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nilai n ekstra gazal 19-20 DISINI\nilai semester\masalah\"/>
    </mc:Choice>
  </mc:AlternateContent>
  <bookViews>
    <workbookView xWindow="0" yWindow="0" windowWidth="23040" windowHeight="10452"/>
  </bookViews>
  <sheets>
    <sheet name="XI MIPA 5" sheetId="1" r:id="rId1"/>
  </sheets>
  <calcPr calcId="162913"/>
</workbook>
</file>

<file path=xl/calcChain.xml><?xml version="1.0" encoding="utf-8"?>
<calcChain xmlns="http://schemas.openxmlformats.org/spreadsheetml/2006/main">
  <c r="CT60" i="1" l="1"/>
  <c r="CQ60" i="1"/>
  <c r="H60" i="1" s="1"/>
  <c r="CL60" i="1"/>
  <c r="CK60" i="1"/>
  <c r="CJ60" i="1"/>
  <c r="CI60" i="1"/>
  <c r="CH60" i="1"/>
  <c r="CM60" i="1" s="1"/>
  <c r="CN60" i="1" s="1"/>
  <c r="K60" i="1" s="1"/>
  <c r="L60" i="1" s="1"/>
  <c r="BQ60" i="1"/>
  <c r="BP60" i="1"/>
  <c r="BO60" i="1"/>
  <c r="BN60" i="1"/>
  <c r="BM60" i="1"/>
  <c r="BR60" i="1" s="1"/>
  <c r="I60" i="1" s="1"/>
  <c r="J60" i="1" s="1"/>
  <c r="AU60" i="1"/>
  <c r="AV60" i="1" s="1"/>
  <c r="F60" i="1" s="1"/>
  <c r="G60" i="1" s="1"/>
  <c r="AD60" i="1"/>
  <c r="M60" i="1"/>
  <c r="E60" i="1"/>
  <c r="D60" i="1"/>
  <c r="CT59" i="1"/>
  <c r="M59" i="1" s="1"/>
  <c r="CQ59" i="1"/>
  <c r="H59" i="1" s="1"/>
  <c r="CL59" i="1"/>
  <c r="CK59" i="1"/>
  <c r="CJ59" i="1"/>
  <c r="CI59" i="1"/>
  <c r="CH59" i="1"/>
  <c r="CM59" i="1" s="1"/>
  <c r="CN59" i="1" s="1"/>
  <c r="K59" i="1" s="1"/>
  <c r="L59" i="1" s="1"/>
  <c r="BQ59" i="1"/>
  <c r="BP59" i="1"/>
  <c r="BO59" i="1"/>
  <c r="BN59" i="1"/>
  <c r="BM59" i="1"/>
  <c r="BR59" i="1" s="1"/>
  <c r="I59" i="1" s="1"/>
  <c r="J59" i="1" s="1"/>
  <c r="AU59" i="1"/>
  <c r="AV59" i="1" s="1"/>
  <c r="F59" i="1" s="1"/>
  <c r="G59" i="1" s="1"/>
  <c r="AD59" i="1"/>
  <c r="D59" i="1" s="1"/>
  <c r="E59" i="1" s="1"/>
  <c r="CT58" i="1"/>
  <c r="M58" i="1" s="1"/>
  <c r="CQ58" i="1"/>
  <c r="H58" i="1" s="1"/>
  <c r="CL58" i="1"/>
  <c r="CK58" i="1"/>
  <c r="CJ58" i="1"/>
  <c r="CI58" i="1"/>
  <c r="CH58" i="1"/>
  <c r="CM58" i="1" s="1"/>
  <c r="CN58" i="1" s="1"/>
  <c r="K58" i="1" s="1"/>
  <c r="L58" i="1" s="1"/>
  <c r="BQ58" i="1"/>
  <c r="BP58" i="1"/>
  <c r="BO58" i="1"/>
  <c r="BN58" i="1"/>
  <c r="BM58" i="1"/>
  <c r="BR58" i="1" s="1"/>
  <c r="I58" i="1" s="1"/>
  <c r="J58" i="1" s="1"/>
  <c r="AU58" i="1"/>
  <c r="AV58" i="1" s="1"/>
  <c r="F58" i="1" s="1"/>
  <c r="G58" i="1" s="1"/>
  <c r="AD58" i="1"/>
  <c r="E58" i="1"/>
  <c r="D58" i="1"/>
  <c r="CT57" i="1"/>
  <c r="M57" i="1" s="1"/>
  <c r="CQ57" i="1"/>
  <c r="H57" i="1" s="1"/>
  <c r="CL57" i="1"/>
  <c r="CK57" i="1"/>
  <c r="CJ57" i="1"/>
  <c r="CI57" i="1"/>
  <c r="CH57" i="1"/>
  <c r="CM57" i="1" s="1"/>
  <c r="CN57" i="1" s="1"/>
  <c r="K57" i="1" s="1"/>
  <c r="L57" i="1" s="1"/>
  <c r="BQ57" i="1"/>
  <c r="BP57" i="1"/>
  <c r="BO57" i="1"/>
  <c r="BN57" i="1"/>
  <c r="BM57" i="1"/>
  <c r="BR57" i="1" s="1"/>
  <c r="I57" i="1" s="1"/>
  <c r="J57" i="1" s="1"/>
  <c r="AU57" i="1"/>
  <c r="AV57" i="1" s="1"/>
  <c r="F57" i="1" s="1"/>
  <c r="G57" i="1" s="1"/>
  <c r="AD57" i="1"/>
  <c r="D57" i="1" s="1"/>
  <c r="E57" i="1" s="1"/>
  <c r="CT56" i="1"/>
  <c r="M56" i="1" s="1"/>
  <c r="CQ56" i="1"/>
  <c r="H56" i="1" s="1"/>
  <c r="CL56" i="1"/>
  <c r="CK56" i="1"/>
  <c r="CJ56" i="1"/>
  <c r="CI56" i="1"/>
  <c r="CH56" i="1"/>
  <c r="CM56" i="1" s="1"/>
  <c r="CN56" i="1" s="1"/>
  <c r="K56" i="1" s="1"/>
  <c r="L56" i="1" s="1"/>
  <c r="BQ56" i="1"/>
  <c r="BP56" i="1"/>
  <c r="BO56" i="1"/>
  <c r="BN56" i="1"/>
  <c r="BM56" i="1"/>
  <c r="BR56" i="1" s="1"/>
  <c r="I56" i="1" s="1"/>
  <c r="J56" i="1" s="1"/>
  <c r="AU56" i="1"/>
  <c r="AV56" i="1" s="1"/>
  <c r="F56" i="1" s="1"/>
  <c r="G56" i="1" s="1"/>
  <c r="AD56" i="1"/>
  <c r="E56" i="1"/>
  <c r="D56" i="1"/>
  <c r="CT55" i="1"/>
  <c r="M55" i="1" s="1"/>
  <c r="CQ55" i="1"/>
  <c r="H55" i="1" s="1"/>
  <c r="CL55" i="1"/>
  <c r="CK55" i="1"/>
  <c r="CJ55" i="1"/>
  <c r="CI55" i="1"/>
  <c r="CH55" i="1"/>
  <c r="CM55" i="1" s="1"/>
  <c r="CN55" i="1" s="1"/>
  <c r="K55" i="1" s="1"/>
  <c r="L55" i="1" s="1"/>
  <c r="BQ55" i="1"/>
  <c r="BP55" i="1"/>
  <c r="BO55" i="1"/>
  <c r="BN55" i="1"/>
  <c r="BM55" i="1"/>
  <c r="BR55" i="1" s="1"/>
  <c r="I55" i="1" s="1"/>
  <c r="J55" i="1" s="1"/>
  <c r="AU55" i="1"/>
  <c r="AV55" i="1" s="1"/>
  <c r="F55" i="1" s="1"/>
  <c r="G55" i="1" s="1"/>
  <c r="AD55" i="1"/>
  <c r="D55" i="1" s="1"/>
  <c r="E55" i="1" s="1"/>
  <c r="CT54" i="1"/>
  <c r="M54" i="1" s="1"/>
  <c r="CQ54" i="1"/>
  <c r="H54" i="1" s="1"/>
  <c r="CL54" i="1"/>
  <c r="CK54" i="1"/>
  <c r="CJ54" i="1"/>
  <c r="CI54" i="1"/>
  <c r="CH54" i="1"/>
  <c r="CM54" i="1" s="1"/>
  <c r="CN54" i="1" s="1"/>
  <c r="K54" i="1" s="1"/>
  <c r="L54" i="1" s="1"/>
  <c r="BQ54" i="1"/>
  <c r="BP54" i="1"/>
  <c r="BO54" i="1"/>
  <c r="BN54" i="1"/>
  <c r="BM54" i="1"/>
  <c r="BR54" i="1" s="1"/>
  <c r="I54" i="1" s="1"/>
  <c r="J54" i="1" s="1"/>
  <c r="AU54" i="1"/>
  <c r="AV54" i="1" s="1"/>
  <c r="F54" i="1" s="1"/>
  <c r="G54" i="1" s="1"/>
  <c r="AD54" i="1"/>
  <c r="E54" i="1"/>
  <c r="D54" i="1"/>
  <c r="CT53" i="1"/>
  <c r="M53" i="1" s="1"/>
  <c r="CQ53" i="1"/>
  <c r="H53" i="1" s="1"/>
  <c r="CL53" i="1"/>
  <c r="CK53" i="1"/>
  <c r="CJ53" i="1"/>
  <c r="CI53" i="1"/>
  <c r="CH53" i="1"/>
  <c r="CM53" i="1" s="1"/>
  <c r="CN53" i="1" s="1"/>
  <c r="K53" i="1" s="1"/>
  <c r="L53" i="1" s="1"/>
  <c r="BQ53" i="1"/>
  <c r="BP53" i="1"/>
  <c r="BO53" i="1"/>
  <c r="BN53" i="1"/>
  <c r="BM53" i="1"/>
  <c r="BR53" i="1" s="1"/>
  <c r="I53" i="1" s="1"/>
  <c r="J53" i="1" s="1"/>
  <c r="AU53" i="1"/>
  <c r="AV53" i="1" s="1"/>
  <c r="F53" i="1" s="1"/>
  <c r="G53" i="1" s="1"/>
  <c r="AD53" i="1"/>
  <c r="D53" i="1" s="1"/>
  <c r="E53" i="1" s="1"/>
  <c r="CT52" i="1"/>
  <c r="M52" i="1" s="1"/>
  <c r="CQ52" i="1"/>
  <c r="H52" i="1" s="1"/>
  <c r="CL52" i="1"/>
  <c r="CK52" i="1"/>
  <c r="CJ52" i="1"/>
  <c r="CI52" i="1"/>
  <c r="CH52" i="1"/>
  <c r="CM52" i="1" s="1"/>
  <c r="CN52" i="1" s="1"/>
  <c r="K52" i="1" s="1"/>
  <c r="L52" i="1" s="1"/>
  <c r="BQ52" i="1"/>
  <c r="BP52" i="1"/>
  <c r="BO52" i="1"/>
  <c r="BN52" i="1"/>
  <c r="BM52" i="1"/>
  <c r="BR52" i="1" s="1"/>
  <c r="I52" i="1" s="1"/>
  <c r="J52" i="1" s="1"/>
  <c r="AU52" i="1"/>
  <c r="AV52" i="1" s="1"/>
  <c r="F52" i="1" s="1"/>
  <c r="G52" i="1" s="1"/>
  <c r="AD52" i="1"/>
  <c r="E52" i="1"/>
  <c r="D52" i="1"/>
  <c r="CT51" i="1"/>
  <c r="M51" i="1" s="1"/>
  <c r="CQ51" i="1"/>
  <c r="H51" i="1" s="1"/>
  <c r="CL51" i="1"/>
  <c r="CK51" i="1"/>
  <c r="CJ51" i="1"/>
  <c r="CI51" i="1"/>
  <c r="CH51" i="1"/>
  <c r="CM51" i="1" s="1"/>
  <c r="CN51" i="1" s="1"/>
  <c r="K51" i="1" s="1"/>
  <c r="L51" i="1" s="1"/>
  <c r="BQ51" i="1"/>
  <c r="BP51" i="1"/>
  <c r="BO51" i="1"/>
  <c r="BN51" i="1"/>
  <c r="BM51" i="1"/>
  <c r="BR51" i="1" s="1"/>
  <c r="I51" i="1" s="1"/>
  <c r="J51" i="1" s="1"/>
  <c r="AU51" i="1"/>
  <c r="AV51" i="1" s="1"/>
  <c r="F51" i="1" s="1"/>
  <c r="G51" i="1" s="1"/>
  <c r="AD51" i="1"/>
  <c r="D51" i="1" s="1"/>
  <c r="E51" i="1" s="1"/>
  <c r="CT50" i="1"/>
  <c r="M50" i="1" s="1"/>
  <c r="CQ50" i="1"/>
  <c r="H50" i="1" s="1"/>
  <c r="CL50" i="1"/>
  <c r="CK50" i="1"/>
  <c r="CJ50" i="1"/>
  <c r="CI50" i="1"/>
  <c r="CH50" i="1"/>
  <c r="CM50" i="1" s="1"/>
  <c r="CN50" i="1" s="1"/>
  <c r="K50" i="1" s="1"/>
  <c r="L50" i="1" s="1"/>
  <c r="BQ50" i="1"/>
  <c r="BP50" i="1"/>
  <c r="BO50" i="1"/>
  <c r="BN50" i="1"/>
  <c r="BM50" i="1"/>
  <c r="BR50" i="1" s="1"/>
  <c r="I50" i="1" s="1"/>
  <c r="J50" i="1" s="1"/>
  <c r="AU50" i="1"/>
  <c r="AV50" i="1" s="1"/>
  <c r="F50" i="1" s="1"/>
  <c r="G50" i="1" s="1"/>
  <c r="AD50" i="1"/>
  <c r="E50" i="1"/>
  <c r="D50" i="1"/>
  <c r="CT49" i="1"/>
  <c r="M49" i="1" s="1"/>
  <c r="CQ49" i="1"/>
  <c r="H49" i="1" s="1"/>
  <c r="CL49" i="1"/>
  <c r="CK49" i="1"/>
  <c r="CJ49" i="1"/>
  <c r="CI49" i="1"/>
  <c r="CH49" i="1"/>
  <c r="CM49" i="1" s="1"/>
  <c r="CN49" i="1" s="1"/>
  <c r="K49" i="1" s="1"/>
  <c r="L49" i="1" s="1"/>
  <c r="BQ49" i="1"/>
  <c r="BP49" i="1"/>
  <c r="BO49" i="1"/>
  <c r="BN49" i="1"/>
  <c r="BM49" i="1"/>
  <c r="BR49" i="1" s="1"/>
  <c r="I49" i="1" s="1"/>
  <c r="J49" i="1" s="1"/>
  <c r="AU49" i="1"/>
  <c r="AV49" i="1" s="1"/>
  <c r="F49" i="1" s="1"/>
  <c r="G49" i="1" s="1"/>
  <c r="AD49" i="1"/>
  <c r="D49" i="1" s="1"/>
  <c r="E49" i="1" s="1"/>
  <c r="CT48" i="1"/>
  <c r="M48" i="1" s="1"/>
  <c r="CQ48" i="1"/>
  <c r="H48" i="1" s="1"/>
  <c r="CL48" i="1"/>
  <c r="CK48" i="1"/>
  <c r="CJ48" i="1"/>
  <c r="CI48" i="1"/>
  <c r="CH48" i="1"/>
  <c r="CM48" i="1" s="1"/>
  <c r="CN48" i="1" s="1"/>
  <c r="K48" i="1" s="1"/>
  <c r="L48" i="1" s="1"/>
  <c r="BQ48" i="1"/>
  <c r="BP48" i="1"/>
  <c r="BO48" i="1"/>
  <c r="BN48" i="1"/>
  <c r="BM48" i="1"/>
  <c r="BR48" i="1" s="1"/>
  <c r="I48" i="1" s="1"/>
  <c r="J48" i="1" s="1"/>
  <c r="AU48" i="1"/>
  <c r="AV48" i="1" s="1"/>
  <c r="F48" i="1" s="1"/>
  <c r="G48" i="1" s="1"/>
  <c r="AD48" i="1"/>
  <c r="E48" i="1"/>
  <c r="D48" i="1"/>
  <c r="CT47" i="1"/>
  <c r="M47" i="1" s="1"/>
  <c r="CQ47" i="1"/>
  <c r="H47" i="1" s="1"/>
  <c r="CL47" i="1"/>
  <c r="CK47" i="1"/>
  <c r="CJ47" i="1"/>
  <c r="CI47" i="1"/>
  <c r="CH47" i="1"/>
  <c r="CM47" i="1" s="1"/>
  <c r="CN47" i="1" s="1"/>
  <c r="K47" i="1" s="1"/>
  <c r="L47" i="1" s="1"/>
  <c r="BQ47" i="1"/>
  <c r="BP47" i="1"/>
  <c r="BO47" i="1"/>
  <c r="BN47" i="1"/>
  <c r="BM47" i="1"/>
  <c r="BR47" i="1" s="1"/>
  <c r="I47" i="1" s="1"/>
  <c r="J47" i="1" s="1"/>
  <c r="AU47" i="1"/>
  <c r="AV47" i="1" s="1"/>
  <c r="F47" i="1" s="1"/>
  <c r="G47" i="1" s="1"/>
  <c r="AD47" i="1"/>
  <c r="D47" i="1" s="1"/>
  <c r="E47" i="1" s="1"/>
  <c r="CL46" i="1"/>
  <c r="CK46" i="1"/>
  <c r="CJ46" i="1"/>
  <c r="CI46" i="1"/>
  <c r="CH46" i="1"/>
  <c r="BQ46" i="1"/>
  <c r="BP46" i="1"/>
  <c r="BO46" i="1"/>
  <c r="BN46" i="1"/>
  <c r="BM46" i="1"/>
  <c r="AU46" i="1"/>
  <c r="AV46" i="1" s="1"/>
  <c r="F46" i="1" s="1"/>
  <c r="G46" i="1" s="1"/>
  <c r="AD46" i="1"/>
  <c r="D46" i="1" s="1"/>
  <c r="E46" i="1" s="1"/>
  <c r="CL45" i="1"/>
  <c r="CK45" i="1"/>
  <c r="CJ45" i="1"/>
  <c r="CI45" i="1"/>
  <c r="CH45" i="1"/>
  <c r="BQ45" i="1"/>
  <c r="BP45" i="1"/>
  <c r="BO45" i="1"/>
  <c r="BN45" i="1"/>
  <c r="BM45" i="1"/>
  <c r="AU45" i="1"/>
  <c r="AV45" i="1" s="1"/>
  <c r="F45" i="1" s="1"/>
  <c r="G45" i="1" s="1"/>
  <c r="AD45" i="1"/>
  <c r="D45" i="1" s="1"/>
  <c r="E45" i="1" s="1"/>
  <c r="CL44" i="1"/>
  <c r="CK44" i="1"/>
  <c r="CJ44" i="1"/>
  <c r="CI44" i="1"/>
  <c r="CH44" i="1"/>
  <c r="BQ44" i="1"/>
  <c r="BP44" i="1"/>
  <c r="BO44" i="1"/>
  <c r="BN44" i="1"/>
  <c r="BM44" i="1"/>
  <c r="AU44" i="1"/>
  <c r="AV44" i="1" s="1"/>
  <c r="F44" i="1" s="1"/>
  <c r="G44" i="1" s="1"/>
  <c r="AD44" i="1"/>
  <c r="D44" i="1" s="1"/>
  <c r="E44" i="1" s="1"/>
  <c r="CL43" i="1"/>
  <c r="CK43" i="1"/>
  <c r="CJ43" i="1"/>
  <c r="CI43" i="1"/>
  <c r="CH43" i="1"/>
  <c r="BQ43" i="1"/>
  <c r="BP43" i="1"/>
  <c r="BO43" i="1"/>
  <c r="BN43" i="1"/>
  <c r="BM43" i="1"/>
  <c r="AU43" i="1"/>
  <c r="AV43" i="1" s="1"/>
  <c r="F43" i="1" s="1"/>
  <c r="G43" i="1" s="1"/>
  <c r="AD43" i="1"/>
  <c r="D43" i="1" s="1"/>
  <c r="E43" i="1" s="1"/>
  <c r="CL42" i="1"/>
  <c r="CK42" i="1"/>
  <c r="CJ42" i="1"/>
  <c r="CI42" i="1"/>
  <c r="CH42" i="1"/>
  <c r="BQ42" i="1"/>
  <c r="BP42" i="1"/>
  <c r="BO42" i="1"/>
  <c r="BN42" i="1"/>
  <c r="BM42" i="1"/>
  <c r="AU42" i="1"/>
  <c r="AV42" i="1" s="1"/>
  <c r="F42" i="1" s="1"/>
  <c r="G42" i="1" s="1"/>
  <c r="AD42" i="1"/>
  <c r="D42" i="1" s="1"/>
  <c r="E42" i="1" s="1"/>
  <c r="CL41" i="1"/>
  <c r="CK41" i="1"/>
  <c r="CJ41" i="1"/>
  <c r="CI41" i="1"/>
  <c r="CH41" i="1"/>
  <c r="BQ41" i="1"/>
  <c r="BP41" i="1"/>
  <c r="BO41" i="1"/>
  <c r="BN41" i="1"/>
  <c r="BM41" i="1"/>
  <c r="AU41" i="1"/>
  <c r="AV41" i="1" s="1"/>
  <c r="F41" i="1" s="1"/>
  <c r="G41" i="1" s="1"/>
  <c r="AD41" i="1"/>
  <c r="D41" i="1" s="1"/>
  <c r="E41" i="1" s="1"/>
  <c r="CL40" i="1"/>
  <c r="CK40" i="1"/>
  <c r="CJ40" i="1"/>
  <c r="CI40" i="1"/>
  <c r="CH40" i="1"/>
  <c r="BQ40" i="1"/>
  <c r="BP40" i="1"/>
  <c r="BO40" i="1"/>
  <c r="BN40" i="1"/>
  <c r="BM40" i="1"/>
  <c r="AU40" i="1"/>
  <c r="AV40" i="1" s="1"/>
  <c r="F40" i="1" s="1"/>
  <c r="G40" i="1" s="1"/>
  <c r="AD40" i="1"/>
  <c r="D40" i="1" s="1"/>
  <c r="E40" i="1" s="1"/>
  <c r="CL39" i="1"/>
  <c r="CK39" i="1"/>
  <c r="CJ39" i="1"/>
  <c r="CI39" i="1"/>
  <c r="CH39" i="1"/>
  <c r="BQ39" i="1"/>
  <c r="BP39" i="1"/>
  <c r="BO39" i="1"/>
  <c r="BN39" i="1"/>
  <c r="BM39" i="1"/>
  <c r="AU39" i="1"/>
  <c r="AV39" i="1" s="1"/>
  <c r="F39" i="1" s="1"/>
  <c r="G39" i="1" s="1"/>
  <c r="AD39" i="1"/>
  <c r="D39" i="1" s="1"/>
  <c r="E39" i="1" s="1"/>
  <c r="CL38" i="1"/>
  <c r="CK38" i="1"/>
  <c r="CJ38" i="1"/>
  <c r="CI38" i="1"/>
  <c r="CH38" i="1"/>
  <c r="BQ38" i="1"/>
  <c r="BP38" i="1"/>
  <c r="BO38" i="1"/>
  <c r="BN38" i="1"/>
  <c r="BM38" i="1"/>
  <c r="AU38" i="1"/>
  <c r="AV38" i="1" s="1"/>
  <c r="F38" i="1" s="1"/>
  <c r="G38" i="1" s="1"/>
  <c r="AD38" i="1"/>
  <c r="D38" i="1" s="1"/>
  <c r="E38" i="1" s="1"/>
  <c r="CL37" i="1"/>
  <c r="CK37" i="1"/>
  <c r="CJ37" i="1"/>
  <c r="CI37" i="1"/>
  <c r="CH37" i="1"/>
  <c r="BQ37" i="1"/>
  <c r="BP37" i="1"/>
  <c r="BO37" i="1"/>
  <c r="BN37" i="1"/>
  <c r="BM37" i="1"/>
  <c r="AU37" i="1"/>
  <c r="AV37" i="1" s="1"/>
  <c r="F37" i="1" s="1"/>
  <c r="G37" i="1" s="1"/>
  <c r="AD37" i="1"/>
  <c r="D37" i="1" s="1"/>
  <c r="E37" i="1" s="1"/>
  <c r="CL36" i="1"/>
  <c r="CK36" i="1"/>
  <c r="CJ36" i="1"/>
  <c r="CI36" i="1"/>
  <c r="CH36" i="1"/>
  <c r="BQ36" i="1"/>
  <c r="BP36" i="1"/>
  <c r="BO36" i="1"/>
  <c r="BN36" i="1"/>
  <c r="BM36" i="1"/>
  <c r="AU36" i="1"/>
  <c r="AV36" i="1" s="1"/>
  <c r="F36" i="1" s="1"/>
  <c r="G36" i="1" s="1"/>
  <c r="AD36" i="1"/>
  <c r="D36" i="1" s="1"/>
  <c r="E36" i="1" s="1"/>
  <c r="CL35" i="1"/>
  <c r="CK35" i="1"/>
  <c r="CJ35" i="1"/>
  <c r="CI35" i="1"/>
  <c r="CH35" i="1"/>
  <c r="BQ35" i="1"/>
  <c r="BP35" i="1"/>
  <c r="BO35" i="1"/>
  <c r="BN35" i="1"/>
  <c r="BM35" i="1"/>
  <c r="AU35" i="1"/>
  <c r="AV35" i="1" s="1"/>
  <c r="F35" i="1" s="1"/>
  <c r="G35" i="1" s="1"/>
  <c r="AD35" i="1"/>
  <c r="D35" i="1" s="1"/>
  <c r="E35" i="1" s="1"/>
  <c r="CL34" i="1"/>
  <c r="CK34" i="1"/>
  <c r="CJ34" i="1"/>
  <c r="CI34" i="1"/>
  <c r="CH34" i="1"/>
  <c r="BQ34" i="1"/>
  <c r="BP34" i="1"/>
  <c r="BO34" i="1"/>
  <c r="BN34" i="1"/>
  <c r="BM34" i="1"/>
  <c r="AU34" i="1"/>
  <c r="AV34" i="1" s="1"/>
  <c r="F34" i="1" s="1"/>
  <c r="G34" i="1" s="1"/>
  <c r="AD34" i="1"/>
  <c r="D34" i="1" s="1"/>
  <c r="E34" i="1" s="1"/>
  <c r="DF33" i="1"/>
  <c r="CL33" i="1"/>
  <c r="CK33" i="1"/>
  <c r="CJ33" i="1"/>
  <c r="CI33" i="1"/>
  <c r="CH33" i="1"/>
  <c r="BQ33" i="1"/>
  <c r="BP33" i="1"/>
  <c r="BO33" i="1"/>
  <c r="BN33" i="1"/>
  <c r="BM33" i="1"/>
  <c r="AU33" i="1"/>
  <c r="AV33" i="1" s="1"/>
  <c r="F33" i="1" s="1"/>
  <c r="G33" i="1" s="1"/>
  <c r="AD33" i="1"/>
  <c r="D33" i="1" s="1"/>
  <c r="E33" i="1" s="1"/>
  <c r="DF32" i="1"/>
  <c r="CL32" i="1"/>
  <c r="CK32" i="1"/>
  <c r="CJ32" i="1"/>
  <c r="CI32" i="1"/>
  <c r="CH32" i="1"/>
  <c r="BQ32" i="1"/>
  <c r="BP32" i="1"/>
  <c r="BO32" i="1"/>
  <c r="BN32" i="1"/>
  <c r="BM32" i="1"/>
  <c r="AU32" i="1"/>
  <c r="AV32" i="1" s="1"/>
  <c r="F32" i="1" s="1"/>
  <c r="G32" i="1" s="1"/>
  <c r="AD32" i="1"/>
  <c r="D32" i="1" s="1"/>
  <c r="E32" i="1" s="1"/>
  <c r="DF31" i="1"/>
  <c r="CL31" i="1"/>
  <c r="CK31" i="1"/>
  <c r="CJ31" i="1"/>
  <c r="CI31" i="1"/>
  <c r="CH31" i="1"/>
  <c r="BQ31" i="1"/>
  <c r="BP31" i="1"/>
  <c r="BO31" i="1"/>
  <c r="BN31" i="1"/>
  <c r="BM31" i="1"/>
  <c r="AU31" i="1"/>
  <c r="AV31" i="1" s="1"/>
  <c r="F31" i="1" s="1"/>
  <c r="G31" i="1" s="1"/>
  <c r="AD31" i="1"/>
  <c r="D31" i="1" s="1"/>
  <c r="E31" i="1"/>
  <c r="DF30" i="1"/>
  <c r="CL30" i="1"/>
  <c r="CK30" i="1"/>
  <c r="CJ30" i="1"/>
  <c r="CI30" i="1"/>
  <c r="CH30" i="1"/>
  <c r="BQ30" i="1"/>
  <c r="BP30" i="1"/>
  <c r="BO30" i="1"/>
  <c r="BN30" i="1"/>
  <c r="BM30" i="1"/>
  <c r="AU30" i="1"/>
  <c r="AV30" i="1" s="1"/>
  <c r="F30" i="1" s="1"/>
  <c r="G30" i="1" s="1"/>
  <c r="AD30" i="1"/>
  <c r="D30" i="1" s="1"/>
  <c r="E30" i="1" s="1"/>
  <c r="DF29" i="1"/>
  <c r="CL29" i="1"/>
  <c r="CK29" i="1"/>
  <c r="CJ29" i="1"/>
  <c r="CI29" i="1"/>
  <c r="CH29" i="1"/>
  <c r="CM29" i="1" s="1"/>
  <c r="CN29" i="1" s="1"/>
  <c r="K29" i="1" s="1"/>
  <c r="L29" i="1" s="1"/>
  <c r="BQ29" i="1"/>
  <c r="BP29" i="1"/>
  <c r="BO29" i="1"/>
  <c r="BN29" i="1"/>
  <c r="BM29" i="1"/>
  <c r="BR29" i="1" s="1"/>
  <c r="I29" i="1" s="1"/>
  <c r="J29" i="1" s="1"/>
  <c r="AU29" i="1"/>
  <c r="AV29" i="1" s="1"/>
  <c r="F29" i="1" s="1"/>
  <c r="G29" i="1" s="1"/>
  <c r="AD29" i="1"/>
  <c r="D29" i="1" s="1"/>
  <c r="E29" i="1" s="1"/>
  <c r="DF28" i="1"/>
  <c r="CL28" i="1"/>
  <c r="CK28" i="1"/>
  <c r="CJ28" i="1"/>
  <c r="CI28" i="1"/>
  <c r="CH28" i="1"/>
  <c r="BQ28" i="1"/>
  <c r="BP28" i="1"/>
  <c r="BO28" i="1"/>
  <c r="BN28" i="1"/>
  <c r="BM28" i="1"/>
  <c r="AU28" i="1"/>
  <c r="AV28" i="1" s="1"/>
  <c r="F28" i="1" s="1"/>
  <c r="G28" i="1" s="1"/>
  <c r="AD28" i="1"/>
  <c r="D28" i="1" s="1"/>
  <c r="E28" i="1" s="1"/>
  <c r="DF27" i="1"/>
  <c r="CT46" i="1" s="1"/>
  <c r="M46" i="1" s="1"/>
  <c r="CL27" i="1"/>
  <c r="CK27" i="1"/>
  <c r="CJ27" i="1"/>
  <c r="CI27" i="1"/>
  <c r="CH27" i="1"/>
  <c r="BQ27" i="1"/>
  <c r="BP27" i="1"/>
  <c r="BO27" i="1"/>
  <c r="BN27" i="1"/>
  <c r="BM27" i="1"/>
  <c r="AU27" i="1"/>
  <c r="AV27" i="1" s="1"/>
  <c r="F27" i="1" s="1"/>
  <c r="G27" i="1" s="1"/>
  <c r="AD27" i="1"/>
  <c r="D27" i="1" s="1"/>
  <c r="E27" i="1" s="1"/>
  <c r="DF26" i="1"/>
  <c r="CL26" i="1"/>
  <c r="CK26" i="1"/>
  <c r="CJ26" i="1"/>
  <c r="CI26" i="1"/>
  <c r="CH26" i="1"/>
  <c r="BQ26" i="1"/>
  <c r="BP26" i="1"/>
  <c r="BO26" i="1"/>
  <c r="BN26" i="1"/>
  <c r="BM26" i="1"/>
  <c r="AU26" i="1"/>
  <c r="AV26" i="1" s="1"/>
  <c r="F26" i="1" s="1"/>
  <c r="G26" i="1" s="1"/>
  <c r="AD26" i="1"/>
  <c r="D26" i="1" s="1"/>
  <c r="E26" i="1"/>
  <c r="DF25" i="1"/>
  <c r="CL25" i="1"/>
  <c r="CK25" i="1"/>
  <c r="CJ25" i="1"/>
  <c r="CI25" i="1"/>
  <c r="CH25" i="1"/>
  <c r="BQ25" i="1"/>
  <c r="BP25" i="1"/>
  <c r="BO25" i="1"/>
  <c r="BN25" i="1"/>
  <c r="BM25" i="1"/>
  <c r="AU25" i="1"/>
  <c r="AV25" i="1" s="1"/>
  <c r="F25" i="1" s="1"/>
  <c r="G25" i="1" s="1"/>
  <c r="AD25" i="1"/>
  <c r="D25" i="1" s="1"/>
  <c r="E25" i="1" s="1"/>
  <c r="DF24" i="1"/>
  <c r="CL24" i="1"/>
  <c r="CK24" i="1"/>
  <c r="CJ24" i="1"/>
  <c r="CI24" i="1"/>
  <c r="CH24" i="1"/>
  <c r="BQ24" i="1"/>
  <c r="BP24" i="1"/>
  <c r="BO24" i="1"/>
  <c r="BN24" i="1"/>
  <c r="BM24" i="1"/>
  <c r="AU24" i="1"/>
  <c r="AV24" i="1" s="1"/>
  <c r="F24" i="1" s="1"/>
  <c r="G24" i="1" s="1"/>
  <c r="AD24" i="1"/>
  <c r="D24" i="1" s="1"/>
  <c r="E24" i="1" s="1"/>
  <c r="DF23" i="1"/>
  <c r="CL23" i="1"/>
  <c r="CK23" i="1"/>
  <c r="CJ23" i="1"/>
  <c r="CI23" i="1"/>
  <c r="CH23" i="1"/>
  <c r="BQ23" i="1"/>
  <c r="BP23" i="1"/>
  <c r="BO23" i="1"/>
  <c r="BN23" i="1"/>
  <c r="BM23" i="1"/>
  <c r="AU23" i="1"/>
  <c r="AV23" i="1" s="1"/>
  <c r="F23" i="1" s="1"/>
  <c r="G23" i="1" s="1"/>
  <c r="AD23" i="1"/>
  <c r="D23" i="1" s="1"/>
  <c r="E23" i="1" s="1"/>
  <c r="DF22" i="1"/>
  <c r="CL22" i="1"/>
  <c r="CK22" i="1"/>
  <c r="CJ22" i="1"/>
  <c r="CI22" i="1"/>
  <c r="CH22" i="1"/>
  <c r="BQ22" i="1"/>
  <c r="BP22" i="1"/>
  <c r="BO22" i="1"/>
  <c r="BN22" i="1"/>
  <c r="BM22" i="1"/>
  <c r="AU22" i="1"/>
  <c r="AV22" i="1" s="1"/>
  <c r="F22" i="1" s="1"/>
  <c r="G22" i="1" s="1"/>
  <c r="AD22" i="1"/>
  <c r="D22" i="1" s="1"/>
  <c r="E22" i="1" s="1"/>
  <c r="CL21" i="1"/>
  <c r="CK21" i="1"/>
  <c r="CJ21" i="1"/>
  <c r="CI21" i="1"/>
  <c r="CH21" i="1"/>
  <c r="BQ21" i="1"/>
  <c r="BP21" i="1"/>
  <c r="BO21" i="1"/>
  <c r="BN21" i="1"/>
  <c r="BM21" i="1"/>
  <c r="AU21" i="1"/>
  <c r="AV21" i="1" s="1"/>
  <c r="F21" i="1" s="1"/>
  <c r="G21" i="1" s="1"/>
  <c r="AD21" i="1"/>
  <c r="D21" i="1" s="1"/>
  <c r="E21" i="1" s="1"/>
  <c r="DF20" i="1"/>
  <c r="CT20" i="1"/>
  <c r="M20" i="1" s="1"/>
  <c r="CL20" i="1"/>
  <c r="CK20" i="1"/>
  <c r="CJ20" i="1"/>
  <c r="CI20" i="1"/>
  <c r="CH20" i="1"/>
  <c r="BQ20" i="1"/>
  <c r="BP20" i="1"/>
  <c r="BO20" i="1"/>
  <c r="BN20" i="1"/>
  <c r="BM20" i="1"/>
  <c r="AU20" i="1"/>
  <c r="AV20" i="1" s="1"/>
  <c r="F20" i="1" s="1"/>
  <c r="G20" i="1" s="1"/>
  <c r="AD20" i="1"/>
  <c r="D20" i="1" s="1"/>
  <c r="E20" i="1"/>
  <c r="DF19" i="1"/>
  <c r="CL19" i="1"/>
  <c r="CK19" i="1"/>
  <c r="CJ19" i="1"/>
  <c r="CI19" i="1"/>
  <c r="CH19" i="1"/>
  <c r="BQ19" i="1"/>
  <c r="BP19" i="1"/>
  <c r="BO19" i="1"/>
  <c r="BN19" i="1"/>
  <c r="BM19" i="1"/>
  <c r="BR19" i="1" s="1"/>
  <c r="I19" i="1" s="1"/>
  <c r="J19" i="1" s="1"/>
  <c r="AU19" i="1"/>
  <c r="AV19" i="1" s="1"/>
  <c r="F19" i="1" s="1"/>
  <c r="G19" i="1" s="1"/>
  <c r="AD19" i="1"/>
  <c r="D19" i="1" s="1"/>
  <c r="E19" i="1" s="1"/>
  <c r="DF18" i="1"/>
  <c r="CL18" i="1"/>
  <c r="CK18" i="1"/>
  <c r="CJ18" i="1"/>
  <c r="CI18" i="1"/>
  <c r="CH18" i="1"/>
  <c r="BQ18" i="1"/>
  <c r="BP18" i="1"/>
  <c r="BO18" i="1"/>
  <c r="BN18" i="1"/>
  <c r="BM18" i="1"/>
  <c r="AU18" i="1"/>
  <c r="AV18" i="1" s="1"/>
  <c r="F18" i="1" s="1"/>
  <c r="G18" i="1" s="1"/>
  <c r="AD18" i="1"/>
  <c r="D18" i="1"/>
  <c r="E18" i="1" s="1"/>
  <c r="DF17" i="1"/>
  <c r="CL17" i="1"/>
  <c r="CK17" i="1"/>
  <c r="CJ17" i="1"/>
  <c r="CI17" i="1"/>
  <c r="CH17" i="1"/>
  <c r="BQ17" i="1"/>
  <c r="BP17" i="1"/>
  <c r="BO17" i="1"/>
  <c r="BN17" i="1"/>
  <c r="BM17" i="1"/>
  <c r="AU17" i="1"/>
  <c r="AV17" i="1" s="1"/>
  <c r="F17" i="1" s="1"/>
  <c r="G17" i="1" s="1"/>
  <c r="AD17" i="1"/>
  <c r="D17" i="1" s="1"/>
  <c r="E17" i="1" s="1"/>
  <c r="DF16" i="1"/>
  <c r="CL16" i="1"/>
  <c r="CK16" i="1"/>
  <c r="CJ16" i="1"/>
  <c r="CI16" i="1"/>
  <c r="CH16" i="1"/>
  <c r="BQ16" i="1"/>
  <c r="BP16" i="1"/>
  <c r="BO16" i="1"/>
  <c r="BN16" i="1"/>
  <c r="BM16" i="1"/>
  <c r="AU16" i="1"/>
  <c r="AV16" i="1" s="1"/>
  <c r="F16" i="1" s="1"/>
  <c r="G16" i="1" s="1"/>
  <c r="AD16" i="1"/>
  <c r="D16" i="1" s="1"/>
  <c r="E16" i="1" s="1"/>
  <c r="DF15" i="1"/>
  <c r="CL15" i="1"/>
  <c r="CK15" i="1"/>
  <c r="CJ15" i="1"/>
  <c r="CI15" i="1"/>
  <c r="CH15" i="1"/>
  <c r="BQ15" i="1"/>
  <c r="BP15" i="1"/>
  <c r="BO15" i="1"/>
  <c r="BN15" i="1"/>
  <c r="BM15" i="1"/>
  <c r="AU15" i="1"/>
  <c r="AV15" i="1" s="1"/>
  <c r="F15" i="1" s="1"/>
  <c r="G15" i="1" s="1"/>
  <c r="AD15" i="1"/>
  <c r="D15" i="1" s="1"/>
  <c r="E15" i="1" s="1"/>
  <c r="DF14" i="1"/>
  <c r="CQ21" i="1" s="1"/>
  <c r="H21" i="1" s="1"/>
  <c r="CL14" i="1"/>
  <c r="CK14" i="1"/>
  <c r="CJ14" i="1"/>
  <c r="CI14" i="1"/>
  <c r="CH14" i="1"/>
  <c r="BQ14" i="1"/>
  <c r="BP14" i="1"/>
  <c r="BO14" i="1"/>
  <c r="BN14" i="1"/>
  <c r="BM14" i="1"/>
  <c r="AU14" i="1"/>
  <c r="AV14" i="1" s="1"/>
  <c r="F14" i="1" s="1"/>
  <c r="G14" i="1" s="1"/>
  <c r="AD14" i="1"/>
  <c r="D14" i="1" s="1"/>
  <c r="E14" i="1" s="1"/>
  <c r="DF13" i="1"/>
  <c r="CQ30" i="1" s="1"/>
  <c r="H30" i="1" s="1"/>
  <c r="CL13" i="1"/>
  <c r="CK13" i="1"/>
  <c r="CJ13" i="1"/>
  <c r="CI13" i="1"/>
  <c r="CH13" i="1"/>
  <c r="CM13" i="1" s="1"/>
  <c r="CN13" i="1" s="1"/>
  <c r="K13" i="1" s="1"/>
  <c r="L13" i="1" s="1"/>
  <c r="BQ13" i="1"/>
  <c r="BP13" i="1"/>
  <c r="BO13" i="1"/>
  <c r="BN13" i="1"/>
  <c r="BM13" i="1"/>
  <c r="BR13" i="1" s="1"/>
  <c r="I13" i="1" s="1"/>
  <c r="J13" i="1" s="1"/>
  <c r="AU13" i="1"/>
  <c r="AV13" i="1" s="1"/>
  <c r="F13" i="1" s="1"/>
  <c r="G13" i="1" s="1"/>
  <c r="AD13" i="1"/>
  <c r="D13" i="1" s="1"/>
  <c r="E13" i="1" s="1"/>
  <c r="DF12" i="1"/>
  <c r="CQ12" i="1"/>
  <c r="H12" i="1" s="1"/>
  <c r="CL12" i="1"/>
  <c r="CK12" i="1"/>
  <c r="CJ12" i="1"/>
  <c r="CI12" i="1"/>
  <c r="CH12" i="1"/>
  <c r="BQ12" i="1"/>
  <c r="BP12" i="1"/>
  <c r="BO12" i="1"/>
  <c r="BN12" i="1"/>
  <c r="BM12" i="1"/>
  <c r="AU12" i="1"/>
  <c r="AV12" i="1" s="1"/>
  <c r="F12" i="1" s="1"/>
  <c r="G12" i="1" s="1"/>
  <c r="AD12" i="1"/>
  <c r="D12" i="1" s="1"/>
  <c r="E12" i="1" s="1"/>
  <c r="DF11" i="1"/>
  <c r="CT11" i="1"/>
  <c r="M11" i="1" s="1"/>
  <c r="CQ11" i="1"/>
  <c r="CL11" i="1"/>
  <c r="CK11" i="1"/>
  <c r="CJ11" i="1"/>
  <c r="CI11" i="1"/>
  <c r="CH11" i="1"/>
  <c r="BQ11" i="1"/>
  <c r="BP11" i="1"/>
  <c r="BO11" i="1"/>
  <c r="BN11" i="1"/>
  <c r="BM11" i="1"/>
  <c r="AU11" i="1"/>
  <c r="AV11" i="1" s="1"/>
  <c r="F11" i="1" s="1"/>
  <c r="G11" i="1" s="1"/>
  <c r="AD11" i="1"/>
  <c r="H11" i="1"/>
  <c r="D11" i="1"/>
  <c r="E11" i="1" s="1"/>
  <c r="DF10" i="1"/>
  <c r="DF9" i="1"/>
  <c r="BR11" i="1" l="1"/>
  <c r="BR12" i="1"/>
  <c r="I12" i="1" s="1"/>
  <c r="J12" i="1" s="1"/>
  <c r="CM19" i="1"/>
  <c r="CN19" i="1" s="1"/>
  <c r="K19" i="1" s="1"/>
  <c r="L19" i="1" s="1"/>
  <c r="CM23" i="1"/>
  <c r="CN23" i="1" s="1"/>
  <c r="K23" i="1" s="1"/>
  <c r="L23" i="1" s="1"/>
  <c r="BR36" i="1"/>
  <c r="I36" i="1" s="1"/>
  <c r="J36" i="1" s="1"/>
  <c r="BR44" i="1"/>
  <c r="I44" i="1" s="1"/>
  <c r="J44" i="1" s="1"/>
  <c r="BR46" i="1"/>
  <c r="I46" i="1" s="1"/>
  <c r="J46" i="1" s="1"/>
  <c r="CM24" i="1"/>
  <c r="CN24" i="1" s="1"/>
  <c r="K24" i="1" s="1"/>
  <c r="L24" i="1" s="1"/>
  <c r="CM46" i="1"/>
  <c r="CN46" i="1" s="1"/>
  <c r="K46" i="1" s="1"/>
  <c r="L46" i="1" s="1"/>
  <c r="BR28" i="1"/>
  <c r="I28" i="1" s="1"/>
  <c r="J28" i="1" s="1"/>
  <c r="BR38" i="1"/>
  <c r="I38" i="1" s="1"/>
  <c r="J38" i="1" s="1"/>
  <c r="CM45" i="1"/>
  <c r="CN45" i="1" s="1"/>
  <c r="K45" i="1" s="1"/>
  <c r="L45" i="1" s="1"/>
  <c r="BR16" i="1"/>
  <c r="CM28" i="1"/>
  <c r="CN28" i="1" s="1"/>
  <c r="K28" i="1" s="1"/>
  <c r="L28" i="1" s="1"/>
  <c r="CM34" i="1"/>
  <c r="CN34" i="1" s="1"/>
  <c r="K34" i="1" s="1"/>
  <c r="L34" i="1" s="1"/>
  <c r="CM36" i="1"/>
  <c r="CN36" i="1" s="1"/>
  <c r="K36" i="1" s="1"/>
  <c r="L36" i="1" s="1"/>
  <c r="CM38" i="1"/>
  <c r="CN38" i="1" s="1"/>
  <c r="K38" i="1" s="1"/>
  <c r="L38" i="1" s="1"/>
  <c r="CM15" i="1"/>
  <c r="CN15" i="1" s="1"/>
  <c r="K15" i="1" s="1"/>
  <c r="L15" i="1" s="1"/>
  <c r="CM40" i="1"/>
  <c r="CN40" i="1" s="1"/>
  <c r="K40" i="1" s="1"/>
  <c r="L40" i="1" s="1"/>
  <c r="BR17" i="1"/>
  <c r="I17" i="1" s="1"/>
  <c r="J17" i="1" s="1"/>
  <c r="BR35" i="1"/>
  <c r="I35" i="1" s="1"/>
  <c r="J35" i="1" s="1"/>
  <c r="BR42" i="1"/>
  <c r="I42" i="1" s="1"/>
  <c r="J42" i="1" s="1"/>
  <c r="BR15" i="1"/>
  <c r="I15" i="1" s="1"/>
  <c r="J15" i="1" s="1"/>
  <c r="BR40" i="1"/>
  <c r="I40" i="1" s="1"/>
  <c r="J40" i="1" s="1"/>
  <c r="BR34" i="1"/>
  <c r="I34" i="1" s="1"/>
  <c r="J34" i="1" s="1"/>
  <c r="BR25" i="1"/>
  <c r="I25" i="1" s="1"/>
  <c r="J25" i="1" s="1"/>
  <c r="BR30" i="1"/>
  <c r="I30" i="1" s="1"/>
  <c r="J30" i="1" s="1"/>
  <c r="BR22" i="1"/>
  <c r="I22" i="1" s="1"/>
  <c r="J22" i="1" s="1"/>
  <c r="BR41" i="1"/>
  <c r="I41" i="1" s="1"/>
  <c r="J41" i="1" s="1"/>
  <c r="BR20" i="1"/>
  <c r="I20" i="1" s="1"/>
  <c r="J20" i="1" s="1"/>
  <c r="BR43" i="1"/>
  <c r="BR37" i="1"/>
  <c r="I37" i="1" s="1"/>
  <c r="J37" i="1" s="1"/>
  <c r="BR14" i="1"/>
  <c r="I14" i="1" s="1"/>
  <c r="J14" i="1" s="1"/>
  <c r="BR26" i="1"/>
  <c r="BR31" i="1"/>
  <c r="I31" i="1" s="1"/>
  <c r="J31" i="1" s="1"/>
  <c r="BR33" i="1"/>
  <c r="I33" i="1" s="1"/>
  <c r="J33" i="1" s="1"/>
  <c r="BR21" i="1"/>
  <c r="I21" i="1" s="1"/>
  <c r="J21" i="1" s="1"/>
  <c r="BR39" i="1"/>
  <c r="I39" i="1" s="1"/>
  <c r="J39" i="1" s="1"/>
  <c r="BR45" i="1"/>
  <c r="I45" i="1" s="1"/>
  <c r="J45" i="1" s="1"/>
  <c r="CT23" i="1"/>
  <c r="M23" i="1" s="1"/>
  <c r="CT12" i="1"/>
  <c r="M12" i="1" s="1"/>
  <c r="CT24" i="1"/>
  <c r="M24" i="1" s="1"/>
  <c r="CT29" i="1"/>
  <c r="M29" i="1" s="1"/>
  <c r="CT18" i="1"/>
  <c r="M18" i="1" s="1"/>
  <c r="CT19" i="1"/>
  <c r="M19" i="1" s="1"/>
  <c r="CT13" i="1"/>
  <c r="M13" i="1" s="1"/>
  <c r="CT17" i="1"/>
  <c r="M17" i="1" s="1"/>
  <c r="CT25" i="1"/>
  <c r="M25" i="1" s="1"/>
  <c r="CT16" i="1"/>
  <c r="M16" i="1" s="1"/>
  <c r="CT28" i="1"/>
  <c r="M28" i="1" s="1"/>
  <c r="CQ13" i="1"/>
  <c r="H13" i="1" s="1"/>
  <c r="CQ14" i="1"/>
  <c r="H14" i="1" s="1"/>
  <c r="CQ20" i="1"/>
  <c r="H20" i="1" s="1"/>
  <c r="CQ35" i="1"/>
  <c r="H35" i="1" s="1"/>
  <c r="CT33" i="1"/>
  <c r="M33" i="1" s="1"/>
  <c r="CT14" i="1"/>
  <c r="M14" i="1" s="1"/>
  <c r="CT15" i="1"/>
  <c r="M15" i="1" s="1"/>
  <c r="CQ17" i="1"/>
  <c r="H17" i="1" s="1"/>
  <c r="CQ26" i="1"/>
  <c r="H26" i="1" s="1"/>
  <c r="CQ34" i="1"/>
  <c r="H34" i="1" s="1"/>
  <c r="BR18" i="1"/>
  <c r="I18" i="1" s="1"/>
  <c r="J18" i="1" s="1"/>
  <c r="CQ22" i="1"/>
  <c r="H22" i="1" s="1"/>
  <c r="BR27" i="1"/>
  <c r="BR32" i="1"/>
  <c r="I32" i="1" s="1"/>
  <c r="J32" i="1" s="1"/>
  <c r="CQ31" i="1"/>
  <c r="H31" i="1" s="1"/>
  <c r="CQ23" i="1"/>
  <c r="H23" i="1" s="1"/>
  <c r="CQ18" i="1"/>
  <c r="H18" i="1" s="1"/>
  <c r="CQ46" i="1"/>
  <c r="H46" i="1" s="1"/>
  <c r="CQ44" i="1"/>
  <c r="H44" i="1" s="1"/>
  <c r="CQ42" i="1"/>
  <c r="H42" i="1" s="1"/>
  <c r="CQ40" i="1"/>
  <c r="H40" i="1" s="1"/>
  <c r="CQ38" i="1"/>
  <c r="H38" i="1" s="1"/>
  <c r="CQ36" i="1"/>
  <c r="H36" i="1" s="1"/>
  <c r="CQ29" i="1"/>
  <c r="H29" i="1" s="1"/>
  <c r="CQ32" i="1"/>
  <c r="H32" i="1" s="1"/>
  <c r="CQ24" i="1"/>
  <c r="H24" i="1" s="1"/>
  <c r="CQ19" i="1"/>
  <c r="H19" i="1" s="1"/>
  <c r="CQ27" i="1"/>
  <c r="H27" i="1" s="1"/>
  <c r="CQ45" i="1"/>
  <c r="H45" i="1" s="1"/>
  <c r="CQ43" i="1"/>
  <c r="H43" i="1" s="1"/>
  <c r="CQ41" i="1"/>
  <c r="H41" i="1" s="1"/>
  <c r="CQ39" i="1"/>
  <c r="H39" i="1" s="1"/>
  <c r="CQ37" i="1"/>
  <c r="H37" i="1" s="1"/>
  <c r="CQ33" i="1"/>
  <c r="H33" i="1" s="1"/>
  <c r="CQ28" i="1"/>
  <c r="H28" i="1" s="1"/>
  <c r="CQ16" i="1"/>
  <c r="H16" i="1" s="1"/>
  <c r="BR23" i="1"/>
  <c r="I23" i="1" s="1"/>
  <c r="J23" i="1" s="1"/>
  <c r="BR24" i="1"/>
  <c r="I24" i="1" s="1"/>
  <c r="J24" i="1" s="1"/>
  <c r="CQ25" i="1"/>
  <c r="H25" i="1" s="1"/>
  <c r="CQ15" i="1"/>
  <c r="H15" i="1" s="1"/>
  <c r="CT30" i="1"/>
  <c r="M30" i="1" s="1"/>
  <c r="CT22" i="1"/>
  <c r="M22" i="1" s="1"/>
  <c r="CT31" i="1"/>
  <c r="M31" i="1" s="1"/>
  <c r="CT35" i="1"/>
  <c r="M35" i="1" s="1"/>
  <c r="CT37" i="1"/>
  <c r="M37" i="1" s="1"/>
  <c r="CT39" i="1"/>
  <c r="M39" i="1" s="1"/>
  <c r="CT41" i="1"/>
  <c r="M41" i="1" s="1"/>
  <c r="CT43" i="1"/>
  <c r="M43" i="1" s="1"/>
  <c r="CT45" i="1"/>
  <c r="M45" i="1" s="1"/>
  <c r="CT27" i="1"/>
  <c r="M27" i="1" s="1"/>
  <c r="CT32" i="1"/>
  <c r="M32" i="1" s="1"/>
  <c r="CT21" i="1"/>
  <c r="M21" i="1" s="1"/>
  <c r="CT26" i="1"/>
  <c r="M26" i="1" s="1"/>
  <c r="CT34" i="1"/>
  <c r="M34" i="1" s="1"/>
  <c r="CT36" i="1"/>
  <c r="M36" i="1" s="1"/>
  <c r="CT38" i="1"/>
  <c r="M38" i="1" s="1"/>
  <c r="CT40" i="1"/>
  <c r="M40" i="1" s="1"/>
  <c r="CT42" i="1"/>
  <c r="M42" i="1" s="1"/>
  <c r="CT44" i="1"/>
  <c r="M44" i="1" s="1"/>
  <c r="CM35" i="1" l="1"/>
  <c r="CN35" i="1" s="1"/>
  <c r="K35" i="1" s="1"/>
  <c r="L35" i="1" s="1"/>
  <c r="CM17" i="1"/>
  <c r="CN17" i="1" s="1"/>
  <c r="K17" i="1" s="1"/>
  <c r="L17" i="1" s="1"/>
  <c r="CM42" i="1"/>
  <c r="CN42" i="1" s="1"/>
  <c r="K42" i="1" s="1"/>
  <c r="L42" i="1" s="1"/>
  <c r="I26" i="1"/>
  <c r="J26" i="1" s="1"/>
  <c r="CM26" i="1"/>
  <c r="CN26" i="1" s="1"/>
  <c r="K26" i="1" s="1"/>
  <c r="L26" i="1" s="1"/>
  <c r="CM30" i="1"/>
  <c r="CN30" i="1" s="1"/>
  <c r="K30" i="1" s="1"/>
  <c r="L30" i="1" s="1"/>
  <c r="I11" i="1"/>
  <c r="J11" i="1" s="1"/>
  <c r="CM11" i="1"/>
  <c r="CN11" i="1" s="1"/>
  <c r="K11" i="1" s="1"/>
  <c r="L11" i="1" s="1"/>
  <c r="CM44" i="1"/>
  <c r="CN44" i="1" s="1"/>
  <c r="K44" i="1" s="1"/>
  <c r="L44" i="1" s="1"/>
  <c r="CM25" i="1"/>
  <c r="CN25" i="1" s="1"/>
  <c r="K25" i="1" s="1"/>
  <c r="L25" i="1" s="1"/>
  <c r="CM12" i="1"/>
  <c r="CN12" i="1" s="1"/>
  <c r="K12" i="1" s="1"/>
  <c r="L12" i="1" s="1"/>
  <c r="CM21" i="1"/>
  <c r="CN21" i="1" s="1"/>
  <c r="K21" i="1" s="1"/>
  <c r="L21" i="1" s="1"/>
  <c r="CM37" i="1"/>
  <c r="CN37" i="1" s="1"/>
  <c r="K37" i="1" s="1"/>
  <c r="L37" i="1" s="1"/>
  <c r="CM31" i="1"/>
  <c r="CN31" i="1" s="1"/>
  <c r="K31" i="1" s="1"/>
  <c r="L31" i="1" s="1"/>
  <c r="CM20" i="1"/>
  <c r="CN20" i="1" s="1"/>
  <c r="K20" i="1" s="1"/>
  <c r="L20" i="1" s="1"/>
  <c r="CM41" i="1"/>
  <c r="CN41" i="1" s="1"/>
  <c r="K41" i="1" s="1"/>
  <c r="L41" i="1" s="1"/>
  <c r="CM33" i="1"/>
  <c r="CN33" i="1" s="1"/>
  <c r="K33" i="1" s="1"/>
  <c r="L33" i="1" s="1"/>
  <c r="I16" i="1"/>
  <c r="J16" i="1" s="1"/>
  <c r="CM16" i="1"/>
  <c r="CN16" i="1" s="1"/>
  <c r="K16" i="1" s="1"/>
  <c r="L16" i="1" s="1"/>
  <c r="CM39" i="1"/>
  <c r="CN39" i="1" s="1"/>
  <c r="K39" i="1" s="1"/>
  <c r="L39" i="1" s="1"/>
  <c r="I27" i="1"/>
  <c r="J27" i="1" s="1"/>
  <c r="CM27" i="1"/>
  <c r="CN27" i="1" s="1"/>
  <c r="K27" i="1" s="1"/>
  <c r="L27" i="1" s="1"/>
  <c r="I43" i="1"/>
  <c r="J43" i="1" s="1"/>
  <c r="CM43" i="1"/>
  <c r="CN43" i="1" s="1"/>
  <c r="K43" i="1" s="1"/>
  <c r="L43" i="1" s="1"/>
  <c r="CM18" i="1"/>
  <c r="CN18" i="1" s="1"/>
  <c r="K18" i="1" s="1"/>
  <c r="L18" i="1" s="1"/>
  <c r="CM32" i="1"/>
  <c r="CN32" i="1" s="1"/>
  <c r="K32" i="1" s="1"/>
  <c r="L32" i="1" s="1"/>
  <c r="CM14" i="1"/>
  <c r="CN14" i="1" s="1"/>
  <c r="K14" i="1" s="1"/>
  <c r="L14" i="1" s="1"/>
  <c r="CM22" i="1"/>
  <c r="CN22" i="1" s="1"/>
  <c r="K22" i="1" s="1"/>
  <c r="L22" i="1" s="1"/>
</calcChain>
</file>

<file path=xl/sharedStrings.xml><?xml version="1.0" encoding="utf-8"?>
<sst xmlns="http://schemas.openxmlformats.org/spreadsheetml/2006/main" count="182" uniqueCount="103">
  <si>
    <t>PERINGATAN :: KOLOM INI TIDAK BOLEH DIGESER POSISINYA</t>
  </si>
  <si>
    <t>DAFTAR NILAI PESERTA DIDIK SMA NEGERI 8 SEMARANG</t>
  </si>
  <si>
    <t>Guru :</t>
  </si>
  <si>
    <t>Agus Priyo Sungkowo S.Pd</t>
  </si>
  <si>
    <t>Kelas XI MIPA 5</t>
  </si>
  <si>
    <t xml:space="preserve">KELAS </t>
  </si>
  <si>
    <t>:</t>
  </si>
  <si>
    <t>XI MIPA 5</t>
  </si>
  <si>
    <t>NAMA MATERI PENGETAHUAN (untuk mapel TIK)</t>
  </si>
  <si>
    <t>NAMA MATERI KETERAMPILAN (untuk mapel TIK)</t>
  </si>
  <si>
    <t>Mapel :</t>
  </si>
  <si>
    <t>Bahasa Jawa [ Kelompok B (Wajib) ]</t>
  </si>
  <si>
    <t>didownload 14/12/2019</t>
  </si>
  <si>
    <t>DAFTAR NILAI SEMESTER GASAL</t>
  </si>
  <si>
    <t xml:space="preserve">Wali Kelas </t>
  </si>
  <si>
    <t>Dwi Hardiko</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</si>
  <si>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</si>
  <si>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</si>
  <si>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</si>
  <si>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</si>
  <si>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</si>
  <si>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</si>
  <si>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</si>
  <si>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</si>
  <si>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</si>
  <si>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</si>
  <si>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</si>
  <si>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</si>
  <si>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</si>
  <si>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</si>
  <si>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</si>
  <si>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</si>
  <si>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</si>
  <si>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</si>
  <si>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</si>
  <si>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</si>
  <si>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</si>
  <si>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</si>
  <si>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</si>
  <si>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</si>
  <si>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</si>
  <si>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</si>
  <si>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</si>
  <si>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</si>
  <si>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</si>
  <si>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</si>
  <si>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</si>
  <si>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</si>
  <si>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ADINDA MEI ERAWATI</t>
  </si>
  <si>
    <t>Predikat Pengetahuan</t>
  </si>
  <si>
    <t>ALAMSYAH LUHUR WICAKSANA</t>
  </si>
  <si>
    <t>Minimal</t>
  </si>
  <si>
    <t>Maximal</t>
  </si>
  <si>
    <t>Predikat</t>
  </si>
  <si>
    <t>ANISYA GHANIYA ELMA</t>
  </si>
  <si>
    <t>D</t>
  </si>
  <si>
    <t>ANITA RAHMAWATI</t>
  </si>
  <si>
    <t>C</t>
  </si>
  <si>
    <t>ARIADNE ARLENE IVANKA SHOFIE</t>
  </si>
  <si>
    <t>B</t>
  </si>
  <si>
    <t>BHRAMASTIA FEBRIAN PRASETYO</t>
  </si>
  <si>
    <t>BIMA CHANDRA NARAWANGSA</t>
  </si>
  <si>
    <t>DANIS KURNIAWAN</t>
  </si>
  <si>
    <t>DEA ZAHRA KHAIRUNNISA</t>
  </si>
  <si>
    <t>DEVIKA SAFITRI</t>
  </si>
  <si>
    <t>DEWI PUSPA APRILIA</t>
  </si>
  <si>
    <t>KETERANGAN KETERAMPILAN</t>
  </si>
  <si>
    <t>DICKY FIRDAUS ABDUL GHONI</t>
  </si>
  <si>
    <t>DIDAN ANDRE</t>
  </si>
  <si>
    <t>DIVA SELLYNA</t>
  </si>
  <si>
    <t>DJENAR AJENG ARDJATI</t>
  </si>
  <si>
    <t>Predikat Keterampilan</t>
  </si>
  <si>
    <t>EVA LEVIANA MAHARANI</t>
  </si>
  <si>
    <t>GARIN DINDA AZZALEA</t>
  </si>
  <si>
    <t>GHINA ANA LATHIFAH</t>
  </si>
  <si>
    <t>ITSNAINI AYU SUKMAWATI</t>
  </si>
  <si>
    <t>JEREMI TURANGAN</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</si>
  <si>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</si>
  <si>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</si>
  <si>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</si>
  <si>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</si>
  <si>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</si>
  <si>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</si>
  <si>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</si>
  <si>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</si>
  <si>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</si>
  <si>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</si>
  <si>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</si>
  <si>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</si>
  <si>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</si>
  <si>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SISILIA PRITA DEWI PURNAMANINGRUM</t>
  </si>
  <si>
    <t>VIA ANGELINA FIRDAUS</t>
  </si>
  <si>
    <t>YASHINTA GITA CAHYANI</t>
  </si>
  <si>
    <t>Kurang Memiliki kemampuan mengidentifikasi tembang, mengidentifikasi unsur instrinsik novel, menganalisis isi teks sesorah, mengidentifikasi struktur teks eksposisi dan mengidentifikasi kaidah penulisan aksara rekan</t>
  </si>
  <si>
    <t xml:space="preserve">Cukup Memiliki kemampuan mengidentifikasi tembang, mengidentifikasi unsur instrinsik novel. Kurang mampu menganalisis isi teks sesorah, mengidentifikkasi struktur teks eksposisi dan mengidentifikasi penulisan aksara rekan </t>
  </si>
  <si>
    <t>Memiliki kemampuan mengidentifikasi tembang, mengidentifikasi unsur instrinsik novel, menganalisis isi teks sesorah, kurang mampu mengidentifikkasi struktur teks eksposisi dan aksara rekan</t>
  </si>
  <si>
    <t>Memiliki kemampuan mengidentifikasi tembang, mengidentifikasi unsur instrinsik novel, menganalisis isi teks sesorah, mengidentifikkasi struktur teks eksposisi, kurang mampumengidentifikasi kaidah penulisan aksara rekan</t>
  </si>
  <si>
    <t xml:space="preserve">Memiliki kemampuan mengidentifikasi tembang, mengidentifikasi unsur instrinsik novel, menganalisis isi teks sesorah, mengidentifikkasi struktur teks eksposisi dan mengidentifikasi kaidah penulisan aksara rekan secara baik </t>
  </si>
  <si>
    <t>Memiliki ketrampilan mengidentifikasi tembang, mengidentifikasi unsur instrinsik novel, menganalisis isi teks sesorah, mengidentifikkasi struktur teks eksposisi dan mengidentifikasi kaidah penulisan aksara rekan</t>
  </si>
  <si>
    <t xml:space="preserve">Memiliki ketrampilan mengidentifikasi isi tembang, mengidentifikasi unsur instrinsik novel, menganalisis struktur teks sesorah, mengidentifikkasi struktur teks eksposisi dan mengidentifikasi penulisan aksara rekan </t>
  </si>
  <si>
    <t>Memiliki ketrampilan mengidentifikasi tembang, mengidentifikasi unsur instrinsik novel, menganalisis isi teks sesorah, kurang mampu mengidentifikkasi struktur teks eksposisi dan aksara rekan</t>
  </si>
  <si>
    <t>Memiliki ketrampilan mengidentifikasi tembang, mengidentifikasi unsur instrinsik novel, menganalisis isi teks sesorah, mengidentifikkasi struktur teks eksposisi, kurang mampumengidentifikasi kaidah penulisan aksara rekan</t>
  </si>
  <si>
    <t xml:space="preserve">Memiliki ketrampilan untuk  mengidentifikasi tembang, mengidentifikasi unsur instrinsik novel, menganalisis isi teks sesorah, mengidentifikkasi struktur teks eksposisi dan mengidentifikasi kaidah penulisan aksara rekan secara baik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</si>
</sst>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
      <sz val="11"/>
      <color rgb="FF000000"/>
      <name val="Calibri"/>
      <family val="2"/>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21" fillId="2" borderId="1" xfId="0" applyFont="1" applyFill="1" applyBorder="1" applyAlignment="1" applyProtection="1">
      <alignment shrinkToFit="1"/>
      <protection locked="0"/>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6046">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AE35" activePane="bottomRight" state="frozen"/>
      <selection pane="topRight"/>
      <selection pane="bottomLeft"/>
      <selection pane="bottomRight" activeCell="BD11" sqref="BD11:BJ46"/>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861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861</v>
      </c>
      <c r="C3" s="11" t="s">
        <v>11</v>
      </c>
      <c r="D3" s="7"/>
      <c r="E3" s="7" t="s">
        <v>12</v>
      </c>
      <c r="F3" s="15"/>
      <c r="G3" s="7"/>
      <c r="H3" s="99" t="s">
        <v>13</v>
      </c>
      <c r="I3" s="100"/>
      <c r="J3" s="10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8"/>
      <c r="BN3" s="58"/>
      <c r="BO3" s="58"/>
      <c r="BP3" s="58"/>
      <c r="BQ3" s="58"/>
      <c r="BR3" s="58"/>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2">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261</v>
      </c>
      <c r="C7" s="7"/>
      <c r="D7" s="106" t="s">
        <v>20</v>
      </c>
      <c r="E7" s="106"/>
      <c r="F7" s="106"/>
      <c r="G7" s="106"/>
      <c r="H7" s="106"/>
      <c r="I7" s="106"/>
      <c r="J7" s="106"/>
      <c r="K7" s="106"/>
      <c r="L7" s="106"/>
      <c r="M7" s="106"/>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74" t="s">
        <v>27</v>
      </c>
      <c r="AU8" s="76"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7" t="s">
        <v>28</v>
      </c>
      <c r="CN8" s="95" t="s">
        <v>29</v>
      </c>
      <c r="CO8" s="33"/>
      <c r="CP8" s="94" t="s">
        <v>31</v>
      </c>
      <c r="CQ8" s="94" t="s">
        <v>32</v>
      </c>
      <c r="CR8" s="33"/>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3"/>
      <c r="AX9" s="89">
        <v>1</v>
      </c>
      <c r="AY9" s="90"/>
      <c r="AZ9" s="91"/>
      <c r="BA9" s="92">
        <v>2</v>
      </c>
      <c r="BB9" s="90"/>
      <c r="BC9" s="91"/>
      <c r="BD9" s="92">
        <v>3</v>
      </c>
      <c r="BE9" s="90"/>
      <c r="BF9" s="91"/>
      <c r="BG9" s="92">
        <v>4</v>
      </c>
      <c r="BH9" s="90"/>
      <c r="BI9" s="91"/>
      <c r="BJ9" s="92">
        <v>5</v>
      </c>
      <c r="BK9" s="90"/>
      <c r="BL9" s="91"/>
      <c r="BM9" s="42"/>
      <c r="BN9" s="42"/>
      <c r="BO9" s="42"/>
      <c r="BP9" s="42"/>
      <c r="BQ9" s="42"/>
      <c r="BR9" s="87" t="s">
        <v>35</v>
      </c>
      <c r="BS9" s="92">
        <v>6</v>
      </c>
      <c r="BT9" s="90"/>
      <c r="BU9" s="91"/>
      <c r="BV9" s="92">
        <v>7</v>
      </c>
      <c r="BW9" s="90"/>
      <c r="BX9" s="91"/>
      <c r="BY9" s="92">
        <v>8</v>
      </c>
      <c r="BZ9" s="90"/>
      <c r="CA9" s="91"/>
      <c r="CB9" s="92">
        <v>9</v>
      </c>
      <c r="CC9" s="90"/>
      <c r="CD9" s="91"/>
      <c r="CE9" s="92">
        <v>10</v>
      </c>
      <c r="CF9" s="90"/>
      <c r="CG9" s="91"/>
      <c r="CH9" s="45"/>
      <c r="CI9" s="45"/>
      <c r="CJ9" s="45"/>
      <c r="CK9" s="45"/>
      <c r="CL9" s="45"/>
      <c r="CM9" s="88"/>
      <c r="CN9" s="96"/>
      <c r="CO9" s="33"/>
      <c r="CP9" s="94"/>
      <c r="CQ9" s="94"/>
      <c r="CR9" s="33"/>
      <c r="CS9" s="86"/>
      <c r="CT9" s="8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93"/>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8"/>
      <c r="CN10" s="97"/>
      <c r="CO10" s="33"/>
      <c r="CP10" s="94"/>
      <c r="CQ10" s="94"/>
      <c r="CR10" s="33"/>
      <c r="CS10" s="86"/>
      <c r="CT10" s="86"/>
      <c r="CU10" s="7"/>
      <c r="CV10" s="48">
        <v>1</v>
      </c>
      <c r="CW10" s="63" t="s">
        <v>93</v>
      </c>
      <c r="CX10" s="7">
        <v>2161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Kurang Memiliki kemampuan mengidentifikasi tembang, mengidentifikasi unsur instrinsik novel, menganalisis isi teks sesorah, mengidentifikasi struktur teks eksposisi dan mengidentifikasi kaidah penulisan aksara rekan.</v>
      </c>
    </row>
    <row r="11" spans="1:110" ht="15" x14ac:dyDescent="0.3">
      <c r="A11" s="8">
        <v>1</v>
      </c>
      <c r="B11" s="8">
        <v>127134</v>
      </c>
      <c r="C11" s="8" t="s">
        <v>48</v>
      </c>
      <c r="D11" s="8">
        <f t="shared" ref="D11:D42" si="0">AD11</f>
        <v>88</v>
      </c>
      <c r="E11" s="13" t="str">
        <f t="shared" ref="E11:E42" si="1">IF(D11="","",IF(D11&lt;=$CZ$13,"D",IF(D11&lt;=$CZ$14,"C",IF(D11&lt;=$CZ$15,"B",IF(D11&lt;=$CZ$16,"A","E")))))</f>
        <v>B</v>
      </c>
      <c r="F11" s="17">
        <f t="shared" ref="F11:F42" si="2">AV11</f>
        <v>87</v>
      </c>
      <c r="G11" s="13" t="str">
        <f t="shared" ref="G11:G42" si="3">IF(F11="","",IF(F11&lt;=$CZ$13,"D",IF(F11&lt;=$CZ$14,"C",IF(F11&lt;=$CZ$15,"B",IF(F11&lt;=$CZ$16,"A","E")))))</f>
        <v>B</v>
      </c>
      <c r="H11" s="13" t="str">
        <f t="shared" ref="H11:H42" si="4">CQ11</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1" s="8">
        <f t="shared" ref="I11:I42" si="5">BR11</f>
        <v>85</v>
      </c>
      <c r="J11" s="13" t="str">
        <f t="shared" ref="J11:J42" si="6">IF(I11="","",IF(I11&lt;=$CZ$27,"D",IF(I11&lt;=$CZ$28,"C",IF(I11&lt;=$CZ$29,"B",IF(I11&lt;=$CZ$30,"A","E")))))</f>
        <v>B</v>
      </c>
      <c r="K11" s="20">
        <f t="shared" ref="K11:K42" si="7">CN11</f>
        <v>87</v>
      </c>
      <c r="L11" s="13" t="str">
        <f t="shared" ref="L11:L42" si="8">IF(K11="","",IF(K11&lt;=$CZ$27,"D",IF(K11&lt;=$CZ$28,"C",IF(K11&lt;=$CZ$29,"B",IF(K11&lt;=$CZ$30,"A","E")))))</f>
        <v>B</v>
      </c>
      <c r="M11" s="8" t="str">
        <f t="shared" ref="M11:M42" si="9">CT11</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1" s="7"/>
      <c r="O11" s="59">
        <v>90</v>
      </c>
      <c r="P11" s="59">
        <v>85</v>
      </c>
      <c r="Q11" s="2">
        <v>85</v>
      </c>
      <c r="R11" s="59">
        <v>90</v>
      </c>
      <c r="S11" s="59">
        <v>85</v>
      </c>
      <c r="T11" s="2">
        <v>90</v>
      </c>
      <c r="U11" s="59"/>
      <c r="V11" s="59"/>
      <c r="W11" s="2"/>
      <c r="X11" s="59"/>
      <c r="Y11" s="59"/>
      <c r="Z11" s="2"/>
      <c r="AA11" s="59"/>
      <c r="AB11" s="59"/>
      <c r="AC11" s="2"/>
      <c r="AD11" s="29">
        <f t="shared" ref="AD11:AD42" si="10">IF(AND(O11="",P11="",Q11=""),"",ROUND(AVERAGE(O11:AC11),0))</f>
        <v>88</v>
      </c>
      <c r="AE11" s="59">
        <v>90</v>
      </c>
      <c r="AF11" s="59">
        <v>90</v>
      </c>
      <c r="AG11" s="2">
        <v>90</v>
      </c>
      <c r="AH11" s="59">
        <v>100</v>
      </c>
      <c r="AI11" s="59">
        <v>86</v>
      </c>
      <c r="AJ11" s="2">
        <v>85</v>
      </c>
      <c r="AK11" s="59">
        <v>85</v>
      </c>
      <c r="AL11" s="63">
        <v>85</v>
      </c>
      <c r="AM11" s="2">
        <v>90</v>
      </c>
      <c r="AN11" s="59"/>
      <c r="AO11" s="59"/>
      <c r="AP11" s="2"/>
      <c r="AQ11" s="59"/>
      <c r="AR11" s="59"/>
      <c r="AS11" s="2"/>
      <c r="AT11" s="59">
        <v>72</v>
      </c>
      <c r="AU11" s="31">
        <f t="shared" ref="AU11:AU42" si="11">IF(AT11="","",AVERAGE(O11:AC11,AE11:AT11))</f>
        <v>87.375</v>
      </c>
      <c r="AV11" s="32">
        <f t="shared" ref="AV11:AV42" si="12">IF(AU11="","",ROUND(AU11,0))</f>
        <v>87</v>
      </c>
      <c r="AW11" s="35"/>
      <c r="AX11" s="59">
        <v>85</v>
      </c>
      <c r="AY11" s="59"/>
      <c r="AZ11" s="2"/>
      <c r="BA11" s="59">
        <v>85</v>
      </c>
      <c r="BB11" s="59"/>
      <c r="BC11" s="2"/>
      <c r="BD11" s="59"/>
      <c r="BE11" s="59"/>
      <c r="BF11" s="2"/>
      <c r="BG11" s="59"/>
      <c r="BH11" s="59"/>
      <c r="BI11" s="2"/>
      <c r="BJ11" s="59"/>
      <c r="BK11" s="59"/>
      <c r="BL11" s="2"/>
      <c r="BM11" s="29">
        <f t="shared" ref="BM11:BM42" si="13">IF(AND(AZ11="",AY11="",AX11=""),"",MAX(AX11:AZ11))</f>
        <v>85</v>
      </c>
      <c r="BN11" s="29">
        <f t="shared" ref="BN11:BN42" si="14">IF(AND(BB11="",BC11="",BA11=""),"",MAX(BA11:BC11))</f>
        <v>85</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85</v>
      </c>
      <c r="BS11" s="59">
        <v>90</v>
      </c>
      <c r="BT11" s="59"/>
      <c r="BU11" s="2"/>
      <c r="BV11" s="59">
        <v>86</v>
      </c>
      <c r="BW11" s="59"/>
      <c r="BX11" s="2"/>
      <c r="BY11" s="59">
        <v>85</v>
      </c>
      <c r="BZ11" s="59"/>
      <c r="CA11" s="2"/>
      <c r="CB11" s="59"/>
      <c r="CC11" s="59"/>
      <c r="CD11" s="2"/>
      <c r="CE11" s="59"/>
      <c r="CF11" s="59"/>
      <c r="CG11" s="2"/>
      <c r="CH11" s="29">
        <f t="shared" ref="CH11:CH42" si="19">IF(AND(BU11="",BT11="",BS11=""),"",MAX(BS11:BU11))</f>
        <v>90</v>
      </c>
      <c r="CI11" s="29">
        <f t="shared" ref="CI11:CI42" si="20">IF(AND(BW11="",BX11="",BV11=""),"",MAX(BV11:BX11))</f>
        <v>86</v>
      </c>
      <c r="CJ11" s="29">
        <f t="shared" ref="CJ11:CJ42" si="21">IF(AND(BY11="",BZ11="",CA11=""),"",MAX(BY11:CA11))</f>
        <v>85</v>
      </c>
      <c r="CK11" s="29" t="str">
        <f t="shared" ref="CK11:CK42" si="22">IF(AND(CB11="",CC11="",CD11=""),"",MAX(CB11:CD11))</f>
        <v/>
      </c>
      <c r="CL11" s="29" t="str">
        <f t="shared" ref="CL11:CL42" si="23">IF(AND(CE11="",CF11="",CG11=""),"",MAX(CE11:CG11))</f>
        <v/>
      </c>
      <c r="CM11" s="31">
        <f t="shared" ref="CM11:CM42" si="24">IF(AND(CH11=""),"",AVERAGE(BR11,CH11:CL11))</f>
        <v>86.5</v>
      </c>
      <c r="CN11" s="32">
        <f t="shared" ref="CN11:CN42" si="25">IF(CM11="","",ROUND(CM11,0))</f>
        <v>87</v>
      </c>
      <c r="CO11" s="35"/>
      <c r="CP11" s="59">
        <v>5</v>
      </c>
      <c r="CQ11" s="46" t="str">
        <f t="shared" ref="CQ11:CQ42" si="26">IF(CP11="","",VLOOKUP(CP11,$DE$9:$DF$20,2,0))</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1" s="35"/>
      <c r="CS11" s="59">
        <v>5</v>
      </c>
      <c r="CT11" s="46" t="str">
        <f t="shared" ref="CT11:CT42" si="27">IF(CS11="","",VLOOKUP(CS11,$DE$22:$DF$33,2,0))</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1" s="7"/>
      <c r="CV11" s="48">
        <v>2</v>
      </c>
      <c r="CW11" s="63" t="s">
        <v>94</v>
      </c>
      <c r="CX11" s="7">
        <v>2162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Kurang Memiliki kemampuan mengidentifikasi tembang, mengidentifikasi unsur instrinsik novel, menganalisis isi teks sesorah, mengidentifikasi struktur teks eksposisi dan mengidentifikasi kaidah penulisan aksara rekan,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Cukup Memiliki kemampuan mengidentifikasi tembang, mengidentifikasi unsur instrinsik novel. Kurang mampu menganalisis isi teks sesorah, mengidentifikkasi struktur teks eksposisi dan mengidentifikasi penulisan aksara rekan .</v>
      </c>
    </row>
    <row r="12" spans="1:110" ht="15" x14ac:dyDescent="0.3">
      <c r="A12" s="8">
        <v>2</v>
      </c>
      <c r="B12" s="8">
        <v>127150</v>
      </c>
      <c r="C12" s="8" t="s">
        <v>50</v>
      </c>
      <c r="D12" s="8">
        <f t="shared" si="0"/>
        <v>80</v>
      </c>
      <c r="E12" s="13" t="str">
        <f t="shared" si="1"/>
        <v>B</v>
      </c>
      <c r="F12" s="17">
        <f t="shared" si="2"/>
        <v>81</v>
      </c>
      <c r="G12" s="13" t="str">
        <f t="shared" si="3"/>
        <v>B</v>
      </c>
      <c r="H12"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2" s="8">
        <f t="shared" si="5"/>
        <v>79</v>
      </c>
      <c r="J12" s="13" t="str">
        <f t="shared" si="6"/>
        <v>C</v>
      </c>
      <c r="K12" s="20">
        <f t="shared" si="7"/>
        <v>79</v>
      </c>
      <c r="L12" s="13" t="str">
        <f t="shared" si="8"/>
        <v>C</v>
      </c>
      <c r="M12"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2" s="7"/>
      <c r="O12" s="59">
        <v>80</v>
      </c>
      <c r="P12" s="59">
        <v>80</v>
      </c>
      <c r="Q12" s="2">
        <v>82</v>
      </c>
      <c r="R12" s="59">
        <v>82</v>
      </c>
      <c r="S12" s="59">
        <v>78</v>
      </c>
      <c r="T12" s="2">
        <v>80</v>
      </c>
      <c r="U12" s="59"/>
      <c r="V12" s="59"/>
      <c r="W12" s="2"/>
      <c r="X12" s="59"/>
      <c r="Y12" s="59"/>
      <c r="Z12" s="2"/>
      <c r="AA12" s="59"/>
      <c r="AB12" s="59"/>
      <c r="AC12" s="2"/>
      <c r="AD12" s="29">
        <f t="shared" si="10"/>
        <v>80</v>
      </c>
      <c r="AE12" s="59">
        <v>85</v>
      </c>
      <c r="AF12" s="59">
        <v>78</v>
      </c>
      <c r="AG12" s="2">
        <v>82</v>
      </c>
      <c r="AH12" s="59">
        <v>78</v>
      </c>
      <c r="AI12" s="59">
        <v>82</v>
      </c>
      <c r="AJ12" s="2">
        <v>85</v>
      </c>
      <c r="AK12" s="59">
        <v>80</v>
      </c>
      <c r="AL12" s="63">
        <v>78</v>
      </c>
      <c r="AM12" s="2">
        <v>85</v>
      </c>
      <c r="AN12" s="59"/>
      <c r="AO12" s="59"/>
      <c r="AP12" s="2"/>
      <c r="AQ12" s="59"/>
      <c r="AR12" s="59"/>
      <c r="AS12" s="2"/>
      <c r="AT12" s="59">
        <v>75</v>
      </c>
      <c r="AU12" s="31">
        <f t="shared" si="11"/>
        <v>80.625</v>
      </c>
      <c r="AV12" s="32">
        <f t="shared" si="12"/>
        <v>81</v>
      </c>
      <c r="AW12" s="35"/>
      <c r="AX12" s="59">
        <v>80</v>
      </c>
      <c r="AY12" s="59"/>
      <c r="AZ12" s="2"/>
      <c r="BA12" s="59">
        <v>78</v>
      </c>
      <c r="BB12" s="59"/>
      <c r="BC12" s="2"/>
      <c r="BD12" s="59"/>
      <c r="BE12" s="59"/>
      <c r="BF12" s="2"/>
      <c r="BG12" s="59"/>
      <c r="BH12" s="59"/>
      <c r="BI12" s="2"/>
      <c r="BJ12" s="59"/>
      <c r="BK12" s="59"/>
      <c r="BL12" s="2"/>
      <c r="BM12" s="29">
        <f t="shared" si="13"/>
        <v>80</v>
      </c>
      <c r="BN12" s="29">
        <f t="shared" si="14"/>
        <v>78</v>
      </c>
      <c r="BO12" s="29" t="str">
        <f t="shared" si="15"/>
        <v/>
      </c>
      <c r="BP12" s="29" t="str">
        <f t="shared" si="16"/>
        <v/>
      </c>
      <c r="BQ12" s="29" t="str">
        <f t="shared" si="17"/>
        <v/>
      </c>
      <c r="BR12" s="29">
        <f t="shared" si="18"/>
        <v>79</v>
      </c>
      <c r="BS12" s="59">
        <v>78</v>
      </c>
      <c r="BT12" s="59"/>
      <c r="BU12" s="2"/>
      <c r="BV12" s="59">
        <v>82</v>
      </c>
      <c r="BW12" s="59"/>
      <c r="BX12" s="2"/>
      <c r="BY12" s="59">
        <v>78</v>
      </c>
      <c r="BZ12" s="59"/>
      <c r="CA12" s="2"/>
      <c r="CB12" s="59"/>
      <c r="CC12" s="59"/>
      <c r="CD12" s="2"/>
      <c r="CE12" s="59"/>
      <c r="CF12" s="59"/>
      <c r="CG12" s="2"/>
      <c r="CH12" s="29">
        <f t="shared" si="19"/>
        <v>78</v>
      </c>
      <c r="CI12" s="29">
        <f t="shared" si="20"/>
        <v>82</v>
      </c>
      <c r="CJ12" s="29">
        <f t="shared" si="21"/>
        <v>78</v>
      </c>
      <c r="CK12" s="29" t="str">
        <f t="shared" si="22"/>
        <v/>
      </c>
      <c r="CL12" s="29" t="str">
        <f t="shared" si="23"/>
        <v/>
      </c>
      <c r="CM12" s="31">
        <f t="shared" si="24"/>
        <v>79.25</v>
      </c>
      <c r="CN12" s="32">
        <f t="shared" si="25"/>
        <v>79</v>
      </c>
      <c r="CO12" s="35"/>
      <c r="CP12" s="59">
        <v>5</v>
      </c>
      <c r="CQ12"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2" s="35"/>
      <c r="CS12" s="59">
        <v>5</v>
      </c>
      <c r="CT12"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2" s="7"/>
      <c r="CV12" s="48">
        <v>3</v>
      </c>
      <c r="CW12" s="63" t="s">
        <v>95</v>
      </c>
      <c r="CX12" s="7">
        <v>2163</v>
      </c>
      <c r="CY12" s="49"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kurang mampu mengidentifikkasi struktur teks eksposisi dan aksara rekan.</v>
      </c>
    </row>
    <row r="13" spans="1:110" ht="15" x14ac:dyDescent="0.3">
      <c r="A13" s="8">
        <v>3</v>
      </c>
      <c r="B13" s="8">
        <v>127166</v>
      </c>
      <c r="C13" s="8" t="s">
        <v>54</v>
      </c>
      <c r="D13" s="8">
        <f t="shared" si="0"/>
        <v>85</v>
      </c>
      <c r="E13" s="13" t="str">
        <f t="shared" si="1"/>
        <v>B</v>
      </c>
      <c r="F13" s="17">
        <f t="shared" si="2"/>
        <v>84</v>
      </c>
      <c r="G13" s="13" t="str">
        <f t="shared" si="3"/>
        <v>B</v>
      </c>
      <c r="H13"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3" s="8">
        <f t="shared" si="5"/>
        <v>83</v>
      </c>
      <c r="J13" s="13" t="str">
        <f t="shared" si="6"/>
        <v>B</v>
      </c>
      <c r="K13" s="20">
        <f t="shared" si="7"/>
        <v>82</v>
      </c>
      <c r="L13" s="13" t="str">
        <f t="shared" si="8"/>
        <v>B</v>
      </c>
      <c r="M13"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3" s="7"/>
      <c r="O13" s="59">
        <v>90</v>
      </c>
      <c r="P13" s="59">
        <v>85</v>
      </c>
      <c r="Q13" s="2">
        <v>85</v>
      </c>
      <c r="R13" s="59">
        <v>85</v>
      </c>
      <c r="S13" s="59">
        <v>82</v>
      </c>
      <c r="T13" s="2">
        <v>82</v>
      </c>
      <c r="U13" s="59"/>
      <c r="V13" s="59"/>
      <c r="W13" s="2"/>
      <c r="X13" s="59"/>
      <c r="Y13" s="59"/>
      <c r="Z13" s="2"/>
      <c r="AA13" s="59"/>
      <c r="AB13" s="59"/>
      <c r="AC13" s="2"/>
      <c r="AD13" s="29">
        <f t="shared" si="10"/>
        <v>85</v>
      </c>
      <c r="AE13" s="59">
        <v>85</v>
      </c>
      <c r="AF13" s="59">
        <v>80</v>
      </c>
      <c r="AG13" s="2">
        <v>80</v>
      </c>
      <c r="AH13" s="59">
        <v>90</v>
      </c>
      <c r="AI13" s="59">
        <v>85</v>
      </c>
      <c r="AJ13" s="2">
        <v>85</v>
      </c>
      <c r="AK13" s="59">
        <v>75</v>
      </c>
      <c r="AL13" s="63">
        <v>80</v>
      </c>
      <c r="AM13" s="2">
        <v>85</v>
      </c>
      <c r="AN13" s="59"/>
      <c r="AO13" s="59"/>
      <c r="AP13" s="2"/>
      <c r="AQ13" s="59"/>
      <c r="AR13" s="59"/>
      <c r="AS13" s="2"/>
      <c r="AT13" s="59">
        <v>82</v>
      </c>
      <c r="AU13" s="31">
        <f t="shared" si="11"/>
        <v>83.5</v>
      </c>
      <c r="AV13" s="32">
        <f t="shared" si="12"/>
        <v>84</v>
      </c>
      <c r="AW13" s="35"/>
      <c r="AX13" s="59">
        <v>84</v>
      </c>
      <c r="AY13" s="59"/>
      <c r="AZ13" s="2"/>
      <c r="BA13" s="59">
        <v>82</v>
      </c>
      <c r="BB13" s="59"/>
      <c r="BC13" s="2"/>
      <c r="BD13" s="59"/>
      <c r="BE13" s="59"/>
      <c r="BF13" s="2"/>
      <c r="BG13" s="59"/>
      <c r="BH13" s="59"/>
      <c r="BI13" s="2"/>
      <c r="BJ13" s="59"/>
      <c r="BK13" s="59"/>
      <c r="BL13" s="2"/>
      <c r="BM13" s="29">
        <f t="shared" si="13"/>
        <v>84</v>
      </c>
      <c r="BN13" s="29">
        <f t="shared" si="14"/>
        <v>82</v>
      </c>
      <c r="BO13" s="29" t="str">
        <f t="shared" si="15"/>
        <v/>
      </c>
      <c r="BP13" s="29" t="str">
        <f t="shared" si="16"/>
        <v/>
      </c>
      <c r="BQ13" s="29" t="str">
        <f t="shared" si="17"/>
        <v/>
      </c>
      <c r="BR13" s="29">
        <f t="shared" si="18"/>
        <v>83</v>
      </c>
      <c r="BS13" s="59">
        <v>80</v>
      </c>
      <c r="BT13" s="59"/>
      <c r="BU13" s="2"/>
      <c r="BV13" s="59">
        <v>85</v>
      </c>
      <c r="BW13" s="59"/>
      <c r="BX13" s="2"/>
      <c r="BY13" s="59">
        <v>80</v>
      </c>
      <c r="BZ13" s="59"/>
      <c r="CA13" s="2"/>
      <c r="CB13" s="59"/>
      <c r="CC13" s="59"/>
      <c r="CD13" s="2"/>
      <c r="CE13" s="59"/>
      <c r="CF13" s="59"/>
      <c r="CG13" s="2"/>
      <c r="CH13" s="29">
        <f t="shared" si="19"/>
        <v>80</v>
      </c>
      <c r="CI13" s="29">
        <f t="shared" si="20"/>
        <v>85</v>
      </c>
      <c r="CJ13" s="29">
        <f t="shared" si="21"/>
        <v>80</v>
      </c>
      <c r="CK13" s="29" t="str">
        <f t="shared" si="22"/>
        <v/>
      </c>
      <c r="CL13" s="29" t="str">
        <f t="shared" si="23"/>
        <v/>
      </c>
      <c r="CM13" s="31">
        <f t="shared" si="24"/>
        <v>82</v>
      </c>
      <c r="CN13" s="32">
        <f t="shared" si="25"/>
        <v>82</v>
      </c>
      <c r="CO13" s="35"/>
      <c r="CP13" s="59">
        <v>5</v>
      </c>
      <c r="CQ13"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3" s="35"/>
      <c r="CS13" s="59">
        <v>5</v>
      </c>
      <c r="CT13"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3" s="7"/>
      <c r="CV13" s="48">
        <v>4</v>
      </c>
      <c r="CW13" s="63" t="s">
        <v>96</v>
      </c>
      <c r="CX13" s="7">
        <v>2164</v>
      </c>
      <c r="CY13" s="36">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row>
    <row r="14" spans="1:110" ht="15" x14ac:dyDescent="0.3">
      <c r="A14" s="8">
        <v>4</v>
      </c>
      <c r="B14" s="8">
        <v>127182</v>
      </c>
      <c r="C14" s="8" t="s">
        <v>56</v>
      </c>
      <c r="D14" s="8">
        <f t="shared" si="0"/>
        <v>85</v>
      </c>
      <c r="E14" s="13" t="str">
        <f t="shared" si="1"/>
        <v>B</v>
      </c>
      <c r="F14" s="17">
        <f t="shared" si="2"/>
        <v>82</v>
      </c>
      <c r="G14" s="13" t="str">
        <f t="shared" si="3"/>
        <v>B</v>
      </c>
      <c r="H14"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4" s="8">
        <f t="shared" si="5"/>
        <v>82</v>
      </c>
      <c r="J14" s="13" t="str">
        <f t="shared" si="6"/>
        <v>B</v>
      </c>
      <c r="K14" s="20">
        <f t="shared" si="7"/>
        <v>80</v>
      </c>
      <c r="L14" s="13" t="str">
        <f t="shared" si="8"/>
        <v>B</v>
      </c>
      <c r="M14"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4" s="7"/>
      <c r="O14" s="59">
        <v>95</v>
      </c>
      <c r="P14" s="59">
        <v>82</v>
      </c>
      <c r="Q14" s="2">
        <v>82</v>
      </c>
      <c r="R14" s="59">
        <v>85</v>
      </c>
      <c r="S14" s="59">
        <v>82</v>
      </c>
      <c r="T14" s="2">
        <v>82</v>
      </c>
      <c r="U14" s="59"/>
      <c r="V14" s="59"/>
      <c r="W14" s="2"/>
      <c r="X14" s="59"/>
      <c r="Y14" s="59"/>
      <c r="Z14" s="2"/>
      <c r="AA14" s="59"/>
      <c r="AB14" s="59"/>
      <c r="AC14" s="2"/>
      <c r="AD14" s="29">
        <f t="shared" si="10"/>
        <v>85</v>
      </c>
      <c r="AE14" s="59">
        <v>80</v>
      </c>
      <c r="AF14" s="59">
        <v>78</v>
      </c>
      <c r="AG14" s="2">
        <v>90</v>
      </c>
      <c r="AH14" s="59">
        <v>90</v>
      </c>
      <c r="AI14" s="59">
        <v>85</v>
      </c>
      <c r="AJ14" s="2">
        <v>85</v>
      </c>
      <c r="AK14" s="59">
        <v>75</v>
      </c>
      <c r="AL14" s="63">
        <v>75</v>
      </c>
      <c r="AM14" s="2">
        <v>85</v>
      </c>
      <c r="AN14" s="59"/>
      <c r="AO14" s="59"/>
      <c r="AP14" s="2"/>
      <c r="AQ14" s="59"/>
      <c r="AR14" s="59"/>
      <c r="AS14" s="2"/>
      <c r="AT14" s="59">
        <v>66</v>
      </c>
      <c r="AU14" s="31">
        <f t="shared" si="11"/>
        <v>82.3125</v>
      </c>
      <c r="AV14" s="32">
        <f t="shared" si="12"/>
        <v>82</v>
      </c>
      <c r="AW14" s="35"/>
      <c r="AX14" s="59">
        <v>82</v>
      </c>
      <c r="AY14" s="59"/>
      <c r="AZ14" s="2"/>
      <c r="BA14" s="59">
        <v>82</v>
      </c>
      <c r="BB14" s="59"/>
      <c r="BC14" s="2"/>
      <c r="BD14" s="59"/>
      <c r="BE14" s="59"/>
      <c r="BF14" s="2"/>
      <c r="BG14" s="59"/>
      <c r="BH14" s="59"/>
      <c r="BI14" s="2"/>
      <c r="BJ14" s="59"/>
      <c r="BK14" s="59"/>
      <c r="BL14" s="2"/>
      <c r="BM14" s="29">
        <f t="shared" si="13"/>
        <v>82</v>
      </c>
      <c r="BN14" s="29">
        <f t="shared" si="14"/>
        <v>82</v>
      </c>
      <c r="BO14" s="29" t="str">
        <f t="shared" si="15"/>
        <v/>
      </c>
      <c r="BP14" s="29" t="str">
        <f t="shared" si="16"/>
        <v/>
      </c>
      <c r="BQ14" s="29" t="str">
        <f t="shared" si="17"/>
        <v/>
      </c>
      <c r="BR14" s="29">
        <f t="shared" si="18"/>
        <v>82</v>
      </c>
      <c r="BS14" s="59">
        <v>78</v>
      </c>
      <c r="BT14" s="59"/>
      <c r="BU14" s="2"/>
      <c r="BV14" s="59">
        <v>85</v>
      </c>
      <c r="BW14" s="59"/>
      <c r="BX14" s="2"/>
      <c r="BY14" s="59">
        <v>75</v>
      </c>
      <c r="BZ14" s="59"/>
      <c r="CA14" s="2"/>
      <c r="CB14" s="59"/>
      <c r="CC14" s="59"/>
      <c r="CD14" s="2"/>
      <c r="CE14" s="59"/>
      <c r="CF14" s="59"/>
      <c r="CG14" s="2"/>
      <c r="CH14" s="29">
        <f t="shared" si="19"/>
        <v>78</v>
      </c>
      <c r="CI14" s="29">
        <f t="shared" si="20"/>
        <v>85</v>
      </c>
      <c r="CJ14" s="29">
        <f t="shared" si="21"/>
        <v>75</v>
      </c>
      <c r="CK14" s="29" t="str">
        <f t="shared" si="22"/>
        <v/>
      </c>
      <c r="CL14" s="29" t="str">
        <f t="shared" si="23"/>
        <v/>
      </c>
      <c r="CM14" s="31">
        <f t="shared" si="24"/>
        <v>80</v>
      </c>
      <c r="CN14" s="32">
        <f t="shared" si="25"/>
        <v>80</v>
      </c>
      <c r="CO14" s="35"/>
      <c r="CP14" s="59">
        <v>5</v>
      </c>
      <c r="CQ14"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4" s="35"/>
      <c r="CS14" s="59">
        <v>5</v>
      </c>
      <c r="CT14"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4" s="7"/>
      <c r="CV14" s="48">
        <v>5</v>
      </c>
      <c r="CW14" s="63" t="s">
        <v>97</v>
      </c>
      <c r="CX14" s="7">
        <v>2165</v>
      </c>
      <c r="CY14" s="36">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row>
    <row r="15" spans="1:110" ht="15" x14ac:dyDescent="0.3">
      <c r="A15" s="8">
        <v>5</v>
      </c>
      <c r="B15" s="8">
        <v>127198</v>
      </c>
      <c r="C15" s="8" t="s">
        <v>58</v>
      </c>
      <c r="D15" s="8">
        <f t="shared" si="0"/>
        <v>81</v>
      </c>
      <c r="E15" s="13" t="str">
        <f t="shared" si="1"/>
        <v>B</v>
      </c>
      <c r="F15" s="17">
        <f t="shared" si="2"/>
        <v>81</v>
      </c>
      <c r="G15" s="13" t="str">
        <f t="shared" si="3"/>
        <v>B</v>
      </c>
      <c r="H15"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5" s="8">
        <f t="shared" si="5"/>
        <v>82</v>
      </c>
      <c r="J15" s="13" t="str">
        <f t="shared" si="6"/>
        <v>B</v>
      </c>
      <c r="K15" s="20">
        <f t="shared" si="7"/>
        <v>81</v>
      </c>
      <c r="L15" s="13" t="str">
        <f t="shared" si="8"/>
        <v>B</v>
      </c>
      <c r="M15"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5" s="7"/>
      <c r="O15" s="59">
        <v>75</v>
      </c>
      <c r="P15" s="59">
        <v>82</v>
      </c>
      <c r="Q15" s="2">
        <v>82</v>
      </c>
      <c r="R15" s="59">
        <v>85</v>
      </c>
      <c r="S15" s="59">
        <v>82</v>
      </c>
      <c r="T15" s="2">
        <v>82</v>
      </c>
      <c r="U15" s="59"/>
      <c r="V15" s="59"/>
      <c r="W15" s="2"/>
      <c r="X15" s="59"/>
      <c r="Y15" s="59"/>
      <c r="Z15" s="2"/>
      <c r="AA15" s="59"/>
      <c r="AB15" s="59"/>
      <c r="AC15" s="2"/>
      <c r="AD15" s="29">
        <f t="shared" si="10"/>
        <v>81</v>
      </c>
      <c r="AE15" s="59">
        <v>84</v>
      </c>
      <c r="AF15" s="59">
        <v>78</v>
      </c>
      <c r="AG15" s="2">
        <v>80</v>
      </c>
      <c r="AH15" s="59">
        <v>78</v>
      </c>
      <c r="AI15" s="59">
        <v>80</v>
      </c>
      <c r="AJ15" s="2">
        <v>85</v>
      </c>
      <c r="AK15" s="59">
        <v>100</v>
      </c>
      <c r="AL15" s="63">
        <v>85</v>
      </c>
      <c r="AM15" s="2">
        <v>85</v>
      </c>
      <c r="AN15" s="59"/>
      <c r="AO15" s="59"/>
      <c r="AP15" s="2"/>
      <c r="AQ15" s="59"/>
      <c r="AR15" s="59"/>
      <c r="AS15" s="2"/>
      <c r="AT15" s="59">
        <v>52</v>
      </c>
      <c r="AU15" s="31">
        <f t="shared" si="11"/>
        <v>80.9375</v>
      </c>
      <c r="AV15" s="32">
        <f t="shared" si="12"/>
        <v>81</v>
      </c>
      <c r="AW15" s="35"/>
      <c r="AX15" s="59">
        <v>82</v>
      </c>
      <c r="AY15" s="59"/>
      <c r="AZ15" s="2"/>
      <c r="BA15" s="59">
        <v>82</v>
      </c>
      <c r="BB15" s="59"/>
      <c r="BC15" s="2"/>
      <c r="BD15" s="59"/>
      <c r="BE15" s="59"/>
      <c r="BF15" s="2"/>
      <c r="BG15" s="59"/>
      <c r="BH15" s="59"/>
      <c r="BI15" s="2"/>
      <c r="BJ15" s="59"/>
      <c r="BK15" s="59"/>
      <c r="BL15" s="2"/>
      <c r="BM15" s="29">
        <f t="shared" si="13"/>
        <v>82</v>
      </c>
      <c r="BN15" s="29">
        <f t="shared" si="14"/>
        <v>82</v>
      </c>
      <c r="BO15" s="29" t="str">
        <f t="shared" si="15"/>
        <v/>
      </c>
      <c r="BP15" s="29" t="str">
        <f t="shared" si="16"/>
        <v/>
      </c>
      <c r="BQ15" s="29" t="str">
        <f t="shared" si="17"/>
        <v/>
      </c>
      <c r="BR15" s="29">
        <f t="shared" si="18"/>
        <v>82</v>
      </c>
      <c r="BS15" s="59">
        <v>78</v>
      </c>
      <c r="BT15" s="59"/>
      <c r="BU15" s="2"/>
      <c r="BV15" s="59">
        <v>80</v>
      </c>
      <c r="BW15" s="59"/>
      <c r="BX15" s="2"/>
      <c r="BY15" s="59">
        <v>85</v>
      </c>
      <c r="BZ15" s="59"/>
      <c r="CA15" s="2"/>
      <c r="CB15" s="59"/>
      <c r="CC15" s="59"/>
      <c r="CD15" s="2"/>
      <c r="CE15" s="59"/>
      <c r="CF15" s="59"/>
      <c r="CG15" s="2"/>
      <c r="CH15" s="29">
        <f t="shared" si="19"/>
        <v>78</v>
      </c>
      <c r="CI15" s="29">
        <f t="shared" si="20"/>
        <v>80</v>
      </c>
      <c r="CJ15" s="29">
        <f t="shared" si="21"/>
        <v>85</v>
      </c>
      <c r="CK15" s="29" t="str">
        <f t="shared" si="22"/>
        <v/>
      </c>
      <c r="CL15" s="29" t="str">
        <f t="shared" si="23"/>
        <v/>
      </c>
      <c r="CM15" s="31">
        <f t="shared" si="24"/>
        <v>81.25</v>
      </c>
      <c r="CN15" s="32">
        <f t="shared" si="25"/>
        <v>81</v>
      </c>
      <c r="CO15" s="35"/>
      <c r="CP15" s="59">
        <v>5</v>
      </c>
      <c r="CQ15"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5" s="35"/>
      <c r="CS15" s="59">
        <v>5</v>
      </c>
      <c r="CT15"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5" s="7"/>
      <c r="CV15" s="48">
        <v>6</v>
      </c>
      <c r="CW15" s="59"/>
      <c r="CX15" s="7">
        <v>2166</v>
      </c>
      <c r="CY15" s="36">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6" spans="1:110" ht="15" x14ac:dyDescent="0.3">
      <c r="A16" s="8">
        <v>6</v>
      </c>
      <c r="B16" s="8">
        <v>127214</v>
      </c>
      <c r="C16" s="8" t="s">
        <v>60</v>
      </c>
      <c r="D16" s="8">
        <f t="shared" si="0"/>
        <v>82</v>
      </c>
      <c r="E16" s="13" t="str">
        <f t="shared" si="1"/>
        <v>B</v>
      </c>
      <c r="F16" s="17">
        <f t="shared" si="2"/>
        <v>81</v>
      </c>
      <c r="G16" s="13" t="str">
        <f t="shared" si="3"/>
        <v>B</v>
      </c>
      <c r="H16"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6" s="8">
        <f t="shared" si="5"/>
        <v>81</v>
      </c>
      <c r="J16" s="13" t="str">
        <f t="shared" si="6"/>
        <v>B</v>
      </c>
      <c r="K16" s="20">
        <f t="shared" si="7"/>
        <v>80</v>
      </c>
      <c r="L16" s="13" t="str">
        <f t="shared" si="8"/>
        <v>B</v>
      </c>
      <c r="M16"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6" s="7"/>
      <c r="O16" s="59">
        <v>75</v>
      </c>
      <c r="P16" s="59">
        <v>82</v>
      </c>
      <c r="Q16" s="2">
        <v>82</v>
      </c>
      <c r="R16" s="59">
        <v>80</v>
      </c>
      <c r="S16" s="59">
        <v>85</v>
      </c>
      <c r="T16" s="2">
        <v>85</v>
      </c>
      <c r="U16" s="59"/>
      <c r="V16" s="59"/>
      <c r="W16" s="2"/>
      <c r="X16" s="59"/>
      <c r="Y16" s="59"/>
      <c r="Z16" s="2"/>
      <c r="AA16" s="59"/>
      <c r="AB16" s="59"/>
      <c r="AC16" s="2"/>
      <c r="AD16" s="29">
        <f t="shared" si="10"/>
        <v>82</v>
      </c>
      <c r="AE16" s="59">
        <v>84</v>
      </c>
      <c r="AF16" s="59">
        <v>78</v>
      </c>
      <c r="AG16" s="2">
        <v>80</v>
      </c>
      <c r="AH16" s="59">
        <v>90</v>
      </c>
      <c r="AI16" s="59">
        <v>80</v>
      </c>
      <c r="AJ16" s="2">
        <v>85</v>
      </c>
      <c r="AK16" s="59">
        <v>75</v>
      </c>
      <c r="AL16" s="63">
        <v>80</v>
      </c>
      <c r="AM16" s="2">
        <v>85</v>
      </c>
      <c r="AN16" s="59"/>
      <c r="AO16" s="59"/>
      <c r="AP16" s="2"/>
      <c r="AQ16" s="59"/>
      <c r="AR16" s="59"/>
      <c r="AS16" s="2"/>
      <c r="AT16" s="59">
        <v>69</v>
      </c>
      <c r="AU16" s="31">
        <f t="shared" si="11"/>
        <v>80.9375</v>
      </c>
      <c r="AV16" s="32">
        <f t="shared" si="12"/>
        <v>81</v>
      </c>
      <c r="AW16" s="35"/>
      <c r="AX16" s="59">
        <v>82</v>
      </c>
      <c r="AY16" s="59"/>
      <c r="AZ16" s="2"/>
      <c r="BA16" s="59">
        <v>80</v>
      </c>
      <c r="BB16" s="59"/>
      <c r="BC16" s="2"/>
      <c r="BD16" s="59"/>
      <c r="BE16" s="59"/>
      <c r="BF16" s="2"/>
      <c r="BG16" s="59"/>
      <c r="BH16" s="59"/>
      <c r="BI16" s="2"/>
      <c r="BJ16" s="59"/>
      <c r="BK16" s="59"/>
      <c r="BL16" s="2"/>
      <c r="BM16" s="29">
        <f t="shared" si="13"/>
        <v>82</v>
      </c>
      <c r="BN16" s="29">
        <f t="shared" si="14"/>
        <v>80</v>
      </c>
      <c r="BO16" s="29" t="str">
        <f t="shared" si="15"/>
        <v/>
      </c>
      <c r="BP16" s="29" t="str">
        <f t="shared" si="16"/>
        <v/>
      </c>
      <c r="BQ16" s="29" t="str">
        <f t="shared" si="17"/>
        <v/>
      </c>
      <c r="BR16" s="29">
        <f t="shared" si="18"/>
        <v>81</v>
      </c>
      <c r="BS16" s="59">
        <v>78</v>
      </c>
      <c r="BT16" s="59"/>
      <c r="BU16" s="2"/>
      <c r="BV16" s="59">
        <v>80</v>
      </c>
      <c r="BW16" s="59"/>
      <c r="BX16" s="2"/>
      <c r="BY16" s="59">
        <v>80</v>
      </c>
      <c r="BZ16" s="59"/>
      <c r="CA16" s="2"/>
      <c r="CB16" s="59"/>
      <c r="CC16" s="59"/>
      <c r="CD16" s="2"/>
      <c r="CE16" s="59"/>
      <c r="CF16" s="59"/>
      <c r="CG16" s="2"/>
      <c r="CH16" s="29">
        <f t="shared" si="19"/>
        <v>78</v>
      </c>
      <c r="CI16" s="29">
        <f t="shared" si="20"/>
        <v>80</v>
      </c>
      <c r="CJ16" s="29">
        <f t="shared" si="21"/>
        <v>80</v>
      </c>
      <c r="CK16" s="29" t="str">
        <f t="shared" si="22"/>
        <v/>
      </c>
      <c r="CL16" s="29" t="str">
        <f t="shared" si="23"/>
        <v/>
      </c>
      <c r="CM16" s="31">
        <f t="shared" si="24"/>
        <v>79.75</v>
      </c>
      <c r="CN16" s="32">
        <f t="shared" si="25"/>
        <v>80</v>
      </c>
      <c r="CO16" s="35"/>
      <c r="CP16" s="59">
        <v>5</v>
      </c>
      <c r="CQ16"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6" s="35"/>
      <c r="CS16" s="59">
        <v>5</v>
      </c>
      <c r="CT16"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6" s="7"/>
      <c r="CV16" s="48">
        <v>7</v>
      </c>
      <c r="CW16" s="59"/>
      <c r="CX16" s="7">
        <v>2167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7" spans="1:110" ht="15" x14ac:dyDescent="0.3">
      <c r="A17" s="8">
        <v>7</v>
      </c>
      <c r="B17" s="8">
        <v>127230</v>
      </c>
      <c r="C17" s="8" t="s">
        <v>61</v>
      </c>
      <c r="D17" s="8">
        <f t="shared" si="0"/>
        <v>84</v>
      </c>
      <c r="E17" s="13" t="str">
        <f t="shared" si="1"/>
        <v>B</v>
      </c>
      <c r="F17" s="17">
        <f t="shared" si="2"/>
        <v>82</v>
      </c>
      <c r="G17" s="13" t="str">
        <f t="shared" si="3"/>
        <v>B</v>
      </c>
      <c r="H17"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7" s="8">
        <f t="shared" si="5"/>
        <v>81</v>
      </c>
      <c r="J17" s="13" t="str">
        <f t="shared" si="6"/>
        <v>B</v>
      </c>
      <c r="K17" s="20">
        <f t="shared" si="7"/>
        <v>78</v>
      </c>
      <c r="L17" s="13" t="str">
        <f t="shared" si="8"/>
        <v>C</v>
      </c>
      <c r="M17"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7" s="7"/>
      <c r="O17" s="59">
        <v>80</v>
      </c>
      <c r="P17" s="59">
        <v>82</v>
      </c>
      <c r="Q17" s="2">
        <v>82</v>
      </c>
      <c r="R17" s="59">
        <v>90</v>
      </c>
      <c r="S17" s="59">
        <v>85</v>
      </c>
      <c r="T17" s="2">
        <v>85</v>
      </c>
      <c r="U17" s="59"/>
      <c r="V17" s="59"/>
      <c r="W17" s="2"/>
      <c r="X17" s="59"/>
      <c r="Y17" s="59"/>
      <c r="Z17" s="2"/>
      <c r="AA17" s="59"/>
      <c r="AB17" s="59"/>
      <c r="AC17" s="2"/>
      <c r="AD17" s="29">
        <f t="shared" si="10"/>
        <v>84</v>
      </c>
      <c r="AE17" s="59">
        <v>83</v>
      </c>
      <c r="AF17" s="59">
        <v>77</v>
      </c>
      <c r="AG17" s="2">
        <v>78</v>
      </c>
      <c r="AH17" s="59">
        <v>90</v>
      </c>
      <c r="AI17" s="59">
        <v>80</v>
      </c>
      <c r="AJ17" s="2">
        <v>85</v>
      </c>
      <c r="AK17" s="59">
        <v>75</v>
      </c>
      <c r="AL17" s="63">
        <v>75</v>
      </c>
      <c r="AM17" s="2">
        <v>85</v>
      </c>
      <c r="AN17" s="59"/>
      <c r="AO17" s="59"/>
      <c r="AP17" s="2"/>
      <c r="AQ17" s="59"/>
      <c r="AR17" s="59"/>
      <c r="AS17" s="2"/>
      <c r="AT17" s="59">
        <v>78</v>
      </c>
      <c r="AU17" s="31">
        <f t="shared" si="11"/>
        <v>81.875</v>
      </c>
      <c r="AV17" s="32">
        <f t="shared" si="12"/>
        <v>82</v>
      </c>
      <c r="AW17" s="35"/>
      <c r="AX17" s="59">
        <v>82</v>
      </c>
      <c r="AY17" s="59"/>
      <c r="AZ17" s="2"/>
      <c r="BA17" s="59">
        <v>80</v>
      </c>
      <c r="BB17" s="59"/>
      <c r="BC17" s="2"/>
      <c r="BD17" s="59"/>
      <c r="BE17" s="59"/>
      <c r="BF17" s="2"/>
      <c r="BG17" s="59"/>
      <c r="BH17" s="59"/>
      <c r="BI17" s="2"/>
      <c r="BJ17" s="59"/>
      <c r="BK17" s="59"/>
      <c r="BL17" s="2"/>
      <c r="BM17" s="29">
        <f t="shared" si="13"/>
        <v>82</v>
      </c>
      <c r="BN17" s="29">
        <f t="shared" si="14"/>
        <v>80</v>
      </c>
      <c r="BO17" s="29" t="str">
        <f t="shared" si="15"/>
        <v/>
      </c>
      <c r="BP17" s="29" t="str">
        <f t="shared" si="16"/>
        <v/>
      </c>
      <c r="BQ17" s="29" t="str">
        <f t="shared" si="17"/>
        <v/>
      </c>
      <c r="BR17" s="29">
        <f t="shared" si="18"/>
        <v>81</v>
      </c>
      <c r="BS17" s="59">
        <v>77</v>
      </c>
      <c r="BT17" s="59"/>
      <c r="BU17" s="2"/>
      <c r="BV17" s="59">
        <v>80</v>
      </c>
      <c r="BW17" s="59"/>
      <c r="BX17" s="2"/>
      <c r="BY17" s="59">
        <v>75</v>
      </c>
      <c r="BZ17" s="59"/>
      <c r="CA17" s="2"/>
      <c r="CB17" s="59"/>
      <c r="CC17" s="59"/>
      <c r="CD17" s="2"/>
      <c r="CE17" s="59"/>
      <c r="CF17" s="59"/>
      <c r="CG17" s="2"/>
      <c r="CH17" s="29">
        <f t="shared" si="19"/>
        <v>77</v>
      </c>
      <c r="CI17" s="29">
        <f t="shared" si="20"/>
        <v>80</v>
      </c>
      <c r="CJ17" s="29">
        <f t="shared" si="21"/>
        <v>75</v>
      </c>
      <c r="CK17" s="29" t="str">
        <f t="shared" si="22"/>
        <v/>
      </c>
      <c r="CL17" s="29" t="str">
        <f t="shared" si="23"/>
        <v/>
      </c>
      <c r="CM17" s="31">
        <f t="shared" si="24"/>
        <v>78.25</v>
      </c>
      <c r="CN17" s="32">
        <f t="shared" si="25"/>
        <v>78</v>
      </c>
      <c r="CO17" s="35"/>
      <c r="CP17" s="59">
        <v>5</v>
      </c>
      <c r="CQ17"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7" s="35"/>
      <c r="CS17" s="59">
        <v>5</v>
      </c>
      <c r="CT17"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7" s="7"/>
      <c r="CV17" s="48">
        <v>8</v>
      </c>
      <c r="CW17" s="59"/>
      <c r="CX17" s="7">
        <v>2168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8" spans="1:110" ht="15" x14ac:dyDescent="0.3">
      <c r="A18" s="8">
        <v>8</v>
      </c>
      <c r="B18" s="8">
        <v>127246</v>
      </c>
      <c r="C18" s="8" t="s">
        <v>62</v>
      </c>
      <c r="D18" s="8">
        <f t="shared" si="0"/>
        <v>80</v>
      </c>
      <c r="E18" s="13" t="str">
        <f t="shared" si="1"/>
        <v>B</v>
      </c>
      <c r="F18" s="17">
        <f t="shared" si="2"/>
        <v>81</v>
      </c>
      <c r="G18" s="13" t="str">
        <f t="shared" si="3"/>
        <v>B</v>
      </c>
      <c r="H18"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8" s="8">
        <f t="shared" si="5"/>
        <v>79</v>
      </c>
      <c r="J18" s="13" t="str">
        <f t="shared" si="6"/>
        <v>C</v>
      </c>
      <c r="K18" s="20">
        <f t="shared" si="7"/>
        <v>79</v>
      </c>
      <c r="L18" s="13" t="str">
        <f t="shared" si="8"/>
        <v>C</v>
      </c>
      <c r="M18"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8" s="7"/>
      <c r="O18" s="59">
        <v>85</v>
      </c>
      <c r="P18" s="59">
        <v>80</v>
      </c>
      <c r="Q18" s="2">
        <v>80</v>
      </c>
      <c r="R18" s="59">
        <v>80</v>
      </c>
      <c r="S18" s="59">
        <v>78</v>
      </c>
      <c r="T18" s="2">
        <v>78</v>
      </c>
      <c r="U18" s="59"/>
      <c r="V18" s="59"/>
      <c r="W18" s="2"/>
      <c r="X18" s="59"/>
      <c r="Y18" s="59"/>
      <c r="Z18" s="2"/>
      <c r="AA18" s="59"/>
      <c r="AB18" s="59"/>
      <c r="AC18" s="2"/>
      <c r="AD18" s="29">
        <f t="shared" si="10"/>
        <v>80</v>
      </c>
      <c r="AE18" s="59">
        <v>83</v>
      </c>
      <c r="AF18" s="59">
        <v>77</v>
      </c>
      <c r="AG18" s="2">
        <v>80</v>
      </c>
      <c r="AH18" s="59">
        <v>90</v>
      </c>
      <c r="AI18" s="59">
        <v>80</v>
      </c>
      <c r="AJ18" s="2">
        <v>85</v>
      </c>
      <c r="AK18" s="59">
        <v>75</v>
      </c>
      <c r="AL18" s="63">
        <v>78</v>
      </c>
      <c r="AM18" s="2">
        <v>85</v>
      </c>
      <c r="AN18" s="59"/>
      <c r="AO18" s="59"/>
      <c r="AP18" s="2"/>
      <c r="AQ18" s="59"/>
      <c r="AR18" s="59"/>
      <c r="AS18" s="2"/>
      <c r="AT18" s="59">
        <v>82</v>
      </c>
      <c r="AU18" s="31">
        <f t="shared" si="11"/>
        <v>81</v>
      </c>
      <c r="AV18" s="32">
        <f t="shared" si="12"/>
        <v>81</v>
      </c>
      <c r="AW18" s="35"/>
      <c r="AX18" s="59">
        <v>80</v>
      </c>
      <c r="AY18" s="59"/>
      <c r="AZ18" s="2"/>
      <c r="BA18" s="59">
        <v>78</v>
      </c>
      <c r="BB18" s="59"/>
      <c r="BC18" s="2"/>
      <c r="BD18" s="59"/>
      <c r="BE18" s="59"/>
      <c r="BF18" s="2"/>
      <c r="BG18" s="59"/>
      <c r="BH18" s="59"/>
      <c r="BI18" s="2"/>
      <c r="BJ18" s="59"/>
      <c r="BK18" s="59"/>
      <c r="BL18" s="2"/>
      <c r="BM18" s="29">
        <f t="shared" si="13"/>
        <v>80</v>
      </c>
      <c r="BN18" s="29">
        <f t="shared" si="14"/>
        <v>78</v>
      </c>
      <c r="BO18" s="29" t="str">
        <f t="shared" si="15"/>
        <v/>
      </c>
      <c r="BP18" s="29" t="str">
        <f t="shared" si="16"/>
        <v/>
      </c>
      <c r="BQ18" s="29" t="str">
        <f t="shared" si="17"/>
        <v/>
      </c>
      <c r="BR18" s="29">
        <f t="shared" si="18"/>
        <v>79</v>
      </c>
      <c r="BS18" s="59">
        <v>77</v>
      </c>
      <c r="BT18" s="59"/>
      <c r="BU18" s="2"/>
      <c r="BV18" s="59">
        <v>80</v>
      </c>
      <c r="BW18" s="59"/>
      <c r="BX18" s="2"/>
      <c r="BY18" s="59">
        <v>78</v>
      </c>
      <c r="BZ18" s="59"/>
      <c r="CA18" s="2"/>
      <c r="CB18" s="59"/>
      <c r="CC18" s="59"/>
      <c r="CD18" s="2"/>
      <c r="CE18" s="59"/>
      <c r="CF18" s="59"/>
      <c r="CG18" s="2"/>
      <c r="CH18" s="29">
        <f t="shared" si="19"/>
        <v>77</v>
      </c>
      <c r="CI18" s="29">
        <f t="shared" si="20"/>
        <v>80</v>
      </c>
      <c r="CJ18" s="29">
        <f t="shared" si="21"/>
        <v>78</v>
      </c>
      <c r="CK18" s="29" t="str">
        <f t="shared" si="22"/>
        <v/>
      </c>
      <c r="CL18" s="29" t="str">
        <f t="shared" si="23"/>
        <v/>
      </c>
      <c r="CM18" s="31">
        <f t="shared" si="24"/>
        <v>78.5</v>
      </c>
      <c r="CN18" s="32">
        <f t="shared" si="25"/>
        <v>79</v>
      </c>
      <c r="CO18" s="35"/>
      <c r="CP18" s="59">
        <v>5</v>
      </c>
      <c r="CQ18"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8" s="35"/>
      <c r="CS18" s="59">
        <v>5</v>
      </c>
      <c r="CT18"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8" s="7"/>
      <c r="CV18" s="48">
        <v>9</v>
      </c>
      <c r="CW18" s="59"/>
      <c r="CX18" s="7">
        <v>2169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19" spans="1:110" ht="15" x14ac:dyDescent="0.3">
      <c r="A19" s="8">
        <v>9</v>
      </c>
      <c r="B19" s="8">
        <v>127262</v>
      </c>
      <c r="C19" s="8" t="s">
        <v>63</v>
      </c>
      <c r="D19" s="8">
        <f t="shared" si="0"/>
        <v>81</v>
      </c>
      <c r="E19" s="13" t="str">
        <f t="shared" si="1"/>
        <v>B</v>
      </c>
      <c r="F19" s="17">
        <f t="shared" si="2"/>
        <v>81</v>
      </c>
      <c r="G19" s="13" t="str">
        <f t="shared" si="3"/>
        <v>B</v>
      </c>
      <c r="H19"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19" s="8">
        <f t="shared" si="5"/>
        <v>81</v>
      </c>
      <c r="J19" s="13" t="str">
        <f t="shared" si="6"/>
        <v>B</v>
      </c>
      <c r="K19" s="20">
        <f t="shared" si="7"/>
        <v>81</v>
      </c>
      <c r="L19" s="13" t="str">
        <f t="shared" si="8"/>
        <v>B</v>
      </c>
      <c r="M19"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19" s="7"/>
      <c r="O19" s="59">
        <v>80</v>
      </c>
      <c r="P19" s="59">
        <v>80</v>
      </c>
      <c r="Q19" s="2">
        <v>85</v>
      </c>
      <c r="R19" s="59">
        <v>75</v>
      </c>
      <c r="S19" s="59">
        <v>82</v>
      </c>
      <c r="T19" s="2">
        <v>85</v>
      </c>
      <c r="U19" s="59"/>
      <c r="V19" s="59"/>
      <c r="W19" s="2"/>
      <c r="X19" s="59"/>
      <c r="Y19" s="59"/>
      <c r="Z19" s="2"/>
      <c r="AA19" s="59"/>
      <c r="AB19" s="59"/>
      <c r="AC19" s="2"/>
      <c r="AD19" s="29">
        <f t="shared" si="10"/>
        <v>81</v>
      </c>
      <c r="AE19" s="59">
        <v>82</v>
      </c>
      <c r="AF19" s="59">
        <v>79</v>
      </c>
      <c r="AG19" s="2">
        <v>78</v>
      </c>
      <c r="AH19" s="59">
        <v>75</v>
      </c>
      <c r="AI19" s="59">
        <v>80</v>
      </c>
      <c r="AJ19" s="2">
        <v>85</v>
      </c>
      <c r="AK19" s="59">
        <v>78</v>
      </c>
      <c r="AL19" s="63">
        <v>82</v>
      </c>
      <c r="AM19" s="2">
        <v>85</v>
      </c>
      <c r="AN19" s="59"/>
      <c r="AO19" s="59"/>
      <c r="AP19" s="2"/>
      <c r="AQ19" s="59"/>
      <c r="AR19" s="59"/>
      <c r="AS19" s="2"/>
      <c r="AT19" s="59">
        <v>78</v>
      </c>
      <c r="AU19" s="31">
        <f t="shared" si="11"/>
        <v>80.5625</v>
      </c>
      <c r="AV19" s="32">
        <f t="shared" si="12"/>
        <v>81</v>
      </c>
      <c r="AW19" s="35"/>
      <c r="AX19" s="59">
        <v>80</v>
      </c>
      <c r="AY19" s="59"/>
      <c r="AZ19" s="2"/>
      <c r="BA19" s="59">
        <v>82</v>
      </c>
      <c r="BB19" s="59"/>
      <c r="BC19" s="2"/>
      <c r="BD19" s="59"/>
      <c r="BE19" s="59"/>
      <c r="BF19" s="2"/>
      <c r="BG19" s="59"/>
      <c r="BH19" s="59"/>
      <c r="BI19" s="2"/>
      <c r="BJ19" s="59"/>
      <c r="BK19" s="59"/>
      <c r="BL19" s="2"/>
      <c r="BM19" s="29">
        <f t="shared" si="13"/>
        <v>80</v>
      </c>
      <c r="BN19" s="29">
        <f t="shared" si="14"/>
        <v>82</v>
      </c>
      <c r="BO19" s="29" t="str">
        <f t="shared" si="15"/>
        <v/>
      </c>
      <c r="BP19" s="29" t="str">
        <f t="shared" si="16"/>
        <v/>
      </c>
      <c r="BQ19" s="29" t="str">
        <f t="shared" si="17"/>
        <v/>
      </c>
      <c r="BR19" s="29">
        <f t="shared" si="18"/>
        <v>81</v>
      </c>
      <c r="BS19" s="59">
        <v>79</v>
      </c>
      <c r="BT19" s="59"/>
      <c r="BU19" s="2"/>
      <c r="BV19" s="59">
        <v>80</v>
      </c>
      <c r="BW19" s="59"/>
      <c r="BX19" s="2"/>
      <c r="BY19" s="59">
        <v>82</v>
      </c>
      <c r="BZ19" s="59"/>
      <c r="CA19" s="2"/>
      <c r="CB19" s="59"/>
      <c r="CC19" s="59"/>
      <c r="CD19" s="2"/>
      <c r="CE19" s="59"/>
      <c r="CF19" s="59"/>
      <c r="CG19" s="2"/>
      <c r="CH19" s="29">
        <f t="shared" si="19"/>
        <v>79</v>
      </c>
      <c r="CI19" s="29">
        <f t="shared" si="20"/>
        <v>80</v>
      </c>
      <c r="CJ19" s="29">
        <f t="shared" si="21"/>
        <v>82</v>
      </c>
      <c r="CK19" s="29" t="str">
        <f t="shared" si="22"/>
        <v/>
      </c>
      <c r="CL19" s="29" t="str">
        <f t="shared" si="23"/>
        <v/>
      </c>
      <c r="CM19" s="31">
        <f t="shared" si="24"/>
        <v>80.5</v>
      </c>
      <c r="CN19" s="32">
        <f t="shared" si="25"/>
        <v>81</v>
      </c>
      <c r="CO19" s="35"/>
      <c r="CP19" s="59">
        <v>5</v>
      </c>
      <c r="CQ19"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19" s="35"/>
      <c r="CS19" s="59">
        <v>5</v>
      </c>
      <c r="CT19"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19" s="7"/>
      <c r="CV19" s="48">
        <v>10</v>
      </c>
      <c r="CW19" s="59"/>
      <c r="CX19" s="7">
        <v>2170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20" spans="1:110" ht="15" x14ac:dyDescent="0.3">
      <c r="A20" s="8">
        <v>10</v>
      </c>
      <c r="B20" s="8">
        <v>127278</v>
      </c>
      <c r="C20" s="8" t="s">
        <v>64</v>
      </c>
      <c r="D20" s="8">
        <f t="shared" si="0"/>
        <v>83</v>
      </c>
      <c r="E20" s="13" t="str">
        <f t="shared" si="1"/>
        <v>B</v>
      </c>
      <c r="F20" s="17">
        <f t="shared" si="2"/>
        <v>81</v>
      </c>
      <c r="G20" s="13" t="str">
        <f t="shared" si="3"/>
        <v>B</v>
      </c>
      <c r="H20"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0" s="8">
        <f t="shared" si="5"/>
        <v>81</v>
      </c>
      <c r="J20" s="13" t="str">
        <f t="shared" si="6"/>
        <v>B</v>
      </c>
      <c r="K20" s="20">
        <f t="shared" si="7"/>
        <v>80</v>
      </c>
      <c r="L20" s="13" t="str">
        <f t="shared" si="8"/>
        <v>B</v>
      </c>
      <c r="M20"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0" s="7"/>
      <c r="O20" s="59">
        <v>95</v>
      </c>
      <c r="P20" s="59">
        <v>82</v>
      </c>
      <c r="Q20" s="2">
        <v>82</v>
      </c>
      <c r="R20" s="59">
        <v>80</v>
      </c>
      <c r="S20" s="59">
        <v>80</v>
      </c>
      <c r="T20" s="2">
        <v>80</v>
      </c>
      <c r="U20" s="59"/>
      <c r="V20" s="59"/>
      <c r="W20" s="2"/>
      <c r="X20" s="59"/>
      <c r="Y20" s="59"/>
      <c r="Z20" s="2"/>
      <c r="AA20" s="59"/>
      <c r="AB20" s="59"/>
      <c r="AC20" s="2"/>
      <c r="AD20" s="29">
        <f t="shared" si="10"/>
        <v>83</v>
      </c>
      <c r="AE20" s="59">
        <v>84</v>
      </c>
      <c r="AF20" s="59">
        <v>77</v>
      </c>
      <c r="AG20" s="2">
        <v>80</v>
      </c>
      <c r="AH20" s="59">
        <v>75</v>
      </c>
      <c r="AI20" s="59">
        <v>80</v>
      </c>
      <c r="AJ20" s="2">
        <v>85</v>
      </c>
      <c r="AK20" s="59">
        <v>82</v>
      </c>
      <c r="AL20" s="63">
        <v>80</v>
      </c>
      <c r="AM20" s="2">
        <v>85</v>
      </c>
      <c r="AN20" s="59"/>
      <c r="AO20" s="59"/>
      <c r="AP20" s="2"/>
      <c r="AQ20" s="59"/>
      <c r="AR20" s="59"/>
      <c r="AS20" s="2"/>
      <c r="AT20" s="59">
        <v>70</v>
      </c>
      <c r="AU20" s="31">
        <f t="shared" si="11"/>
        <v>81.0625</v>
      </c>
      <c r="AV20" s="32">
        <f t="shared" si="12"/>
        <v>81</v>
      </c>
      <c r="AW20" s="35"/>
      <c r="AX20" s="59">
        <v>82</v>
      </c>
      <c r="AY20" s="59"/>
      <c r="AZ20" s="2"/>
      <c r="BA20" s="59">
        <v>80</v>
      </c>
      <c r="BB20" s="59"/>
      <c r="BC20" s="2"/>
      <c r="BD20" s="59"/>
      <c r="BE20" s="59"/>
      <c r="BF20" s="2"/>
      <c r="BG20" s="59"/>
      <c r="BH20" s="59"/>
      <c r="BI20" s="2"/>
      <c r="BJ20" s="59"/>
      <c r="BK20" s="59"/>
      <c r="BL20" s="2"/>
      <c r="BM20" s="29">
        <f t="shared" si="13"/>
        <v>82</v>
      </c>
      <c r="BN20" s="29">
        <f t="shared" si="14"/>
        <v>80</v>
      </c>
      <c r="BO20" s="29" t="str">
        <f t="shared" si="15"/>
        <v/>
      </c>
      <c r="BP20" s="29" t="str">
        <f t="shared" si="16"/>
        <v/>
      </c>
      <c r="BQ20" s="29" t="str">
        <f t="shared" si="17"/>
        <v/>
      </c>
      <c r="BR20" s="29">
        <f t="shared" si="18"/>
        <v>81</v>
      </c>
      <c r="BS20" s="59">
        <v>77</v>
      </c>
      <c r="BT20" s="59"/>
      <c r="BU20" s="2"/>
      <c r="BV20" s="59">
        <v>80</v>
      </c>
      <c r="BW20" s="59"/>
      <c r="BX20" s="2"/>
      <c r="BY20" s="59">
        <v>80</v>
      </c>
      <c r="BZ20" s="59"/>
      <c r="CA20" s="2"/>
      <c r="CB20" s="59"/>
      <c r="CC20" s="59"/>
      <c r="CD20" s="2"/>
      <c r="CE20" s="59"/>
      <c r="CF20" s="59"/>
      <c r="CG20" s="2"/>
      <c r="CH20" s="29">
        <f t="shared" si="19"/>
        <v>77</v>
      </c>
      <c r="CI20" s="29">
        <f t="shared" si="20"/>
        <v>80</v>
      </c>
      <c r="CJ20" s="29">
        <f t="shared" si="21"/>
        <v>80</v>
      </c>
      <c r="CK20" s="29" t="str">
        <f t="shared" si="22"/>
        <v/>
      </c>
      <c r="CL20" s="29" t="str">
        <f t="shared" si="23"/>
        <v/>
      </c>
      <c r="CM20" s="31">
        <f t="shared" si="24"/>
        <v>79.5</v>
      </c>
      <c r="CN20" s="32">
        <f t="shared" si="25"/>
        <v>80</v>
      </c>
      <c r="CO20" s="35"/>
      <c r="CP20" s="59">
        <v>5</v>
      </c>
      <c r="CQ20"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0" s="35"/>
      <c r="CS20" s="59">
        <v>5</v>
      </c>
      <c r="CT20"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Memiliki kemampuan mengidentifikasi tembang, mengidentifikasi unsur instrinsik novel, menganalisis isi teks sesorah, mengidentifikkasi struktur teks eksposisi dan mengidentifikasi kaidah penulisan aksara rekan secara baik , </v>
      </c>
    </row>
    <row r="21" spans="1:110" ht="18.75" customHeight="1" x14ac:dyDescent="0.3">
      <c r="A21" s="8">
        <v>11</v>
      </c>
      <c r="B21" s="8">
        <v>127294</v>
      </c>
      <c r="C21" s="8" t="s">
        <v>65</v>
      </c>
      <c r="D21" s="8">
        <f t="shared" si="0"/>
        <v>84</v>
      </c>
      <c r="E21" s="13" t="str">
        <f t="shared" si="1"/>
        <v>B</v>
      </c>
      <c r="F21" s="17">
        <f t="shared" si="2"/>
        <v>82</v>
      </c>
      <c r="G21" s="13" t="str">
        <f t="shared" si="3"/>
        <v>B</v>
      </c>
      <c r="H21"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1" s="8">
        <f t="shared" si="5"/>
        <v>82</v>
      </c>
      <c r="J21" s="13" t="str">
        <f t="shared" si="6"/>
        <v>B</v>
      </c>
      <c r="K21" s="20">
        <f t="shared" si="7"/>
        <v>81</v>
      </c>
      <c r="L21" s="13" t="str">
        <f t="shared" si="8"/>
        <v>B</v>
      </c>
      <c r="M21"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1" s="7"/>
      <c r="O21" s="59">
        <v>85</v>
      </c>
      <c r="P21" s="59">
        <v>78</v>
      </c>
      <c r="Q21" s="2">
        <v>78</v>
      </c>
      <c r="R21" s="59">
        <v>90</v>
      </c>
      <c r="S21" s="59">
        <v>85</v>
      </c>
      <c r="T21" s="2">
        <v>85</v>
      </c>
      <c r="U21" s="59"/>
      <c r="V21" s="59"/>
      <c r="W21" s="2"/>
      <c r="X21" s="59"/>
      <c r="Y21" s="59"/>
      <c r="Z21" s="2"/>
      <c r="AA21" s="59"/>
      <c r="AB21" s="59"/>
      <c r="AC21" s="2"/>
      <c r="AD21" s="29">
        <f t="shared" si="10"/>
        <v>84</v>
      </c>
      <c r="AE21" s="59">
        <v>83</v>
      </c>
      <c r="AF21" s="59">
        <v>77</v>
      </c>
      <c r="AG21" s="2">
        <v>80</v>
      </c>
      <c r="AH21" s="59">
        <v>80</v>
      </c>
      <c r="AI21" s="59">
        <v>85</v>
      </c>
      <c r="AJ21" s="2">
        <v>85</v>
      </c>
      <c r="AK21" s="59">
        <v>75</v>
      </c>
      <c r="AL21" s="63">
        <v>80</v>
      </c>
      <c r="AM21" s="2">
        <v>85</v>
      </c>
      <c r="AN21" s="59"/>
      <c r="AO21" s="59"/>
      <c r="AP21" s="2"/>
      <c r="AQ21" s="59"/>
      <c r="AR21" s="59"/>
      <c r="AS21" s="2"/>
      <c r="AT21" s="59">
        <v>85</v>
      </c>
      <c r="AU21" s="31">
        <f t="shared" si="11"/>
        <v>82.25</v>
      </c>
      <c r="AV21" s="32">
        <f t="shared" si="12"/>
        <v>82</v>
      </c>
      <c r="AW21" s="35"/>
      <c r="AX21" s="59">
        <v>78</v>
      </c>
      <c r="AY21" s="59"/>
      <c r="AZ21" s="2"/>
      <c r="BA21" s="59">
        <v>85</v>
      </c>
      <c r="BB21" s="59"/>
      <c r="BC21" s="2"/>
      <c r="BD21" s="59"/>
      <c r="BE21" s="59"/>
      <c r="BF21" s="2"/>
      <c r="BG21" s="59"/>
      <c r="BH21" s="59"/>
      <c r="BI21" s="2"/>
      <c r="BJ21" s="59"/>
      <c r="BK21" s="59"/>
      <c r="BL21" s="2"/>
      <c r="BM21" s="29">
        <f t="shared" si="13"/>
        <v>78</v>
      </c>
      <c r="BN21" s="29">
        <f t="shared" si="14"/>
        <v>85</v>
      </c>
      <c r="BO21" s="29" t="str">
        <f t="shared" si="15"/>
        <v/>
      </c>
      <c r="BP21" s="29" t="str">
        <f t="shared" si="16"/>
        <v/>
      </c>
      <c r="BQ21" s="29" t="str">
        <f t="shared" si="17"/>
        <v/>
      </c>
      <c r="BR21" s="29">
        <f t="shared" si="18"/>
        <v>82</v>
      </c>
      <c r="BS21" s="59">
        <v>77</v>
      </c>
      <c r="BT21" s="59"/>
      <c r="BU21" s="2"/>
      <c r="BV21" s="59">
        <v>85</v>
      </c>
      <c r="BW21" s="59"/>
      <c r="BX21" s="2"/>
      <c r="BY21" s="59">
        <v>80</v>
      </c>
      <c r="BZ21" s="59"/>
      <c r="CA21" s="2"/>
      <c r="CB21" s="59"/>
      <c r="CC21" s="59"/>
      <c r="CD21" s="2"/>
      <c r="CE21" s="59"/>
      <c r="CF21" s="59"/>
      <c r="CG21" s="2"/>
      <c r="CH21" s="29">
        <f t="shared" si="19"/>
        <v>77</v>
      </c>
      <c r="CI21" s="29">
        <f t="shared" si="20"/>
        <v>85</v>
      </c>
      <c r="CJ21" s="29">
        <f t="shared" si="21"/>
        <v>80</v>
      </c>
      <c r="CK21" s="29" t="str">
        <f t="shared" si="22"/>
        <v/>
      </c>
      <c r="CL21" s="29" t="str">
        <f t="shared" si="23"/>
        <v/>
      </c>
      <c r="CM21" s="31">
        <f t="shared" si="24"/>
        <v>81</v>
      </c>
      <c r="CN21" s="32">
        <f t="shared" si="25"/>
        <v>81</v>
      </c>
      <c r="CO21" s="35"/>
      <c r="CP21" s="59">
        <v>5</v>
      </c>
      <c r="CQ21"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1" s="35"/>
      <c r="CS21" s="59">
        <v>5</v>
      </c>
      <c r="CT21"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1" s="7"/>
      <c r="CV21" s="9" t="s">
        <v>66</v>
      </c>
      <c r="CW21" s="60"/>
      <c r="CX21" s="7"/>
      <c r="CY21" s="50"/>
      <c r="CZ21" s="50"/>
      <c r="DA21" s="50"/>
    </row>
    <row r="22" spans="1:110" ht="15" x14ac:dyDescent="0.3">
      <c r="A22" s="8">
        <v>12</v>
      </c>
      <c r="B22" s="8">
        <v>137741</v>
      </c>
      <c r="C22" s="8" t="s">
        <v>67</v>
      </c>
      <c r="D22" s="8">
        <f t="shared" si="0"/>
        <v>80</v>
      </c>
      <c r="E22" s="13" t="str">
        <f t="shared" si="1"/>
        <v>B</v>
      </c>
      <c r="F22" s="17">
        <f t="shared" si="2"/>
        <v>79</v>
      </c>
      <c r="G22" s="13" t="str">
        <f t="shared" si="3"/>
        <v>C</v>
      </c>
      <c r="H22"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c r="I22" s="8">
        <f t="shared" si="5"/>
        <v>79</v>
      </c>
      <c r="J22" s="13" t="str">
        <f t="shared" si="6"/>
        <v>C</v>
      </c>
      <c r="K22" s="20">
        <f t="shared" si="7"/>
        <v>78</v>
      </c>
      <c r="L22" s="13" t="str">
        <f t="shared" si="8"/>
        <v>C</v>
      </c>
      <c r="M22"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c r="N22" s="7"/>
      <c r="O22" s="59">
        <v>80</v>
      </c>
      <c r="P22" s="59">
        <v>78</v>
      </c>
      <c r="Q22" s="2">
        <v>78</v>
      </c>
      <c r="R22" s="59">
        <v>78</v>
      </c>
      <c r="S22" s="59">
        <v>82</v>
      </c>
      <c r="T22" s="2">
        <v>83</v>
      </c>
      <c r="U22" s="59"/>
      <c r="V22" s="59"/>
      <c r="W22" s="2"/>
      <c r="X22" s="59"/>
      <c r="Y22" s="59"/>
      <c r="Z22" s="2"/>
      <c r="AA22" s="59"/>
      <c r="AB22" s="59"/>
      <c r="AC22" s="2"/>
      <c r="AD22" s="29">
        <f t="shared" si="10"/>
        <v>80</v>
      </c>
      <c r="AE22" s="59">
        <v>80</v>
      </c>
      <c r="AF22" s="59">
        <v>77</v>
      </c>
      <c r="AG22" s="2">
        <v>80</v>
      </c>
      <c r="AH22" s="59">
        <v>80</v>
      </c>
      <c r="AI22" s="59">
        <v>80</v>
      </c>
      <c r="AJ22" s="2">
        <v>85</v>
      </c>
      <c r="AK22" s="59">
        <v>78</v>
      </c>
      <c r="AL22" s="63">
        <v>75</v>
      </c>
      <c r="AM22" s="2">
        <v>85</v>
      </c>
      <c r="AN22" s="59"/>
      <c r="AO22" s="59"/>
      <c r="AP22" s="2"/>
      <c r="AQ22" s="59"/>
      <c r="AR22" s="59"/>
      <c r="AS22" s="2"/>
      <c r="AT22" s="59">
        <v>70</v>
      </c>
      <c r="AU22" s="31">
        <f t="shared" si="11"/>
        <v>79.3125</v>
      </c>
      <c r="AV22" s="32">
        <f t="shared" si="12"/>
        <v>79</v>
      </c>
      <c r="AW22" s="35"/>
      <c r="AX22" s="59">
        <v>78</v>
      </c>
      <c r="AY22" s="59"/>
      <c r="AZ22" s="2"/>
      <c r="BA22" s="59">
        <v>80</v>
      </c>
      <c r="BB22" s="59"/>
      <c r="BC22" s="2"/>
      <c r="BD22" s="59"/>
      <c r="BE22" s="59"/>
      <c r="BF22" s="2"/>
      <c r="BG22" s="59"/>
      <c r="BH22" s="59"/>
      <c r="BI22" s="2"/>
      <c r="BJ22" s="59"/>
      <c r="BK22" s="59"/>
      <c r="BL22" s="2"/>
      <c r="BM22" s="29">
        <f t="shared" si="13"/>
        <v>78</v>
      </c>
      <c r="BN22" s="29">
        <f t="shared" si="14"/>
        <v>80</v>
      </c>
      <c r="BO22" s="29" t="str">
        <f t="shared" si="15"/>
        <v/>
      </c>
      <c r="BP22" s="29" t="str">
        <f t="shared" si="16"/>
        <v/>
      </c>
      <c r="BQ22" s="29" t="str">
        <f t="shared" si="17"/>
        <v/>
      </c>
      <c r="BR22" s="29">
        <f t="shared" si="18"/>
        <v>79</v>
      </c>
      <c r="BS22" s="59">
        <v>77</v>
      </c>
      <c r="BT22" s="59"/>
      <c r="BU22" s="2"/>
      <c r="BV22" s="59">
        <v>80</v>
      </c>
      <c r="BW22" s="59"/>
      <c r="BX22" s="2"/>
      <c r="BY22" s="59">
        <v>75</v>
      </c>
      <c r="BZ22" s="59"/>
      <c r="CA22" s="2"/>
      <c r="CB22" s="59"/>
      <c r="CC22" s="59"/>
      <c r="CD22" s="2"/>
      <c r="CE22" s="59"/>
      <c r="CF22" s="59"/>
      <c r="CG22" s="2"/>
      <c r="CH22" s="29">
        <f t="shared" si="19"/>
        <v>77</v>
      </c>
      <c r="CI22" s="29">
        <f t="shared" si="20"/>
        <v>80</v>
      </c>
      <c r="CJ22" s="29">
        <f t="shared" si="21"/>
        <v>75</v>
      </c>
      <c r="CK22" s="29" t="str">
        <f t="shared" si="22"/>
        <v/>
      </c>
      <c r="CL22" s="29" t="str">
        <f t="shared" si="23"/>
        <v/>
      </c>
      <c r="CM22" s="31">
        <f t="shared" si="24"/>
        <v>77.75</v>
      </c>
      <c r="CN22" s="32">
        <f t="shared" si="25"/>
        <v>78</v>
      </c>
      <c r="CO22" s="35"/>
      <c r="CP22" s="59">
        <v>4</v>
      </c>
      <c r="CQ22"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c r="CR22" s="35"/>
      <c r="CS22" s="59">
        <v>4</v>
      </c>
      <c r="CT22"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23" spans="1:110" ht="15" x14ac:dyDescent="0.3">
      <c r="A23" s="8">
        <v>13</v>
      </c>
      <c r="B23" s="8">
        <v>127310</v>
      </c>
      <c r="C23" s="8" t="s">
        <v>68</v>
      </c>
      <c r="D23" s="8">
        <f t="shared" si="0"/>
        <v>82</v>
      </c>
      <c r="E23" s="13" t="str">
        <f t="shared" si="1"/>
        <v>B</v>
      </c>
      <c r="F23" s="17">
        <f t="shared" si="2"/>
        <v>81</v>
      </c>
      <c r="G23" s="13" t="str">
        <f t="shared" si="3"/>
        <v>B</v>
      </c>
      <c r="H23"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3" s="8">
        <f t="shared" si="5"/>
        <v>79</v>
      </c>
      <c r="J23" s="13" t="str">
        <f t="shared" si="6"/>
        <v>C</v>
      </c>
      <c r="K23" s="20">
        <f t="shared" si="7"/>
        <v>79</v>
      </c>
      <c r="L23" s="13" t="str">
        <f t="shared" si="8"/>
        <v>C</v>
      </c>
      <c r="M23"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3" s="7"/>
      <c r="O23" s="59">
        <v>80</v>
      </c>
      <c r="P23" s="59">
        <v>82</v>
      </c>
      <c r="Q23" s="2">
        <v>82</v>
      </c>
      <c r="R23" s="59">
        <v>82</v>
      </c>
      <c r="S23" s="59">
        <v>82</v>
      </c>
      <c r="T23" s="2">
        <v>85</v>
      </c>
      <c r="U23" s="59"/>
      <c r="V23" s="59"/>
      <c r="W23" s="2"/>
      <c r="X23" s="59"/>
      <c r="Y23" s="59"/>
      <c r="Z23" s="2"/>
      <c r="AA23" s="59"/>
      <c r="AB23" s="59"/>
      <c r="AC23" s="2"/>
      <c r="AD23" s="29">
        <f t="shared" si="10"/>
        <v>82</v>
      </c>
      <c r="AE23" s="59">
        <v>78</v>
      </c>
      <c r="AF23" s="59">
        <v>78</v>
      </c>
      <c r="AG23" s="2">
        <v>84</v>
      </c>
      <c r="AH23" s="59">
        <v>80</v>
      </c>
      <c r="AI23" s="59">
        <v>82</v>
      </c>
      <c r="AJ23" s="2">
        <v>86</v>
      </c>
      <c r="AK23" s="59">
        <v>78</v>
      </c>
      <c r="AL23" s="63">
        <v>78</v>
      </c>
      <c r="AM23" s="2">
        <v>85</v>
      </c>
      <c r="AN23" s="59"/>
      <c r="AO23" s="59"/>
      <c r="AP23" s="2"/>
      <c r="AQ23" s="59"/>
      <c r="AR23" s="59"/>
      <c r="AS23" s="2"/>
      <c r="AT23" s="59">
        <v>68</v>
      </c>
      <c r="AU23" s="31">
        <f t="shared" si="11"/>
        <v>80.625</v>
      </c>
      <c r="AV23" s="32">
        <f t="shared" si="12"/>
        <v>81</v>
      </c>
      <c r="AW23" s="35"/>
      <c r="AX23" s="59">
        <v>78</v>
      </c>
      <c r="AY23" s="59"/>
      <c r="AZ23" s="2"/>
      <c r="BA23" s="59">
        <v>80</v>
      </c>
      <c r="BB23" s="59"/>
      <c r="BC23" s="2"/>
      <c r="BD23" s="59"/>
      <c r="BE23" s="59"/>
      <c r="BF23" s="2"/>
      <c r="BG23" s="59"/>
      <c r="BH23" s="59"/>
      <c r="BI23" s="2"/>
      <c r="BJ23" s="59"/>
      <c r="BK23" s="59"/>
      <c r="BL23" s="2"/>
      <c r="BM23" s="29">
        <f t="shared" si="13"/>
        <v>78</v>
      </c>
      <c r="BN23" s="29">
        <f t="shared" si="14"/>
        <v>80</v>
      </c>
      <c r="BO23" s="29" t="str">
        <f t="shared" si="15"/>
        <v/>
      </c>
      <c r="BP23" s="29" t="str">
        <f t="shared" si="16"/>
        <v/>
      </c>
      <c r="BQ23" s="29" t="str">
        <f t="shared" si="17"/>
        <v/>
      </c>
      <c r="BR23" s="29">
        <f t="shared" si="18"/>
        <v>79</v>
      </c>
      <c r="BS23" s="59">
        <v>78</v>
      </c>
      <c r="BT23" s="59"/>
      <c r="BU23" s="2"/>
      <c r="BV23" s="59">
        <v>82</v>
      </c>
      <c r="BW23" s="59"/>
      <c r="BX23" s="2"/>
      <c r="BY23" s="59">
        <v>78</v>
      </c>
      <c r="BZ23" s="59"/>
      <c r="CA23" s="2"/>
      <c r="CB23" s="59"/>
      <c r="CC23" s="59"/>
      <c r="CD23" s="2"/>
      <c r="CE23" s="59"/>
      <c r="CF23" s="59"/>
      <c r="CG23" s="2"/>
      <c r="CH23" s="29">
        <f t="shared" si="19"/>
        <v>78</v>
      </c>
      <c r="CI23" s="29">
        <f t="shared" si="20"/>
        <v>82</v>
      </c>
      <c r="CJ23" s="29">
        <f t="shared" si="21"/>
        <v>78</v>
      </c>
      <c r="CK23" s="29" t="str">
        <f t="shared" si="22"/>
        <v/>
      </c>
      <c r="CL23" s="29" t="str">
        <f t="shared" si="23"/>
        <v/>
      </c>
      <c r="CM23" s="31">
        <f t="shared" si="24"/>
        <v>79.25</v>
      </c>
      <c r="CN23" s="32">
        <f t="shared" si="25"/>
        <v>79</v>
      </c>
      <c r="CO23" s="35"/>
      <c r="CP23" s="59">
        <v>5</v>
      </c>
      <c r="CQ23"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3" s="35"/>
      <c r="CS23" s="59">
        <v>5</v>
      </c>
      <c r="CT23"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3" s="7"/>
      <c r="CV23" s="48">
        <v>1</v>
      </c>
      <c r="CW23" s="63" t="s">
        <v>98</v>
      </c>
      <c r="CX23" s="7">
        <v>2171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dan mengidentifikasi kaidah penulisan aksara rekan.</v>
      </c>
    </row>
    <row r="24" spans="1:110" ht="15" x14ac:dyDescent="0.3">
      <c r="A24" s="8">
        <v>14</v>
      </c>
      <c r="B24" s="8">
        <v>127326</v>
      </c>
      <c r="C24" s="8" t="s">
        <v>69</v>
      </c>
      <c r="D24" s="8">
        <f t="shared" si="0"/>
        <v>82</v>
      </c>
      <c r="E24" s="13" t="str">
        <f t="shared" si="1"/>
        <v>B</v>
      </c>
      <c r="F24" s="17">
        <f t="shared" si="2"/>
        <v>81</v>
      </c>
      <c r="G24" s="13" t="str">
        <f t="shared" si="3"/>
        <v>B</v>
      </c>
      <c r="H24"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4" s="8">
        <f t="shared" si="5"/>
        <v>83</v>
      </c>
      <c r="J24" s="13" t="str">
        <f t="shared" si="6"/>
        <v>B</v>
      </c>
      <c r="K24" s="20">
        <f t="shared" si="7"/>
        <v>82</v>
      </c>
      <c r="L24" s="13" t="str">
        <f t="shared" si="8"/>
        <v>B</v>
      </c>
      <c r="M24"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4" s="7"/>
      <c r="O24" s="59">
        <v>80</v>
      </c>
      <c r="P24" s="59">
        <v>82</v>
      </c>
      <c r="Q24" s="2">
        <v>82</v>
      </c>
      <c r="R24" s="59">
        <v>76</v>
      </c>
      <c r="S24" s="59">
        <v>85</v>
      </c>
      <c r="T24" s="2">
        <v>85</v>
      </c>
      <c r="U24" s="59"/>
      <c r="V24" s="59"/>
      <c r="W24" s="2"/>
      <c r="X24" s="59"/>
      <c r="Y24" s="59"/>
      <c r="Z24" s="2"/>
      <c r="AA24" s="59"/>
      <c r="AB24" s="59"/>
      <c r="AC24" s="2"/>
      <c r="AD24" s="29">
        <f t="shared" si="10"/>
        <v>82</v>
      </c>
      <c r="AE24" s="59">
        <v>83</v>
      </c>
      <c r="AF24" s="59">
        <v>78</v>
      </c>
      <c r="AG24" s="2">
        <v>85</v>
      </c>
      <c r="AH24" s="59">
        <v>75</v>
      </c>
      <c r="AI24" s="59">
        <v>85</v>
      </c>
      <c r="AJ24" s="2">
        <v>85</v>
      </c>
      <c r="AK24" s="59">
        <v>80</v>
      </c>
      <c r="AL24" s="63">
        <v>82</v>
      </c>
      <c r="AM24" s="2">
        <v>85</v>
      </c>
      <c r="AN24" s="59"/>
      <c r="AO24" s="59"/>
      <c r="AP24" s="2"/>
      <c r="AQ24" s="59"/>
      <c r="AR24" s="59"/>
      <c r="AS24" s="2"/>
      <c r="AT24" s="59">
        <v>66</v>
      </c>
      <c r="AU24" s="31">
        <f t="shared" si="11"/>
        <v>80.875</v>
      </c>
      <c r="AV24" s="32">
        <f t="shared" si="12"/>
        <v>81</v>
      </c>
      <c r="AW24" s="35"/>
      <c r="AX24" s="59">
        <v>82</v>
      </c>
      <c r="AY24" s="59"/>
      <c r="AZ24" s="2"/>
      <c r="BA24" s="59">
        <v>83</v>
      </c>
      <c r="BB24" s="59"/>
      <c r="BC24" s="2"/>
      <c r="BD24" s="59"/>
      <c r="BE24" s="59"/>
      <c r="BF24" s="2"/>
      <c r="BG24" s="59"/>
      <c r="BH24" s="59"/>
      <c r="BI24" s="2"/>
      <c r="BJ24" s="59"/>
      <c r="BK24" s="59"/>
      <c r="BL24" s="2"/>
      <c r="BM24" s="29">
        <f t="shared" si="13"/>
        <v>82</v>
      </c>
      <c r="BN24" s="29">
        <f t="shared" si="14"/>
        <v>83</v>
      </c>
      <c r="BO24" s="29" t="str">
        <f t="shared" si="15"/>
        <v/>
      </c>
      <c r="BP24" s="29" t="str">
        <f t="shared" si="16"/>
        <v/>
      </c>
      <c r="BQ24" s="29" t="str">
        <f t="shared" si="17"/>
        <v/>
      </c>
      <c r="BR24" s="29">
        <f t="shared" si="18"/>
        <v>83</v>
      </c>
      <c r="BS24" s="59">
        <v>78</v>
      </c>
      <c r="BT24" s="59"/>
      <c r="BU24" s="2"/>
      <c r="BV24" s="59">
        <v>85</v>
      </c>
      <c r="BW24" s="59"/>
      <c r="BX24" s="2"/>
      <c r="BY24" s="59">
        <v>82</v>
      </c>
      <c r="BZ24" s="59"/>
      <c r="CA24" s="2"/>
      <c r="CB24" s="59"/>
      <c r="CC24" s="59"/>
      <c r="CD24" s="2"/>
      <c r="CE24" s="59"/>
      <c r="CF24" s="59"/>
      <c r="CG24" s="2"/>
      <c r="CH24" s="29">
        <f t="shared" si="19"/>
        <v>78</v>
      </c>
      <c r="CI24" s="29">
        <f t="shared" si="20"/>
        <v>85</v>
      </c>
      <c r="CJ24" s="29">
        <f t="shared" si="21"/>
        <v>82</v>
      </c>
      <c r="CK24" s="29" t="str">
        <f t="shared" si="22"/>
        <v/>
      </c>
      <c r="CL24" s="29" t="str">
        <f t="shared" si="23"/>
        <v/>
      </c>
      <c r="CM24" s="31">
        <f t="shared" si="24"/>
        <v>82</v>
      </c>
      <c r="CN24" s="32">
        <f t="shared" si="25"/>
        <v>82</v>
      </c>
      <c r="CO24" s="35"/>
      <c r="CP24" s="59">
        <v>5</v>
      </c>
      <c r="CQ24"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4" s="35"/>
      <c r="CS24" s="59">
        <v>5</v>
      </c>
      <c r="CT24"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4" s="7"/>
      <c r="CV24" s="48">
        <v>2</v>
      </c>
      <c r="CW24" s="63" t="s">
        <v>99</v>
      </c>
      <c r="CX24" s="7">
        <v>2172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Memiliki ketrampilan mengidentifikasi tembang, mengidentifikasi unsur instrinsik novel, menganalisis isi teks sesorah, mengidentifikkasi struktur teks eksposisi dan mengidentifikasi kaidah penulisan aksara rekan,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isi tembang, mengidentifikasi unsur instrinsik novel, menganalisis struktur teks sesorah, mengidentifikkasi struktur teks eksposisi dan mengidentifikasi penulisan aksara rekan .</v>
      </c>
    </row>
    <row r="25" spans="1:110" ht="15" x14ac:dyDescent="0.3">
      <c r="A25" s="8">
        <v>15</v>
      </c>
      <c r="B25" s="8">
        <v>127342</v>
      </c>
      <c r="C25" s="8" t="s">
        <v>70</v>
      </c>
      <c r="D25" s="8">
        <f t="shared" si="0"/>
        <v>84</v>
      </c>
      <c r="E25" s="13" t="str">
        <f t="shared" si="1"/>
        <v>B</v>
      </c>
      <c r="F25" s="17">
        <f t="shared" si="2"/>
        <v>82</v>
      </c>
      <c r="G25" s="13" t="str">
        <f t="shared" si="3"/>
        <v>B</v>
      </c>
      <c r="H25"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5" s="8">
        <f t="shared" si="5"/>
        <v>83</v>
      </c>
      <c r="J25" s="13" t="str">
        <f t="shared" si="6"/>
        <v>B</v>
      </c>
      <c r="K25" s="20">
        <f t="shared" si="7"/>
        <v>80</v>
      </c>
      <c r="L25" s="13" t="str">
        <f t="shared" si="8"/>
        <v>B</v>
      </c>
      <c r="M25"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5" s="7"/>
      <c r="O25" s="59">
        <v>85</v>
      </c>
      <c r="P25" s="59">
        <v>85</v>
      </c>
      <c r="Q25" s="2">
        <v>85</v>
      </c>
      <c r="R25" s="59">
        <v>90</v>
      </c>
      <c r="S25" s="59">
        <v>80</v>
      </c>
      <c r="T25" s="2">
        <v>80</v>
      </c>
      <c r="U25" s="59"/>
      <c r="V25" s="59"/>
      <c r="W25" s="2"/>
      <c r="X25" s="59"/>
      <c r="Y25" s="59"/>
      <c r="Z25" s="2"/>
      <c r="AA25" s="59"/>
      <c r="AB25" s="59"/>
      <c r="AC25" s="2"/>
      <c r="AD25" s="29">
        <f t="shared" si="10"/>
        <v>84</v>
      </c>
      <c r="AE25" s="59">
        <v>90</v>
      </c>
      <c r="AF25" s="59">
        <v>80</v>
      </c>
      <c r="AG25" s="2">
        <v>80</v>
      </c>
      <c r="AH25" s="59">
        <v>75</v>
      </c>
      <c r="AI25" s="59">
        <v>80</v>
      </c>
      <c r="AJ25" s="2">
        <v>85</v>
      </c>
      <c r="AK25" s="59">
        <v>75</v>
      </c>
      <c r="AL25" s="63">
        <v>75</v>
      </c>
      <c r="AM25" s="2">
        <v>85</v>
      </c>
      <c r="AN25" s="59"/>
      <c r="AO25" s="59"/>
      <c r="AP25" s="2"/>
      <c r="AQ25" s="59"/>
      <c r="AR25" s="59"/>
      <c r="AS25" s="2"/>
      <c r="AT25" s="59">
        <v>80</v>
      </c>
      <c r="AU25" s="31">
        <f t="shared" si="11"/>
        <v>81.875</v>
      </c>
      <c r="AV25" s="32">
        <f t="shared" si="12"/>
        <v>82</v>
      </c>
      <c r="AW25" s="35"/>
      <c r="AX25" s="59">
        <v>85</v>
      </c>
      <c r="AY25" s="59"/>
      <c r="AZ25" s="2"/>
      <c r="BA25" s="59">
        <v>80</v>
      </c>
      <c r="BB25" s="59"/>
      <c r="BC25" s="2"/>
      <c r="BD25" s="59"/>
      <c r="BE25" s="59"/>
      <c r="BF25" s="2"/>
      <c r="BG25" s="59"/>
      <c r="BH25" s="59"/>
      <c r="BI25" s="2"/>
      <c r="BJ25" s="59"/>
      <c r="BK25" s="59"/>
      <c r="BL25" s="2"/>
      <c r="BM25" s="29">
        <f t="shared" si="13"/>
        <v>85</v>
      </c>
      <c r="BN25" s="29">
        <f t="shared" si="14"/>
        <v>80</v>
      </c>
      <c r="BO25" s="29" t="str">
        <f t="shared" si="15"/>
        <v/>
      </c>
      <c r="BP25" s="29" t="str">
        <f t="shared" si="16"/>
        <v/>
      </c>
      <c r="BQ25" s="29" t="str">
        <f t="shared" si="17"/>
        <v/>
      </c>
      <c r="BR25" s="29">
        <f t="shared" si="18"/>
        <v>83</v>
      </c>
      <c r="BS25" s="59">
        <v>80</v>
      </c>
      <c r="BT25" s="59"/>
      <c r="BU25" s="2"/>
      <c r="BV25" s="59">
        <v>80</v>
      </c>
      <c r="BW25" s="59"/>
      <c r="BX25" s="2"/>
      <c r="BY25" s="59">
        <v>75</v>
      </c>
      <c r="BZ25" s="59"/>
      <c r="CA25" s="2"/>
      <c r="CB25" s="59"/>
      <c r="CC25" s="59"/>
      <c r="CD25" s="2"/>
      <c r="CE25" s="59"/>
      <c r="CF25" s="59"/>
      <c r="CG25" s="2"/>
      <c r="CH25" s="29">
        <f t="shared" si="19"/>
        <v>80</v>
      </c>
      <c r="CI25" s="29">
        <f t="shared" si="20"/>
        <v>80</v>
      </c>
      <c r="CJ25" s="29">
        <f t="shared" si="21"/>
        <v>75</v>
      </c>
      <c r="CK25" s="29" t="str">
        <f t="shared" si="22"/>
        <v/>
      </c>
      <c r="CL25" s="29" t="str">
        <f t="shared" si="23"/>
        <v/>
      </c>
      <c r="CM25" s="31">
        <f t="shared" si="24"/>
        <v>79.5</v>
      </c>
      <c r="CN25" s="32">
        <f t="shared" si="25"/>
        <v>80</v>
      </c>
      <c r="CO25" s="35"/>
      <c r="CP25" s="59">
        <v>5</v>
      </c>
      <c r="CQ25"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5" s="35"/>
      <c r="CS25" s="59">
        <v>5</v>
      </c>
      <c r="CT25"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5" s="7"/>
      <c r="CV25" s="48">
        <v>3</v>
      </c>
      <c r="CW25" s="63" t="s">
        <v>100</v>
      </c>
      <c r="CX25" s="7">
        <v>2173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kurang mampu mengidentifikkasi struktur teks eksposisi dan aksara rekan.</v>
      </c>
    </row>
    <row r="26" spans="1:110" ht="15" x14ac:dyDescent="0.3">
      <c r="A26" s="8">
        <v>16</v>
      </c>
      <c r="B26" s="8">
        <v>127358</v>
      </c>
      <c r="C26" s="8" t="s">
        <v>72</v>
      </c>
      <c r="D26" s="8">
        <f t="shared" si="0"/>
        <v>84</v>
      </c>
      <c r="E26" s="13" t="str">
        <f t="shared" si="1"/>
        <v>B</v>
      </c>
      <c r="F26" s="17">
        <f t="shared" si="2"/>
        <v>81</v>
      </c>
      <c r="G26" s="13" t="str">
        <f t="shared" si="3"/>
        <v>B</v>
      </c>
      <c r="H26"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6" s="8">
        <f t="shared" si="5"/>
        <v>81</v>
      </c>
      <c r="J26" s="13" t="str">
        <f t="shared" si="6"/>
        <v>B</v>
      </c>
      <c r="K26" s="20">
        <f t="shared" si="7"/>
        <v>80</v>
      </c>
      <c r="L26" s="13" t="str">
        <f t="shared" si="8"/>
        <v>B</v>
      </c>
      <c r="M26"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6" s="7"/>
      <c r="O26" s="59">
        <v>90</v>
      </c>
      <c r="P26" s="59">
        <v>80</v>
      </c>
      <c r="Q26" s="2">
        <v>80</v>
      </c>
      <c r="R26" s="59">
        <v>90</v>
      </c>
      <c r="S26" s="59">
        <v>82</v>
      </c>
      <c r="T26" s="2">
        <v>82</v>
      </c>
      <c r="U26" s="59"/>
      <c r="V26" s="59"/>
      <c r="W26" s="2"/>
      <c r="X26" s="59"/>
      <c r="Y26" s="59"/>
      <c r="Z26" s="2"/>
      <c r="AA26" s="59"/>
      <c r="AB26" s="59"/>
      <c r="AC26" s="2"/>
      <c r="AD26" s="29">
        <f t="shared" si="10"/>
        <v>84</v>
      </c>
      <c r="AE26" s="59">
        <v>90</v>
      </c>
      <c r="AF26" s="59">
        <v>82</v>
      </c>
      <c r="AG26" s="2">
        <v>80</v>
      </c>
      <c r="AH26" s="59">
        <v>75</v>
      </c>
      <c r="AI26" s="59">
        <v>80</v>
      </c>
      <c r="AJ26" s="2">
        <v>85</v>
      </c>
      <c r="AK26" s="59">
        <v>75</v>
      </c>
      <c r="AL26" s="63">
        <v>78</v>
      </c>
      <c r="AM26" s="2">
        <v>85</v>
      </c>
      <c r="AN26" s="59"/>
      <c r="AO26" s="59"/>
      <c r="AP26" s="2"/>
      <c r="AQ26" s="59"/>
      <c r="AR26" s="59"/>
      <c r="AS26" s="2"/>
      <c r="AT26" s="59">
        <v>64</v>
      </c>
      <c r="AU26" s="31">
        <f t="shared" si="11"/>
        <v>81.125</v>
      </c>
      <c r="AV26" s="32">
        <f t="shared" si="12"/>
        <v>81</v>
      </c>
      <c r="AW26" s="35"/>
      <c r="AX26" s="59">
        <v>80</v>
      </c>
      <c r="AY26" s="59"/>
      <c r="AZ26" s="2"/>
      <c r="BA26" s="59">
        <v>82</v>
      </c>
      <c r="BB26" s="59"/>
      <c r="BC26" s="2"/>
      <c r="BD26" s="59"/>
      <c r="BE26" s="59"/>
      <c r="BF26" s="2"/>
      <c r="BG26" s="59"/>
      <c r="BH26" s="59"/>
      <c r="BI26" s="2"/>
      <c r="BJ26" s="59"/>
      <c r="BK26" s="59"/>
      <c r="BL26" s="2"/>
      <c r="BM26" s="29">
        <f t="shared" si="13"/>
        <v>80</v>
      </c>
      <c r="BN26" s="29">
        <f t="shared" si="14"/>
        <v>82</v>
      </c>
      <c r="BO26" s="29" t="str">
        <f t="shared" si="15"/>
        <v/>
      </c>
      <c r="BP26" s="29" t="str">
        <f t="shared" si="16"/>
        <v/>
      </c>
      <c r="BQ26" s="29" t="str">
        <f t="shared" si="17"/>
        <v/>
      </c>
      <c r="BR26" s="29">
        <f t="shared" si="18"/>
        <v>81</v>
      </c>
      <c r="BS26" s="59">
        <v>82</v>
      </c>
      <c r="BT26" s="59"/>
      <c r="BU26" s="2"/>
      <c r="BV26" s="59">
        <v>80</v>
      </c>
      <c r="BW26" s="59"/>
      <c r="BX26" s="2"/>
      <c r="BY26" s="59">
        <v>78</v>
      </c>
      <c r="BZ26" s="59"/>
      <c r="CA26" s="2"/>
      <c r="CB26" s="59"/>
      <c r="CC26" s="59"/>
      <c r="CD26" s="2"/>
      <c r="CE26" s="59"/>
      <c r="CF26" s="59"/>
      <c r="CG26" s="2"/>
      <c r="CH26" s="29">
        <f t="shared" si="19"/>
        <v>82</v>
      </c>
      <c r="CI26" s="29">
        <f t="shared" si="20"/>
        <v>80</v>
      </c>
      <c r="CJ26" s="29">
        <f t="shared" si="21"/>
        <v>78</v>
      </c>
      <c r="CK26" s="29" t="str">
        <f t="shared" si="22"/>
        <v/>
      </c>
      <c r="CL26" s="29" t="str">
        <f t="shared" si="23"/>
        <v/>
      </c>
      <c r="CM26" s="31">
        <f t="shared" si="24"/>
        <v>80.25</v>
      </c>
      <c r="CN26" s="32">
        <f t="shared" si="25"/>
        <v>80</v>
      </c>
      <c r="CO26" s="35"/>
      <c r="CP26" s="59">
        <v>5</v>
      </c>
      <c r="CQ26"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6" s="35"/>
      <c r="CS26" s="59">
        <v>5</v>
      </c>
      <c r="CT26"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6" s="7"/>
      <c r="CV26" s="48">
        <v>4</v>
      </c>
      <c r="CW26" s="63" t="s">
        <v>101</v>
      </c>
      <c r="CX26" s="7">
        <v>2174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row>
    <row r="27" spans="1:110" ht="15" x14ac:dyDescent="0.3">
      <c r="A27" s="8">
        <v>17</v>
      </c>
      <c r="B27" s="8">
        <v>127374</v>
      </c>
      <c r="C27" s="8" t="s">
        <v>73</v>
      </c>
      <c r="D27" s="8">
        <f t="shared" si="0"/>
        <v>83</v>
      </c>
      <c r="E27" s="13" t="str">
        <f t="shared" si="1"/>
        <v>B</v>
      </c>
      <c r="F27" s="17">
        <f t="shared" si="2"/>
        <v>83</v>
      </c>
      <c r="G27" s="13" t="str">
        <f t="shared" si="3"/>
        <v>B</v>
      </c>
      <c r="H27"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7" s="8">
        <f t="shared" si="5"/>
        <v>83</v>
      </c>
      <c r="J27" s="13" t="str">
        <f t="shared" si="6"/>
        <v>B</v>
      </c>
      <c r="K27" s="20">
        <f t="shared" si="7"/>
        <v>80</v>
      </c>
      <c r="L27" s="13" t="str">
        <f t="shared" si="8"/>
        <v>B</v>
      </c>
      <c r="M27"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7" s="7"/>
      <c r="O27" s="59">
        <v>80</v>
      </c>
      <c r="P27" s="59">
        <v>82</v>
      </c>
      <c r="Q27" s="2">
        <v>82</v>
      </c>
      <c r="R27" s="59">
        <v>85</v>
      </c>
      <c r="S27" s="59">
        <v>85</v>
      </c>
      <c r="T27" s="2">
        <v>85</v>
      </c>
      <c r="U27" s="59"/>
      <c r="V27" s="59"/>
      <c r="W27" s="2"/>
      <c r="X27" s="59"/>
      <c r="Y27" s="59"/>
      <c r="Z27" s="2"/>
      <c r="AA27" s="59"/>
      <c r="AB27" s="59"/>
      <c r="AC27" s="2"/>
      <c r="AD27" s="29">
        <f t="shared" si="10"/>
        <v>83</v>
      </c>
      <c r="AE27" s="59">
        <v>85</v>
      </c>
      <c r="AF27" s="59">
        <v>80</v>
      </c>
      <c r="AG27" s="2">
        <v>80</v>
      </c>
      <c r="AH27" s="59">
        <v>100</v>
      </c>
      <c r="AI27" s="59">
        <v>80</v>
      </c>
      <c r="AJ27" s="2">
        <v>85</v>
      </c>
      <c r="AK27" s="59">
        <v>80</v>
      </c>
      <c r="AL27" s="63">
        <v>78</v>
      </c>
      <c r="AM27" s="2">
        <v>85</v>
      </c>
      <c r="AN27" s="59"/>
      <c r="AO27" s="59"/>
      <c r="AP27" s="2"/>
      <c r="AQ27" s="59"/>
      <c r="AR27" s="59"/>
      <c r="AS27" s="2"/>
      <c r="AT27" s="59">
        <v>83</v>
      </c>
      <c r="AU27" s="31">
        <f t="shared" si="11"/>
        <v>83.4375</v>
      </c>
      <c r="AV27" s="32">
        <f t="shared" si="12"/>
        <v>83</v>
      </c>
      <c r="AW27" s="35"/>
      <c r="AX27" s="59">
        <v>82</v>
      </c>
      <c r="AY27" s="59"/>
      <c r="AZ27" s="2"/>
      <c r="BA27" s="59">
        <v>84</v>
      </c>
      <c r="BB27" s="59"/>
      <c r="BC27" s="2"/>
      <c r="BD27" s="59"/>
      <c r="BE27" s="59"/>
      <c r="BF27" s="2"/>
      <c r="BG27" s="59"/>
      <c r="BH27" s="59"/>
      <c r="BI27" s="2"/>
      <c r="BJ27" s="59"/>
      <c r="BK27" s="59"/>
      <c r="BL27" s="2"/>
      <c r="BM27" s="29">
        <f t="shared" si="13"/>
        <v>82</v>
      </c>
      <c r="BN27" s="29">
        <f t="shared" si="14"/>
        <v>84</v>
      </c>
      <c r="BO27" s="29" t="str">
        <f t="shared" si="15"/>
        <v/>
      </c>
      <c r="BP27" s="29" t="str">
        <f t="shared" si="16"/>
        <v/>
      </c>
      <c r="BQ27" s="29" t="str">
        <f t="shared" si="17"/>
        <v/>
      </c>
      <c r="BR27" s="29">
        <f t="shared" si="18"/>
        <v>83</v>
      </c>
      <c r="BS27" s="59">
        <v>80</v>
      </c>
      <c r="BT27" s="59"/>
      <c r="BU27" s="2"/>
      <c r="BV27" s="59">
        <v>80</v>
      </c>
      <c r="BW27" s="59"/>
      <c r="BX27" s="2"/>
      <c r="BY27" s="59">
        <v>78</v>
      </c>
      <c r="BZ27" s="59"/>
      <c r="CA27" s="2"/>
      <c r="CB27" s="59"/>
      <c r="CC27" s="59"/>
      <c r="CD27" s="2"/>
      <c r="CE27" s="59"/>
      <c r="CF27" s="59"/>
      <c r="CG27" s="2"/>
      <c r="CH27" s="29">
        <f t="shared" si="19"/>
        <v>80</v>
      </c>
      <c r="CI27" s="29">
        <f t="shared" si="20"/>
        <v>80</v>
      </c>
      <c r="CJ27" s="29">
        <f t="shared" si="21"/>
        <v>78</v>
      </c>
      <c r="CK27" s="29" t="str">
        <f t="shared" si="22"/>
        <v/>
      </c>
      <c r="CL27" s="29" t="str">
        <f t="shared" si="23"/>
        <v/>
      </c>
      <c r="CM27" s="31">
        <f t="shared" si="24"/>
        <v>80.25</v>
      </c>
      <c r="CN27" s="32">
        <f t="shared" si="25"/>
        <v>80</v>
      </c>
      <c r="CO27" s="35"/>
      <c r="CP27" s="59">
        <v>5</v>
      </c>
      <c r="CQ27"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7" s="35"/>
      <c r="CS27" s="59">
        <v>5</v>
      </c>
      <c r="CT27"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7" s="7"/>
      <c r="CV27" s="48">
        <v>5</v>
      </c>
      <c r="CW27" s="63" t="s">
        <v>102</v>
      </c>
      <c r="CX27" s="7">
        <v>2175</v>
      </c>
      <c r="CY27" s="36">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row>
    <row r="28" spans="1:110" ht="15" x14ac:dyDescent="0.3">
      <c r="A28" s="8">
        <v>18</v>
      </c>
      <c r="B28" s="8">
        <v>127390</v>
      </c>
      <c r="C28" s="8" t="s">
        <v>74</v>
      </c>
      <c r="D28" s="8">
        <f t="shared" si="0"/>
        <v>84</v>
      </c>
      <c r="E28" s="13" t="str">
        <f t="shared" si="1"/>
        <v>B</v>
      </c>
      <c r="F28" s="17">
        <f t="shared" si="2"/>
        <v>83</v>
      </c>
      <c r="G28" s="13" t="str">
        <f t="shared" si="3"/>
        <v>B</v>
      </c>
      <c r="H28"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8" s="8">
        <f t="shared" si="5"/>
        <v>83</v>
      </c>
      <c r="J28" s="13" t="str">
        <f t="shared" si="6"/>
        <v>B</v>
      </c>
      <c r="K28" s="20">
        <f t="shared" si="7"/>
        <v>80</v>
      </c>
      <c r="L28" s="13" t="str">
        <f t="shared" si="8"/>
        <v>B</v>
      </c>
      <c r="M28"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8" s="7"/>
      <c r="O28" s="59">
        <v>80</v>
      </c>
      <c r="P28" s="59">
        <v>85</v>
      </c>
      <c r="Q28" s="2">
        <v>85</v>
      </c>
      <c r="R28" s="59">
        <v>95</v>
      </c>
      <c r="S28" s="59">
        <v>80</v>
      </c>
      <c r="T28" s="2">
        <v>80</v>
      </c>
      <c r="U28" s="59"/>
      <c r="V28" s="59"/>
      <c r="W28" s="2"/>
      <c r="X28" s="59"/>
      <c r="Y28" s="59"/>
      <c r="Z28" s="2"/>
      <c r="AA28" s="59"/>
      <c r="AB28" s="59"/>
      <c r="AC28" s="2"/>
      <c r="AD28" s="29">
        <f t="shared" si="10"/>
        <v>84</v>
      </c>
      <c r="AE28" s="59">
        <v>84</v>
      </c>
      <c r="AF28" s="59">
        <v>78</v>
      </c>
      <c r="AG28" s="2">
        <v>80</v>
      </c>
      <c r="AH28" s="59">
        <v>90</v>
      </c>
      <c r="AI28" s="59">
        <v>80</v>
      </c>
      <c r="AJ28" s="2">
        <v>85</v>
      </c>
      <c r="AK28" s="59">
        <v>80</v>
      </c>
      <c r="AL28" s="63">
        <v>78</v>
      </c>
      <c r="AM28" s="2">
        <v>85</v>
      </c>
      <c r="AN28" s="59"/>
      <c r="AO28" s="59"/>
      <c r="AP28" s="2"/>
      <c r="AQ28" s="59"/>
      <c r="AR28" s="59"/>
      <c r="AS28" s="2"/>
      <c r="AT28" s="59">
        <v>83</v>
      </c>
      <c r="AU28" s="31">
        <f t="shared" si="11"/>
        <v>83</v>
      </c>
      <c r="AV28" s="32">
        <f t="shared" si="12"/>
        <v>83</v>
      </c>
      <c r="AW28" s="35"/>
      <c r="AX28" s="59">
        <v>85</v>
      </c>
      <c r="AY28" s="59"/>
      <c r="AZ28" s="2"/>
      <c r="BA28" s="59">
        <v>80</v>
      </c>
      <c r="BB28" s="59"/>
      <c r="BC28" s="2"/>
      <c r="BD28" s="59"/>
      <c r="BE28" s="59"/>
      <c r="BF28" s="2"/>
      <c r="BG28" s="59"/>
      <c r="BH28" s="59"/>
      <c r="BI28" s="2"/>
      <c r="BJ28" s="59"/>
      <c r="BK28" s="59"/>
      <c r="BL28" s="2"/>
      <c r="BM28" s="29">
        <f t="shared" si="13"/>
        <v>85</v>
      </c>
      <c r="BN28" s="29">
        <f t="shared" si="14"/>
        <v>80</v>
      </c>
      <c r="BO28" s="29" t="str">
        <f t="shared" si="15"/>
        <v/>
      </c>
      <c r="BP28" s="29" t="str">
        <f t="shared" si="16"/>
        <v/>
      </c>
      <c r="BQ28" s="29" t="str">
        <f t="shared" si="17"/>
        <v/>
      </c>
      <c r="BR28" s="29">
        <f t="shared" si="18"/>
        <v>83</v>
      </c>
      <c r="BS28" s="59">
        <v>78</v>
      </c>
      <c r="BT28" s="59"/>
      <c r="BU28" s="2"/>
      <c r="BV28" s="59">
        <v>80</v>
      </c>
      <c r="BW28" s="59"/>
      <c r="BX28" s="2"/>
      <c r="BY28" s="59">
        <v>78</v>
      </c>
      <c r="BZ28" s="59"/>
      <c r="CA28" s="2"/>
      <c r="CB28" s="59"/>
      <c r="CC28" s="59"/>
      <c r="CD28" s="2"/>
      <c r="CE28" s="59"/>
      <c r="CF28" s="59"/>
      <c r="CG28" s="2"/>
      <c r="CH28" s="29">
        <f t="shared" si="19"/>
        <v>78</v>
      </c>
      <c r="CI28" s="29">
        <f t="shared" si="20"/>
        <v>80</v>
      </c>
      <c r="CJ28" s="29">
        <f t="shared" si="21"/>
        <v>78</v>
      </c>
      <c r="CK28" s="29" t="str">
        <f t="shared" si="22"/>
        <v/>
      </c>
      <c r="CL28" s="29" t="str">
        <f t="shared" si="23"/>
        <v/>
      </c>
      <c r="CM28" s="31">
        <f t="shared" si="24"/>
        <v>79.75</v>
      </c>
      <c r="CN28" s="32">
        <f t="shared" si="25"/>
        <v>80</v>
      </c>
      <c r="CO28" s="35"/>
      <c r="CP28" s="59">
        <v>5</v>
      </c>
      <c r="CQ28"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8" s="35"/>
      <c r="CS28" s="59">
        <v>5</v>
      </c>
      <c r="CT28"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8" s="7"/>
      <c r="CV28" s="48">
        <v>6</v>
      </c>
      <c r="CW28" s="59"/>
      <c r="CX28" s="7">
        <v>2176</v>
      </c>
      <c r="CY28" s="36">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29" spans="1:110" ht="15" x14ac:dyDescent="0.3">
      <c r="A29" s="8">
        <v>19</v>
      </c>
      <c r="B29" s="8">
        <v>127422</v>
      </c>
      <c r="C29" s="8" t="s">
        <v>75</v>
      </c>
      <c r="D29" s="8">
        <f t="shared" si="0"/>
        <v>81</v>
      </c>
      <c r="E29" s="13" t="str">
        <f t="shared" si="1"/>
        <v>B</v>
      </c>
      <c r="F29" s="17">
        <f t="shared" si="2"/>
        <v>81</v>
      </c>
      <c r="G29" s="13" t="str">
        <f t="shared" si="3"/>
        <v>B</v>
      </c>
      <c r="H29"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29" s="8">
        <f t="shared" si="5"/>
        <v>81</v>
      </c>
      <c r="J29" s="13" t="str">
        <f t="shared" si="6"/>
        <v>B</v>
      </c>
      <c r="K29" s="20">
        <f t="shared" si="7"/>
        <v>80</v>
      </c>
      <c r="L29" s="13" t="str">
        <f t="shared" si="8"/>
        <v>B</v>
      </c>
      <c r="M29"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29" s="7"/>
      <c r="O29" s="59">
        <v>90</v>
      </c>
      <c r="P29" s="59">
        <v>80</v>
      </c>
      <c r="Q29" s="2">
        <v>80</v>
      </c>
      <c r="R29" s="59">
        <v>70</v>
      </c>
      <c r="S29" s="59">
        <v>82</v>
      </c>
      <c r="T29" s="2">
        <v>82</v>
      </c>
      <c r="U29" s="59"/>
      <c r="V29" s="59"/>
      <c r="W29" s="2"/>
      <c r="X29" s="59"/>
      <c r="Y29" s="59"/>
      <c r="Z29" s="2"/>
      <c r="AA29" s="59"/>
      <c r="AB29" s="59"/>
      <c r="AC29" s="2"/>
      <c r="AD29" s="29">
        <f t="shared" si="10"/>
        <v>81</v>
      </c>
      <c r="AE29" s="59">
        <v>85</v>
      </c>
      <c r="AF29" s="59">
        <v>80</v>
      </c>
      <c r="AG29" s="2">
        <v>80</v>
      </c>
      <c r="AH29" s="59">
        <v>78</v>
      </c>
      <c r="AI29" s="59">
        <v>80</v>
      </c>
      <c r="AJ29" s="2">
        <v>85</v>
      </c>
      <c r="AK29" s="59">
        <v>80</v>
      </c>
      <c r="AL29" s="63">
        <v>80</v>
      </c>
      <c r="AM29" s="2">
        <v>85</v>
      </c>
      <c r="AN29" s="59"/>
      <c r="AO29" s="59"/>
      <c r="AP29" s="2"/>
      <c r="AQ29" s="59"/>
      <c r="AR29" s="59"/>
      <c r="AS29" s="2"/>
      <c r="AT29" s="59">
        <v>80</v>
      </c>
      <c r="AU29" s="31">
        <f t="shared" si="11"/>
        <v>81.0625</v>
      </c>
      <c r="AV29" s="32">
        <f t="shared" si="12"/>
        <v>81</v>
      </c>
      <c r="AW29" s="35"/>
      <c r="AX29" s="59">
        <v>80</v>
      </c>
      <c r="AY29" s="59"/>
      <c r="AZ29" s="2"/>
      <c r="BA29" s="59">
        <v>82</v>
      </c>
      <c r="BB29" s="59"/>
      <c r="BC29" s="2"/>
      <c r="BD29" s="59"/>
      <c r="BE29" s="59"/>
      <c r="BF29" s="2"/>
      <c r="BG29" s="59"/>
      <c r="BH29" s="59"/>
      <c r="BI29" s="2"/>
      <c r="BJ29" s="59"/>
      <c r="BK29" s="59"/>
      <c r="BL29" s="2"/>
      <c r="BM29" s="29">
        <f t="shared" si="13"/>
        <v>80</v>
      </c>
      <c r="BN29" s="29">
        <f t="shared" si="14"/>
        <v>82</v>
      </c>
      <c r="BO29" s="29" t="str">
        <f t="shared" si="15"/>
        <v/>
      </c>
      <c r="BP29" s="29" t="str">
        <f t="shared" si="16"/>
        <v/>
      </c>
      <c r="BQ29" s="29" t="str">
        <f t="shared" si="17"/>
        <v/>
      </c>
      <c r="BR29" s="29">
        <f t="shared" si="18"/>
        <v>81</v>
      </c>
      <c r="BS29" s="59">
        <v>80</v>
      </c>
      <c r="BT29" s="59"/>
      <c r="BU29" s="2"/>
      <c r="BV29" s="59">
        <v>80</v>
      </c>
      <c r="BW29" s="59"/>
      <c r="BX29" s="2"/>
      <c r="BY29" s="59">
        <v>80</v>
      </c>
      <c r="BZ29" s="59"/>
      <c r="CA29" s="2"/>
      <c r="CB29" s="59"/>
      <c r="CC29" s="59"/>
      <c r="CD29" s="2"/>
      <c r="CE29" s="59"/>
      <c r="CF29" s="59"/>
      <c r="CG29" s="2"/>
      <c r="CH29" s="29">
        <f t="shared" si="19"/>
        <v>80</v>
      </c>
      <c r="CI29" s="29">
        <f t="shared" si="20"/>
        <v>80</v>
      </c>
      <c r="CJ29" s="29">
        <f t="shared" si="21"/>
        <v>80</v>
      </c>
      <c r="CK29" s="29" t="str">
        <f t="shared" si="22"/>
        <v/>
      </c>
      <c r="CL29" s="29" t="str">
        <f t="shared" si="23"/>
        <v/>
      </c>
      <c r="CM29" s="31">
        <f t="shared" si="24"/>
        <v>80.25</v>
      </c>
      <c r="CN29" s="32">
        <f t="shared" si="25"/>
        <v>80</v>
      </c>
      <c r="CO29" s="35"/>
      <c r="CP29" s="59">
        <v>5</v>
      </c>
      <c r="CQ29"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29" s="35"/>
      <c r="CS29" s="59">
        <v>5</v>
      </c>
      <c r="CT29"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29" s="7"/>
      <c r="CV29" s="48">
        <v>7</v>
      </c>
      <c r="CW29" s="59"/>
      <c r="CX29" s="7">
        <v>2177</v>
      </c>
      <c r="CY29" s="36">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0" spans="1:110" ht="15" x14ac:dyDescent="0.3">
      <c r="A30" s="8">
        <v>20</v>
      </c>
      <c r="B30" s="8">
        <v>130525</v>
      </c>
      <c r="C30" s="8" t="s">
        <v>76</v>
      </c>
      <c r="D30" s="8">
        <f t="shared" si="0"/>
        <v>77</v>
      </c>
      <c r="E30" s="13" t="str">
        <f t="shared" si="1"/>
        <v>C</v>
      </c>
      <c r="F30" s="17">
        <f t="shared" si="2"/>
        <v>77</v>
      </c>
      <c r="G30" s="13" t="str">
        <f t="shared" si="3"/>
        <v>C</v>
      </c>
      <c r="H30"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c r="I30" s="8">
        <f t="shared" si="5"/>
        <v>77</v>
      </c>
      <c r="J30" s="13" t="str">
        <f t="shared" si="6"/>
        <v>C</v>
      </c>
      <c r="K30" s="20">
        <f t="shared" si="7"/>
        <v>78</v>
      </c>
      <c r="L30" s="13" t="str">
        <f t="shared" si="8"/>
        <v>C</v>
      </c>
      <c r="M30"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c r="N30" s="7"/>
      <c r="O30" s="59">
        <v>85</v>
      </c>
      <c r="P30" s="59">
        <v>78</v>
      </c>
      <c r="Q30" s="2">
        <v>78</v>
      </c>
      <c r="R30" s="59">
        <v>70</v>
      </c>
      <c r="S30" s="59">
        <v>75</v>
      </c>
      <c r="T30" s="2">
        <v>75</v>
      </c>
      <c r="U30" s="59"/>
      <c r="V30" s="59"/>
      <c r="W30" s="2"/>
      <c r="X30" s="59"/>
      <c r="Y30" s="59"/>
      <c r="Z30" s="2"/>
      <c r="AA30" s="59"/>
      <c r="AB30" s="59"/>
      <c r="AC30" s="2"/>
      <c r="AD30" s="29">
        <f t="shared" si="10"/>
        <v>77</v>
      </c>
      <c r="AE30" s="59">
        <v>85</v>
      </c>
      <c r="AF30" s="59">
        <v>75</v>
      </c>
      <c r="AG30" s="2">
        <v>75</v>
      </c>
      <c r="AH30" s="59">
        <v>75</v>
      </c>
      <c r="AI30" s="59">
        <v>80</v>
      </c>
      <c r="AJ30" s="2">
        <v>85</v>
      </c>
      <c r="AK30" s="59">
        <v>75</v>
      </c>
      <c r="AL30" s="63">
        <v>78</v>
      </c>
      <c r="AM30" s="2">
        <v>85</v>
      </c>
      <c r="AN30" s="59"/>
      <c r="AO30" s="59"/>
      <c r="AP30" s="2"/>
      <c r="AQ30" s="59"/>
      <c r="AR30" s="59"/>
      <c r="AS30" s="2"/>
      <c r="AT30" s="59">
        <v>60</v>
      </c>
      <c r="AU30" s="31">
        <f t="shared" si="11"/>
        <v>77.125</v>
      </c>
      <c r="AV30" s="32">
        <f t="shared" si="12"/>
        <v>77</v>
      </c>
      <c r="AW30" s="35"/>
      <c r="AX30" s="59">
        <v>78</v>
      </c>
      <c r="AY30" s="59"/>
      <c r="AZ30" s="2"/>
      <c r="BA30" s="59">
        <v>75</v>
      </c>
      <c r="BB30" s="59"/>
      <c r="BC30" s="2"/>
      <c r="BD30" s="59"/>
      <c r="BE30" s="59"/>
      <c r="BF30" s="2"/>
      <c r="BG30" s="59"/>
      <c r="BH30" s="59"/>
      <c r="BI30" s="2"/>
      <c r="BJ30" s="59"/>
      <c r="BK30" s="59"/>
      <c r="BL30" s="2"/>
      <c r="BM30" s="29">
        <f t="shared" si="13"/>
        <v>78</v>
      </c>
      <c r="BN30" s="29">
        <f t="shared" si="14"/>
        <v>75</v>
      </c>
      <c r="BO30" s="29" t="str">
        <f t="shared" si="15"/>
        <v/>
      </c>
      <c r="BP30" s="29" t="str">
        <f t="shared" si="16"/>
        <v/>
      </c>
      <c r="BQ30" s="29" t="str">
        <f t="shared" si="17"/>
        <v/>
      </c>
      <c r="BR30" s="29">
        <f t="shared" si="18"/>
        <v>77</v>
      </c>
      <c r="BS30" s="59">
        <v>75</v>
      </c>
      <c r="BT30" s="59"/>
      <c r="BU30" s="2"/>
      <c r="BV30" s="59">
        <v>80</v>
      </c>
      <c r="BW30" s="59"/>
      <c r="BX30" s="2"/>
      <c r="BY30" s="59">
        <v>78</v>
      </c>
      <c r="BZ30" s="59"/>
      <c r="CA30" s="2"/>
      <c r="CB30" s="59"/>
      <c r="CC30" s="59"/>
      <c r="CD30" s="2"/>
      <c r="CE30" s="59"/>
      <c r="CF30" s="59"/>
      <c r="CG30" s="2"/>
      <c r="CH30" s="29">
        <f t="shared" si="19"/>
        <v>75</v>
      </c>
      <c r="CI30" s="29">
        <f t="shared" si="20"/>
        <v>80</v>
      </c>
      <c r="CJ30" s="29">
        <f t="shared" si="21"/>
        <v>78</v>
      </c>
      <c r="CK30" s="29" t="str">
        <f t="shared" si="22"/>
        <v/>
      </c>
      <c r="CL30" s="29" t="str">
        <f t="shared" si="23"/>
        <v/>
      </c>
      <c r="CM30" s="31">
        <f t="shared" si="24"/>
        <v>77.5</v>
      </c>
      <c r="CN30" s="32">
        <f t="shared" si="25"/>
        <v>78</v>
      </c>
      <c r="CO30" s="35"/>
      <c r="CP30" s="59">
        <v>4</v>
      </c>
      <c r="CQ30"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dan mengidentifikasi kaidah penulisan aksara rekan secara baik , Masih perlu peningkatan pemahaman Memiliki kemampuan mengidentifikasi tembang, mengidentifikasi unsur instrinsik novel, menganalisis isi teks sesorah, mengidentifikkasi struktur teks eksposisi, kurang mampumengidentifikasi kaidah penulisan aksara rekan.</v>
      </c>
      <c r="CR30" s="35"/>
      <c r="CS30" s="59">
        <v>4</v>
      </c>
      <c r="CT30"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untuk  mengidentifikasi tembang, mengidentifikasi unsur instrinsik novel, menganalisis isi teks sesorah, mengidentifikkasi struktur teks eksposisi dan mengidentifikasi kaidah penulisan aksara rekan secara baik , Masih perlu peningkatan keterampilan Memiliki ketrampilan mengidentifikasi tembang, mengidentifikasi unsur instrinsik novel, menganalisis isi teks sesorah, mengidentifikkasi struktur teks eksposisi, kurang mampumengidentifikasi kaidah penulisan aksara rekan.</v>
      </c>
      <c r="CU30" s="7"/>
      <c r="CV30" s="48">
        <v>8</v>
      </c>
      <c r="CW30" s="59"/>
      <c r="CX30" s="7">
        <v>2178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1" spans="1:110" ht="15" x14ac:dyDescent="0.3">
      <c r="A31" s="8">
        <v>21</v>
      </c>
      <c r="B31" s="8">
        <v>127438</v>
      </c>
      <c r="C31" s="8" t="s">
        <v>77</v>
      </c>
      <c r="D31" s="8">
        <f t="shared" si="0"/>
        <v>84</v>
      </c>
      <c r="E31" s="13" t="str">
        <f t="shared" si="1"/>
        <v>B</v>
      </c>
      <c r="F31" s="17">
        <f t="shared" si="2"/>
        <v>81</v>
      </c>
      <c r="G31" s="13" t="str">
        <f t="shared" si="3"/>
        <v>B</v>
      </c>
      <c r="H31"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1" s="8">
        <f t="shared" si="5"/>
        <v>82</v>
      </c>
      <c r="J31" s="13" t="str">
        <f t="shared" si="6"/>
        <v>B</v>
      </c>
      <c r="K31" s="20">
        <f t="shared" si="7"/>
        <v>81</v>
      </c>
      <c r="L31" s="13" t="str">
        <f t="shared" si="8"/>
        <v>B</v>
      </c>
      <c r="M31"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1" s="7"/>
      <c r="O31" s="59">
        <v>85</v>
      </c>
      <c r="P31" s="59">
        <v>82</v>
      </c>
      <c r="Q31" s="2">
        <v>82</v>
      </c>
      <c r="R31" s="59">
        <v>90</v>
      </c>
      <c r="S31" s="59">
        <v>82</v>
      </c>
      <c r="T31" s="2">
        <v>82</v>
      </c>
      <c r="U31" s="59"/>
      <c r="V31" s="59"/>
      <c r="W31" s="2"/>
      <c r="X31" s="59"/>
      <c r="Y31" s="59"/>
      <c r="Z31" s="2"/>
      <c r="AA31" s="59"/>
      <c r="AB31" s="59"/>
      <c r="AC31" s="2"/>
      <c r="AD31" s="29">
        <f t="shared" si="10"/>
        <v>84</v>
      </c>
      <c r="AE31" s="59">
        <v>85</v>
      </c>
      <c r="AF31" s="59">
        <v>80</v>
      </c>
      <c r="AG31" s="2">
        <v>80</v>
      </c>
      <c r="AH31" s="59">
        <v>75</v>
      </c>
      <c r="AI31" s="59">
        <v>80</v>
      </c>
      <c r="AJ31" s="2">
        <v>85</v>
      </c>
      <c r="AK31" s="59">
        <v>75</v>
      </c>
      <c r="AL31" s="63">
        <v>82</v>
      </c>
      <c r="AM31" s="2">
        <v>85</v>
      </c>
      <c r="AN31" s="59"/>
      <c r="AO31" s="59"/>
      <c r="AP31" s="2"/>
      <c r="AQ31" s="59"/>
      <c r="AR31" s="59"/>
      <c r="AS31" s="2"/>
      <c r="AT31" s="59">
        <v>72</v>
      </c>
      <c r="AU31" s="31">
        <f t="shared" si="11"/>
        <v>81.375</v>
      </c>
      <c r="AV31" s="32">
        <f t="shared" si="12"/>
        <v>81</v>
      </c>
      <c r="AW31" s="35"/>
      <c r="AX31" s="59">
        <v>82</v>
      </c>
      <c r="AY31" s="59"/>
      <c r="AZ31" s="2"/>
      <c r="BA31" s="59">
        <v>82</v>
      </c>
      <c r="BB31" s="59"/>
      <c r="BC31" s="2"/>
      <c r="BD31" s="59"/>
      <c r="BE31" s="59"/>
      <c r="BF31" s="2"/>
      <c r="BG31" s="59"/>
      <c r="BH31" s="59"/>
      <c r="BI31" s="2"/>
      <c r="BJ31" s="59"/>
      <c r="BK31" s="59"/>
      <c r="BL31" s="2"/>
      <c r="BM31" s="29">
        <f t="shared" si="13"/>
        <v>82</v>
      </c>
      <c r="BN31" s="29">
        <f t="shared" si="14"/>
        <v>82</v>
      </c>
      <c r="BO31" s="29" t="str">
        <f t="shared" si="15"/>
        <v/>
      </c>
      <c r="BP31" s="29" t="str">
        <f t="shared" si="16"/>
        <v/>
      </c>
      <c r="BQ31" s="29" t="str">
        <f t="shared" si="17"/>
        <v/>
      </c>
      <c r="BR31" s="29">
        <f t="shared" si="18"/>
        <v>82</v>
      </c>
      <c r="BS31" s="59">
        <v>80</v>
      </c>
      <c r="BT31" s="59"/>
      <c r="BU31" s="2"/>
      <c r="BV31" s="59">
        <v>80</v>
      </c>
      <c r="BW31" s="59"/>
      <c r="BX31" s="2"/>
      <c r="BY31" s="59">
        <v>82</v>
      </c>
      <c r="BZ31" s="59"/>
      <c r="CA31" s="2"/>
      <c r="CB31" s="59"/>
      <c r="CC31" s="59"/>
      <c r="CD31" s="2"/>
      <c r="CE31" s="59"/>
      <c r="CF31" s="59"/>
      <c r="CG31" s="2"/>
      <c r="CH31" s="29">
        <f t="shared" si="19"/>
        <v>80</v>
      </c>
      <c r="CI31" s="29">
        <f t="shared" si="20"/>
        <v>80</v>
      </c>
      <c r="CJ31" s="29">
        <f t="shared" si="21"/>
        <v>82</v>
      </c>
      <c r="CK31" s="29" t="str">
        <f t="shared" si="22"/>
        <v/>
      </c>
      <c r="CL31" s="29" t="str">
        <f t="shared" si="23"/>
        <v/>
      </c>
      <c r="CM31" s="31">
        <f t="shared" si="24"/>
        <v>81</v>
      </c>
      <c r="CN31" s="32">
        <f t="shared" si="25"/>
        <v>81</v>
      </c>
      <c r="CO31" s="35"/>
      <c r="CP31" s="59">
        <v>5</v>
      </c>
      <c r="CQ31"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1" s="35"/>
      <c r="CS31" s="59">
        <v>5</v>
      </c>
      <c r="CT31"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1" s="7"/>
      <c r="CV31" s="48">
        <v>9</v>
      </c>
      <c r="CW31" s="59"/>
      <c r="CX31" s="7">
        <v>2179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2" spans="1:110" ht="15" x14ac:dyDescent="0.3">
      <c r="A32" s="8">
        <v>22</v>
      </c>
      <c r="B32" s="8">
        <v>127454</v>
      </c>
      <c r="C32" s="8" t="s">
        <v>78</v>
      </c>
      <c r="D32" s="8">
        <f t="shared" si="0"/>
        <v>79</v>
      </c>
      <c r="E32" s="13" t="str">
        <f t="shared" si="1"/>
        <v>C</v>
      </c>
      <c r="F32" s="17">
        <f t="shared" si="2"/>
        <v>81</v>
      </c>
      <c r="G32" s="13" t="str">
        <f t="shared" si="3"/>
        <v>B</v>
      </c>
      <c r="H32"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2" s="8">
        <f t="shared" si="5"/>
        <v>83</v>
      </c>
      <c r="J32" s="13" t="str">
        <f t="shared" si="6"/>
        <v>B</v>
      </c>
      <c r="K32" s="20">
        <f t="shared" si="7"/>
        <v>81</v>
      </c>
      <c r="L32" s="13" t="str">
        <f t="shared" si="8"/>
        <v>B</v>
      </c>
      <c r="M32"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2" s="7"/>
      <c r="O32" s="59">
        <v>75</v>
      </c>
      <c r="P32" s="59">
        <v>85</v>
      </c>
      <c r="Q32" s="2">
        <v>85</v>
      </c>
      <c r="R32" s="59">
        <v>70</v>
      </c>
      <c r="S32" s="59">
        <v>80</v>
      </c>
      <c r="T32" s="2">
        <v>80</v>
      </c>
      <c r="U32" s="59"/>
      <c r="V32" s="59"/>
      <c r="W32" s="2"/>
      <c r="X32" s="59"/>
      <c r="Y32" s="59"/>
      <c r="Z32" s="2"/>
      <c r="AA32" s="59"/>
      <c r="AB32" s="59"/>
      <c r="AC32" s="2"/>
      <c r="AD32" s="29">
        <f t="shared" si="10"/>
        <v>79</v>
      </c>
      <c r="AE32" s="59">
        <v>90</v>
      </c>
      <c r="AF32" s="59">
        <v>82</v>
      </c>
      <c r="AG32" s="2">
        <v>80</v>
      </c>
      <c r="AH32" s="59">
        <v>90</v>
      </c>
      <c r="AI32" s="59">
        <v>80</v>
      </c>
      <c r="AJ32" s="2">
        <v>85</v>
      </c>
      <c r="AK32" s="59">
        <v>75</v>
      </c>
      <c r="AL32" s="63">
        <v>78</v>
      </c>
      <c r="AM32" s="2">
        <v>85</v>
      </c>
      <c r="AN32" s="59"/>
      <c r="AO32" s="59"/>
      <c r="AP32" s="2"/>
      <c r="AQ32" s="59"/>
      <c r="AR32" s="59"/>
      <c r="AS32" s="2"/>
      <c r="AT32" s="59">
        <v>74</v>
      </c>
      <c r="AU32" s="31">
        <f t="shared" si="11"/>
        <v>80.875</v>
      </c>
      <c r="AV32" s="32">
        <f t="shared" si="12"/>
        <v>81</v>
      </c>
      <c r="AW32" s="35"/>
      <c r="AX32" s="59">
        <v>85</v>
      </c>
      <c r="AY32" s="59"/>
      <c r="AZ32" s="2"/>
      <c r="BA32" s="59">
        <v>80</v>
      </c>
      <c r="BB32" s="59"/>
      <c r="BC32" s="2"/>
      <c r="BD32" s="59"/>
      <c r="BE32" s="59"/>
      <c r="BF32" s="2"/>
      <c r="BG32" s="59"/>
      <c r="BH32" s="59"/>
      <c r="BI32" s="2"/>
      <c r="BJ32" s="59"/>
      <c r="BK32" s="59"/>
      <c r="BL32" s="2"/>
      <c r="BM32" s="29">
        <f t="shared" si="13"/>
        <v>85</v>
      </c>
      <c r="BN32" s="29">
        <f t="shared" si="14"/>
        <v>80</v>
      </c>
      <c r="BO32" s="29" t="str">
        <f t="shared" si="15"/>
        <v/>
      </c>
      <c r="BP32" s="29" t="str">
        <f t="shared" si="16"/>
        <v/>
      </c>
      <c r="BQ32" s="29" t="str">
        <f t="shared" si="17"/>
        <v/>
      </c>
      <c r="BR32" s="29">
        <f t="shared" si="18"/>
        <v>83</v>
      </c>
      <c r="BS32" s="59">
        <v>82</v>
      </c>
      <c r="BT32" s="59"/>
      <c r="BU32" s="2"/>
      <c r="BV32" s="59">
        <v>80</v>
      </c>
      <c r="BW32" s="59"/>
      <c r="BX32" s="2"/>
      <c r="BY32" s="59">
        <v>78</v>
      </c>
      <c r="BZ32" s="59"/>
      <c r="CA32" s="2"/>
      <c r="CB32" s="59"/>
      <c r="CC32" s="59"/>
      <c r="CD32" s="2"/>
      <c r="CE32" s="59"/>
      <c r="CF32" s="59"/>
      <c r="CG32" s="2"/>
      <c r="CH32" s="29">
        <f t="shared" si="19"/>
        <v>82</v>
      </c>
      <c r="CI32" s="29">
        <f t="shared" si="20"/>
        <v>80</v>
      </c>
      <c r="CJ32" s="29">
        <f t="shared" si="21"/>
        <v>78</v>
      </c>
      <c r="CK32" s="29" t="str">
        <f t="shared" si="22"/>
        <v/>
      </c>
      <c r="CL32" s="29" t="str">
        <f t="shared" si="23"/>
        <v/>
      </c>
      <c r="CM32" s="31">
        <f t="shared" si="24"/>
        <v>80.75</v>
      </c>
      <c r="CN32" s="32">
        <f t="shared" si="25"/>
        <v>81</v>
      </c>
      <c r="CO32" s="35"/>
      <c r="CP32" s="59">
        <v>5</v>
      </c>
      <c r="CQ32"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2" s="35"/>
      <c r="CS32" s="59">
        <v>5</v>
      </c>
      <c r="CT32"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2" s="7"/>
      <c r="CV32" s="48">
        <v>10</v>
      </c>
      <c r="CW32" s="59"/>
      <c r="CX32" s="7">
        <v>2180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3" spans="1:110" ht="15" x14ac:dyDescent="0.3">
      <c r="A33" s="8">
        <v>23</v>
      </c>
      <c r="B33" s="8">
        <v>127470</v>
      </c>
      <c r="C33" s="8" t="s">
        <v>79</v>
      </c>
      <c r="D33" s="8">
        <f t="shared" si="0"/>
        <v>83</v>
      </c>
      <c r="E33" s="13" t="str">
        <f t="shared" si="1"/>
        <v>B</v>
      </c>
      <c r="F33" s="17">
        <f t="shared" si="2"/>
        <v>82</v>
      </c>
      <c r="G33" s="13" t="str">
        <f t="shared" si="3"/>
        <v>B</v>
      </c>
      <c r="H33"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3" s="8">
        <f t="shared" si="5"/>
        <v>83</v>
      </c>
      <c r="J33" s="13" t="str">
        <f t="shared" si="6"/>
        <v>B</v>
      </c>
      <c r="K33" s="20">
        <f t="shared" si="7"/>
        <v>81</v>
      </c>
      <c r="L33" s="13" t="str">
        <f t="shared" si="8"/>
        <v>B</v>
      </c>
      <c r="M33"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3" s="7"/>
      <c r="O33" s="59">
        <v>90</v>
      </c>
      <c r="P33" s="59">
        <v>85</v>
      </c>
      <c r="Q33" s="2">
        <v>85</v>
      </c>
      <c r="R33" s="59">
        <v>70</v>
      </c>
      <c r="S33" s="59">
        <v>85</v>
      </c>
      <c r="T33" s="2">
        <v>85</v>
      </c>
      <c r="U33" s="59"/>
      <c r="V33" s="59"/>
      <c r="W33" s="2"/>
      <c r="X33" s="59"/>
      <c r="Y33" s="59"/>
      <c r="Z33" s="2"/>
      <c r="AA33" s="59"/>
      <c r="AB33" s="59"/>
      <c r="AC33" s="2"/>
      <c r="AD33" s="29">
        <f t="shared" si="10"/>
        <v>83</v>
      </c>
      <c r="AE33" s="59">
        <v>83</v>
      </c>
      <c r="AF33" s="59">
        <v>82</v>
      </c>
      <c r="AG33" s="2">
        <v>85</v>
      </c>
      <c r="AH33" s="59">
        <v>75</v>
      </c>
      <c r="AI33" s="59">
        <v>80</v>
      </c>
      <c r="AJ33" s="2">
        <v>85</v>
      </c>
      <c r="AK33" s="59">
        <v>75</v>
      </c>
      <c r="AL33" s="63">
        <v>78</v>
      </c>
      <c r="AM33" s="2">
        <v>85</v>
      </c>
      <c r="AN33" s="59"/>
      <c r="AO33" s="59"/>
      <c r="AP33" s="2"/>
      <c r="AQ33" s="59"/>
      <c r="AR33" s="59"/>
      <c r="AS33" s="2"/>
      <c r="AT33" s="59">
        <v>80</v>
      </c>
      <c r="AU33" s="31">
        <f t="shared" si="11"/>
        <v>81.75</v>
      </c>
      <c r="AV33" s="32">
        <f t="shared" si="12"/>
        <v>82</v>
      </c>
      <c r="AW33" s="35"/>
      <c r="AX33" s="59">
        <v>85</v>
      </c>
      <c r="AY33" s="59"/>
      <c r="AZ33" s="2"/>
      <c r="BA33" s="59">
        <v>80</v>
      </c>
      <c r="BB33" s="59"/>
      <c r="BC33" s="2"/>
      <c r="BD33" s="59"/>
      <c r="BE33" s="59"/>
      <c r="BF33" s="2"/>
      <c r="BG33" s="59"/>
      <c r="BH33" s="59"/>
      <c r="BI33" s="2"/>
      <c r="BJ33" s="59"/>
      <c r="BK33" s="59"/>
      <c r="BL33" s="2"/>
      <c r="BM33" s="29">
        <f t="shared" si="13"/>
        <v>85</v>
      </c>
      <c r="BN33" s="29">
        <f t="shared" si="14"/>
        <v>80</v>
      </c>
      <c r="BO33" s="29" t="str">
        <f t="shared" si="15"/>
        <v/>
      </c>
      <c r="BP33" s="29" t="str">
        <f t="shared" si="16"/>
        <v/>
      </c>
      <c r="BQ33" s="29" t="str">
        <f t="shared" si="17"/>
        <v/>
      </c>
      <c r="BR33" s="29">
        <f t="shared" si="18"/>
        <v>83</v>
      </c>
      <c r="BS33" s="59">
        <v>82</v>
      </c>
      <c r="BT33" s="59"/>
      <c r="BU33" s="2"/>
      <c r="BV33" s="59">
        <v>80</v>
      </c>
      <c r="BW33" s="59"/>
      <c r="BX33" s="2"/>
      <c r="BY33" s="59">
        <v>78</v>
      </c>
      <c r="BZ33" s="59"/>
      <c r="CA33" s="2"/>
      <c r="CB33" s="59"/>
      <c r="CC33" s="59"/>
      <c r="CD33" s="2"/>
      <c r="CE33" s="59"/>
      <c r="CF33" s="59"/>
      <c r="CG33" s="2"/>
      <c r="CH33" s="29">
        <f t="shared" si="19"/>
        <v>82</v>
      </c>
      <c r="CI33" s="29">
        <f t="shared" si="20"/>
        <v>80</v>
      </c>
      <c r="CJ33" s="29">
        <f t="shared" si="21"/>
        <v>78</v>
      </c>
      <c r="CK33" s="29" t="str">
        <f t="shared" si="22"/>
        <v/>
      </c>
      <c r="CL33" s="29" t="str">
        <f t="shared" si="23"/>
        <v/>
      </c>
      <c r="CM33" s="31">
        <f t="shared" si="24"/>
        <v>80.75</v>
      </c>
      <c r="CN33" s="32">
        <f t="shared" si="25"/>
        <v>81</v>
      </c>
      <c r="CO33" s="35"/>
      <c r="CP33" s="59">
        <v>5</v>
      </c>
      <c r="CQ33"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3" s="35"/>
      <c r="CS33" s="59">
        <v>5</v>
      </c>
      <c r="CT33"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Memiliki ketrampilan untuk  mengidentifikasi tembang, mengidentifikasi unsur instrinsik novel, menganalisis isi teks sesorah, mengidentifikkasi struktur teks eksposisi dan mengidentifikasi kaidah penulisan aksara rekan secara baik , </v>
      </c>
    </row>
    <row r="34" spans="1:110" ht="15" x14ac:dyDescent="0.3">
      <c r="A34" s="8">
        <v>24</v>
      </c>
      <c r="B34" s="8">
        <v>127486</v>
      </c>
      <c r="C34" s="8" t="s">
        <v>80</v>
      </c>
      <c r="D34" s="8">
        <f t="shared" si="0"/>
        <v>80</v>
      </c>
      <c r="E34" s="13" t="str">
        <f t="shared" si="1"/>
        <v>B</v>
      </c>
      <c r="F34" s="17">
        <f t="shared" si="2"/>
        <v>81</v>
      </c>
      <c r="G34" s="13" t="str">
        <f t="shared" si="3"/>
        <v>B</v>
      </c>
      <c r="H34"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4" s="8">
        <f t="shared" si="5"/>
        <v>80</v>
      </c>
      <c r="J34" s="13" t="str">
        <f t="shared" si="6"/>
        <v>B</v>
      </c>
      <c r="K34" s="20">
        <f t="shared" si="7"/>
        <v>81</v>
      </c>
      <c r="L34" s="13" t="str">
        <f t="shared" si="8"/>
        <v>B</v>
      </c>
      <c r="M34"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4" s="7"/>
      <c r="O34" s="59">
        <v>78</v>
      </c>
      <c r="P34" s="59">
        <v>80</v>
      </c>
      <c r="Q34" s="2">
        <v>82</v>
      </c>
      <c r="R34" s="59">
        <v>75</v>
      </c>
      <c r="S34" s="59">
        <v>82</v>
      </c>
      <c r="T34" s="2">
        <v>82</v>
      </c>
      <c r="U34" s="59"/>
      <c r="V34" s="59"/>
      <c r="W34" s="2"/>
      <c r="X34" s="59"/>
      <c r="Y34" s="59"/>
      <c r="Z34" s="2"/>
      <c r="AA34" s="59"/>
      <c r="AB34" s="59"/>
      <c r="AC34" s="2"/>
      <c r="AD34" s="29">
        <f t="shared" si="10"/>
        <v>80</v>
      </c>
      <c r="AE34" s="59">
        <v>83</v>
      </c>
      <c r="AF34" s="59">
        <v>80</v>
      </c>
      <c r="AG34" s="2">
        <v>82</v>
      </c>
      <c r="AH34" s="59">
        <v>80</v>
      </c>
      <c r="AI34" s="59">
        <v>82</v>
      </c>
      <c r="AJ34" s="2">
        <v>85</v>
      </c>
      <c r="AK34" s="59">
        <v>80</v>
      </c>
      <c r="AL34" s="63">
        <v>82</v>
      </c>
      <c r="AM34" s="2">
        <v>85</v>
      </c>
      <c r="AN34" s="59"/>
      <c r="AO34" s="59"/>
      <c r="AP34" s="2"/>
      <c r="AQ34" s="59"/>
      <c r="AR34" s="59"/>
      <c r="AS34" s="2"/>
      <c r="AT34" s="59">
        <v>70</v>
      </c>
      <c r="AU34" s="31">
        <f t="shared" si="11"/>
        <v>80.5</v>
      </c>
      <c r="AV34" s="32">
        <f t="shared" si="12"/>
        <v>81</v>
      </c>
      <c r="AW34" s="35"/>
      <c r="AX34" s="59">
        <v>80</v>
      </c>
      <c r="AY34" s="59"/>
      <c r="AZ34" s="2"/>
      <c r="BA34" s="59">
        <v>80</v>
      </c>
      <c r="BB34" s="59"/>
      <c r="BC34" s="2"/>
      <c r="BD34" s="59"/>
      <c r="BE34" s="59"/>
      <c r="BF34" s="2"/>
      <c r="BG34" s="59"/>
      <c r="BH34" s="59"/>
      <c r="BI34" s="2"/>
      <c r="BJ34" s="59"/>
      <c r="BK34" s="59"/>
      <c r="BL34" s="2"/>
      <c r="BM34" s="29">
        <f t="shared" si="13"/>
        <v>80</v>
      </c>
      <c r="BN34" s="29">
        <f t="shared" si="14"/>
        <v>80</v>
      </c>
      <c r="BO34" s="29" t="str">
        <f t="shared" si="15"/>
        <v/>
      </c>
      <c r="BP34" s="29" t="str">
        <f t="shared" si="16"/>
        <v/>
      </c>
      <c r="BQ34" s="29" t="str">
        <f t="shared" si="17"/>
        <v/>
      </c>
      <c r="BR34" s="29">
        <f t="shared" si="18"/>
        <v>80</v>
      </c>
      <c r="BS34" s="59">
        <v>80</v>
      </c>
      <c r="BT34" s="59"/>
      <c r="BU34" s="2"/>
      <c r="BV34" s="59">
        <v>82</v>
      </c>
      <c r="BW34" s="59"/>
      <c r="BX34" s="2"/>
      <c r="BY34" s="59">
        <v>82</v>
      </c>
      <c r="BZ34" s="59"/>
      <c r="CA34" s="2"/>
      <c r="CB34" s="59"/>
      <c r="CC34" s="59"/>
      <c r="CD34" s="2"/>
      <c r="CE34" s="59"/>
      <c r="CF34" s="59"/>
      <c r="CG34" s="2"/>
      <c r="CH34" s="29">
        <f t="shared" si="19"/>
        <v>80</v>
      </c>
      <c r="CI34" s="29">
        <f t="shared" si="20"/>
        <v>82</v>
      </c>
      <c r="CJ34" s="29">
        <f t="shared" si="21"/>
        <v>82</v>
      </c>
      <c r="CK34" s="29" t="str">
        <f t="shared" si="22"/>
        <v/>
      </c>
      <c r="CL34" s="29" t="str">
        <f t="shared" si="23"/>
        <v/>
      </c>
      <c r="CM34" s="31">
        <f t="shared" si="24"/>
        <v>81</v>
      </c>
      <c r="CN34" s="32">
        <f t="shared" si="25"/>
        <v>81</v>
      </c>
      <c r="CO34" s="35"/>
      <c r="CP34" s="59">
        <v>5</v>
      </c>
      <c r="CQ34"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4" s="35"/>
      <c r="CS34" s="59">
        <v>5</v>
      </c>
      <c r="CT34"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4" s="7"/>
      <c r="CV34" s="7"/>
      <c r="CW34" s="60"/>
      <c r="CX34" s="7"/>
      <c r="CY34" s="7"/>
      <c r="CZ34" s="7"/>
      <c r="DA34" s="7"/>
    </row>
    <row r="35" spans="1:110" ht="15" x14ac:dyDescent="0.3">
      <c r="A35" s="8">
        <v>25</v>
      </c>
      <c r="B35" s="8">
        <v>127502</v>
      </c>
      <c r="C35" s="8" t="s">
        <v>81</v>
      </c>
      <c r="D35" s="8">
        <f t="shared" si="0"/>
        <v>85</v>
      </c>
      <c r="E35" s="13" t="str">
        <f t="shared" si="1"/>
        <v>B</v>
      </c>
      <c r="F35" s="17">
        <f t="shared" si="2"/>
        <v>82</v>
      </c>
      <c r="G35" s="13" t="str">
        <f t="shared" si="3"/>
        <v>B</v>
      </c>
      <c r="H35"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5" s="8">
        <f t="shared" si="5"/>
        <v>83</v>
      </c>
      <c r="J35" s="13" t="str">
        <f t="shared" si="6"/>
        <v>B</v>
      </c>
      <c r="K35" s="20">
        <f t="shared" si="7"/>
        <v>81</v>
      </c>
      <c r="L35" s="13" t="str">
        <f t="shared" si="8"/>
        <v>B</v>
      </c>
      <c r="M35"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5" s="7"/>
      <c r="O35" s="59">
        <v>90</v>
      </c>
      <c r="P35" s="59">
        <v>80</v>
      </c>
      <c r="Q35" s="2">
        <v>80</v>
      </c>
      <c r="R35" s="59">
        <v>90</v>
      </c>
      <c r="S35" s="59">
        <v>85</v>
      </c>
      <c r="T35" s="2">
        <v>85</v>
      </c>
      <c r="U35" s="59"/>
      <c r="V35" s="59"/>
      <c r="W35" s="2"/>
      <c r="X35" s="59"/>
      <c r="Y35" s="59"/>
      <c r="Z35" s="2"/>
      <c r="AA35" s="59"/>
      <c r="AB35" s="59"/>
      <c r="AC35" s="2"/>
      <c r="AD35" s="29">
        <f t="shared" si="10"/>
        <v>85</v>
      </c>
      <c r="AE35" s="59">
        <v>90</v>
      </c>
      <c r="AF35" s="59">
        <v>78</v>
      </c>
      <c r="AG35" s="2">
        <v>80</v>
      </c>
      <c r="AH35" s="59">
        <v>80</v>
      </c>
      <c r="AI35" s="59">
        <v>82</v>
      </c>
      <c r="AJ35" s="2">
        <v>85</v>
      </c>
      <c r="AK35" s="59">
        <v>75</v>
      </c>
      <c r="AL35" s="63">
        <v>80</v>
      </c>
      <c r="AM35" s="2">
        <v>85</v>
      </c>
      <c r="AN35" s="59"/>
      <c r="AO35" s="59"/>
      <c r="AP35" s="2"/>
      <c r="AQ35" s="59"/>
      <c r="AR35" s="59"/>
      <c r="AS35" s="2"/>
      <c r="AT35" s="59">
        <v>70</v>
      </c>
      <c r="AU35" s="31">
        <f t="shared" si="11"/>
        <v>82.1875</v>
      </c>
      <c r="AV35" s="32">
        <f t="shared" si="12"/>
        <v>82</v>
      </c>
      <c r="AW35" s="35"/>
      <c r="AX35" s="59">
        <v>80</v>
      </c>
      <c r="AY35" s="59"/>
      <c r="AZ35" s="2"/>
      <c r="BA35" s="59">
        <v>85</v>
      </c>
      <c r="BB35" s="59"/>
      <c r="BC35" s="2"/>
      <c r="BD35" s="59"/>
      <c r="BE35" s="59"/>
      <c r="BF35" s="2"/>
      <c r="BG35" s="59"/>
      <c r="BH35" s="59"/>
      <c r="BI35" s="2"/>
      <c r="BJ35" s="59"/>
      <c r="BK35" s="59"/>
      <c r="BL35" s="2"/>
      <c r="BM35" s="29">
        <f t="shared" si="13"/>
        <v>80</v>
      </c>
      <c r="BN35" s="29">
        <f t="shared" si="14"/>
        <v>85</v>
      </c>
      <c r="BO35" s="29" t="str">
        <f t="shared" si="15"/>
        <v/>
      </c>
      <c r="BP35" s="29" t="str">
        <f t="shared" si="16"/>
        <v/>
      </c>
      <c r="BQ35" s="29" t="str">
        <f t="shared" si="17"/>
        <v/>
      </c>
      <c r="BR35" s="29">
        <f t="shared" si="18"/>
        <v>83</v>
      </c>
      <c r="BS35" s="59">
        <v>78</v>
      </c>
      <c r="BT35" s="59"/>
      <c r="BU35" s="2"/>
      <c r="BV35" s="59">
        <v>82</v>
      </c>
      <c r="BW35" s="59"/>
      <c r="BX35" s="2"/>
      <c r="BY35" s="59">
        <v>80</v>
      </c>
      <c r="BZ35" s="59"/>
      <c r="CA35" s="2"/>
      <c r="CB35" s="59"/>
      <c r="CC35" s="59"/>
      <c r="CD35" s="2"/>
      <c r="CE35" s="59"/>
      <c r="CF35" s="59"/>
      <c r="CG35" s="2"/>
      <c r="CH35" s="29">
        <f t="shared" si="19"/>
        <v>78</v>
      </c>
      <c r="CI35" s="29">
        <f t="shared" si="20"/>
        <v>82</v>
      </c>
      <c r="CJ35" s="29">
        <f t="shared" si="21"/>
        <v>80</v>
      </c>
      <c r="CK35" s="29" t="str">
        <f t="shared" si="22"/>
        <v/>
      </c>
      <c r="CL35" s="29" t="str">
        <f t="shared" si="23"/>
        <v/>
      </c>
      <c r="CM35" s="31">
        <f t="shared" si="24"/>
        <v>80.75</v>
      </c>
      <c r="CN35" s="32">
        <f t="shared" si="25"/>
        <v>81</v>
      </c>
      <c r="CO35" s="35"/>
      <c r="CP35" s="59">
        <v>5</v>
      </c>
      <c r="CQ35"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5" s="35"/>
      <c r="CS35" s="59">
        <v>5</v>
      </c>
      <c r="CT35"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5" s="7"/>
      <c r="CV35" s="7"/>
      <c r="CW35" s="60"/>
      <c r="CX35" s="7"/>
      <c r="CY35" s="7"/>
      <c r="CZ35" s="7"/>
      <c r="DA35" s="7"/>
    </row>
    <row r="36" spans="1:110" ht="15" x14ac:dyDescent="0.3">
      <c r="A36" s="8">
        <v>26</v>
      </c>
      <c r="B36" s="8">
        <v>127518</v>
      </c>
      <c r="C36" s="8" t="s">
        <v>82</v>
      </c>
      <c r="D36" s="8">
        <f t="shared" si="0"/>
        <v>82</v>
      </c>
      <c r="E36" s="13" t="str">
        <f t="shared" si="1"/>
        <v>B</v>
      </c>
      <c r="F36" s="17">
        <f t="shared" si="2"/>
        <v>81</v>
      </c>
      <c r="G36" s="13" t="str">
        <f t="shared" si="3"/>
        <v>B</v>
      </c>
      <c r="H36"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6" s="8">
        <f t="shared" si="5"/>
        <v>79</v>
      </c>
      <c r="J36" s="13" t="str">
        <f t="shared" si="6"/>
        <v>C</v>
      </c>
      <c r="K36" s="20">
        <f t="shared" si="7"/>
        <v>80</v>
      </c>
      <c r="L36" s="13" t="str">
        <f t="shared" si="8"/>
        <v>B</v>
      </c>
      <c r="M36"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6" s="7"/>
      <c r="O36" s="59">
        <v>78</v>
      </c>
      <c r="P36" s="59">
        <v>80</v>
      </c>
      <c r="Q36" s="2">
        <v>80</v>
      </c>
      <c r="R36" s="59">
        <v>95</v>
      </c>
      <c r="S36" s="59">
        <v>80</v>
      </c>
      <c r="T36" s="2">
        <v>80</v>
      </c>
      <c r="U36" s="59"/>
      <c r="V36" s="59"/>
      <c r="W36" s="2"/>
      <c r="X36" s="59"/>
      <c r="Y36" s="59"/>
      <c r="Z36" s="2"/>
      <c r="AA36" s="59"/>
      <c r="AB36" s="59"/>
      <c r="AC36" s="2"/>
      <c r="AD36" s="29">
        <f t="shared" si="10"/>
        <v>82</v>
      </c>
      <c r="AE36" s="59">
        <v>85</v>
      </c>
      <c r="AF36" s="59">
        <v>78</v>
      </c>
      <c r="AG36" s="2">
        <v>80</v>
      </c>
      <c r="AH36" s="59">
        <v>75</v>
      </c>
      <c r="AI36" s="59">
        <v>80</v>
      </c>
      <c r="AJ36" s="2">
        <v>85</v>
      </c>
      <c r="AK36" s="59">
        <v>75</v>
      </c>
      <c r="AL36" s="63">
        <v>82</v>
      </c>
      <c r="AM36" s="2">
        <v>85</v>
      </c>
      <c r="AN36" s="59"/>
      <c r="AO36" s="59"/>
      <c r="AP36" s="2"/>
      <c r="AQ36" s="59"/>
      <c r="AR36" s="59"/>
      <c r="AS36" s="2"/>
      <c r="AT36" s="59">
        <v>70</v>
      </c>
      <c r="AU36" s="31">
        <f t="shared" si="11"/>
        <v>80.5</v>
      </c>
      <c r="AV36" s="32">
        <f t="shared" si="12"/>
        <v>81</v>
      </c>
      <c r="AW36" s="35"/>
      <c r="AX36" s="59">
        <v>78</v>
      </c>
      <c r="AY36" s="59"/>
      <c r="AZ36" s="2"/>
      <c r="BA36" s="59">
        <v>80</v>
      </c>
      <c r="BB36" s="59"/>
      <c r="BC36" s="2"/>
      <c r="BD36" s="59"/>
      <c r="BE36" s="59"/>
      <c r="BF36" s="2"/>
      <c r="BG36" s="59"/>
      <c r="BH36" s="59"/>
      <c r="BI36" s="2"/>
      <c r="BJ36" s="59"/>
      <c r="BK36" s="59"/>
      <c r="BL36" s="2"/>
      <c r="BM36" s="29">
        <f t="shared" si="13"/>
        <v>78</v>
      </c>
      <c r="BN36" s="29">
        <f t="shared" si="14"/>
        <v>80</v>
      </c>
      <c r="BO36" s="29" t="str">
        <f t="shared" si="15"/>
        <v/>
      </c>
      <c r="BP36" s="29" t="str">
        <f t="shared" si="16"/>
        <v/>
      </c>
      <c r="BQ36" s="29" t="str">
        <f t="shared" si="17"/>
        <v/>
      </c>
      <c r="BR36" s="29">
        <f t="shared" si="18"/>
        <v>79</v>
      </c>
      <c r="BS36" s="59">
        <v>78</v>
      </c>
      <c r="BT36" s="59"/>
      <c r="BU36" s="2"/>
      <c r="BV36" s="59">
        <v>80</v>
      </c>
      <c r="BW36" s="59"/>
      <c r="BX36" s="2"/>
      <c r="BY36" s="59">
        <v>82</v>
      </c>
      <c r="BZ36" s="59"/>
      <c r="CA36" s="2"/>
      <c r="CB36" s="59"/>
      <c r="CC36" s="59"/>
      <c r="CD36" s="2"/>
      <c r="CE36" s="59"/>
      <c r="CF36" s="59"/>
      <c r="CG36" s="2"/>
      <c r="CH36" s="29">
        <f t="shared" si="19"/>
        <v>78</v>
      </c>
      <c r="CI36" s="29">
        <f t="shared" si="20"/>
        <v>80</v>
      </c>
      <c r="CJ36" s="29">
        <f t="shared" si="21"/>
        <v>82</v>
      </c>
      <c r="CK36" s="29" t="str">
        <f t="shared" si="22"/>
        <v/>
      </c>
      <c r="CL36" s="29" t="str">
        <f t="shared" si="23"/>
        <v/>
      </c>
      <c r="CM36" s="31">
        <f t="shared" si="24"/>
        <v>79.75</v>
      </c>
      <c r="CN36" s="32">
        <f t="shared" si="25"/>
        <v>80</v>
      </c>
      <c r="CO36" s="35"/>
      <c r="CP36" s="59">
        <v>5</v>
      </c>
      <c r="CQ36"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6" s="35"/>
      <c r="CS36" s="59">
        <v>5</v>
      </c>
      <c r="CT36"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6" s="7"/>
      <c r="CV36" s="7"/>
      <c r="CW36" s="60"/>
      <c r="CX36" s="7"/>
      <c r="CY36" s="7"/>
      <c r="CZ36" s="7"/>
      <c r="DA36" s="7"/>
    </row>
    <row r="37" spans="1:110" ht="15" x14ac:dyDescent="0.3">
      <c r="A37" s="8">
        <v>27</v>
      </c>
      <c r="B37" s="8">
        <v>127534</v>
      </c>
      <c r="C37" s="8" t="s">
        <v>83</v>
      </c>
      <c r="D37" s="8">
        <f t="shared" si="0"/>
        <v>84</v>
      </c>
      <c r="E37" s="13" t="str">
        <f t="shared" si="1"/>
        <v>B</v>
      </c>
      <c r="F37" s="17">
        <f t="shared" si="2"/>
        <v>82</v>
      </c>
      <c r="G37" s="13" t="str">
        <f t="shared" si="3"/>
        <v>B</v>
      </c>
      <c r="H37"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7" s="8">
        <f t="shared" si="5"/>
        <v>83</v>
      </c>
      <c r="J37" s="13" t="str">
        <f t="shared" si="6"/>
        <v>B</v>
      </c>
      <c r="K37" s="20">
        <f t="shared" si="7"/>
        <v>81</v>
      </c>
      <c r="L37" s="13" t="str">
        <f t="shared" si="8"/>
        <v>B</v>
      </c>
      <c r="M37"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7" s="7"/>
      <c r="O37" s="59">
        <v>85</v>
      </c>
      <c r="P37" s="59">
        <v>85</v>
      </c>
      <c r="Q37" s="2">
        <v>85</v>
      </c>
      <c r="R37" s="59">
        <v>90</v>
      </c>
      <c r="S37" s="59">
        <v>80</v>
      </c>
      <c r="T37" s="2">
        <v>80</v>
      </c>
      <c r="U37" s="59"/>
      <c r="V37" s="59"/>
      <c r="W37" s="2"/>
      <c r="X37" s="59"/>
      <c r="Y37" s="59"/>
      <c r="Z37" s="2"/>
      <c r="AA37" s="59"/>
      <c r="AB37" s="59"/>
      <c r="AC37" s="2"/>
      <c r="AD37" s="29">
        <f t="shared" si="10"/>
        <v>84</v>
      </c>
      <c r="AE37" s="59">
        <v>83</v>
      </c>
      <c r="AF37" s="59">
        <v>79</v>
      </c>
      <c r="AG37" s="2">
        <v>80</v>
      </c>
      <c r="AH37" s="59">
        <v>80</v>
      </c>
      <c r="AI37" s="59">
        <v>85</v>
      </c>
      <c r="AJ37" s="2">
        <v>85</v>
      </c>
      <c r="AK37" s="59">
        <v>80</v>
      </c>
      <c r="AL37" s="63">
        <v>78</v>
      </c>
      <c r="AM37" s="2">
        <v>85</v>
      </c>
      <c r="AN37" s="59"/>
      <c r="AO37" s="59"/>
      <c r="AP37" s="2"/>
      <c r="AQ37" s="59"/>
      <c r="AR37" s="59"/>
      <c r="AS37" s="2"/>
      <c r="AT37" s="59">
        <v>76</v>
      </c>
      <c r="AU37" s="31">
        <f t="shared" si="11"/>
        <v>82.25</v>
      </c>
      <c r="AV37" s="32">
        <f t="shared" si="12"/>
        <v>82</v>
      </c>
      <c r="AW37" s="35"/>
      <c r="AX37" s="59">
        <v>85</v>
      </c>
      <c r="AY37" s="59"/>
      <c r="AZ37" s="2"/>
      <c r="BA37" s="59">
        <v>80</v>
      </c>
      <c r="BB37" s="59"/>
      <c r="BC37" s="2"/>
      <c r="BD37" s="59"/>
      <c r="BE37" s="59"/>
      <c r="BF37" s="2"/>
      <c r="BG37" s="59"/>
      <c r="BH37" s="59"/>
      <c r="BI37" s="2"/>
      <c r="BJ37" s="59"/>
      <c r="BK37" s="59"/>
      <c r="BL37" s="2"/>
      <c r="BM37" s="29">
        <f t="shared" si="13"/>
        <v>85</v>
      </c>
      <c r="BN37" s="29">
        <f t="shared" si="14"/>
        <v>80</v>
      </c>
      <c r="BO37" s="29" t="str">
        <f t="shared" si="15"/>
        <v/>
      </c>
      <c r="BP37" s="29" t="str">
        <f t="shared" si="16"/>
        <v/>
      </c>
      <c r="BQ37" s="29" t="str">
        <f t="shared" si="17"/>
        <v/>
      </c>
      <c r="BR37" s="29">
        <f t="shared" si="18"/>
        <v>83</v>
      </c>
      <c r="BS37" s="59">
        <v>79</v>
      </c>
      <c r="BT37" s="59"/>
      <c r="BU37" s="2"/>
      <c r="BV37" s="59">
        <v>85</v>
      </c>
      <c r="BW37" s="59"/>
      <c r="BX37" s="2"/>
      <c r="BY37" s="59">
        <v>78</v>
      </c>
      <c r="BZ37" s="59"/>
      <c r="CA37" s="2"/>
      <c r="CB37" s="59"/>
      <c r="CC37" s="59"/>
      <c r="CD37" s="2"/>
      <c r="CE37" s="59"/>
      <c r="CF37" s="59"/>
      <c r="CG37" s="2"/>
      <c r="CH37" s="29">
        <f t="shared" si="19"/>
        <v>79</v>
      </c>
      <c r="CI37" s="29">
        <f t="shared" si="20"/>
        <v>85</v>
      </c>
      <c r="CJ37" s="29">
        <f t="shared" si="21"/>
        <v>78</v>
      </c>
      <c r="CK37" s="29" t="str">
        <f t="shared" si="22"/>
        <v/>
      </c>
      <c r="CL37" s="29" t="str">
        <f t="shared" si="23"/>
        <v/>
      </c>
      <c r="CM37" s="31">
        <f t="shared" si="24"/>
        <v>81.25</v>
      </c>
      <c r="CN37" s="32">
        <f t="shared" si="25"/>
        <v>81</v>
      </c>
      <c r="CO37" s="35"/>
      <c r="CP37" s="59">
        <v>5</v>
      </c>
      <c r="CQ37"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7" s="35"/>
      <c r="CS37" s="59">
        <v>5</v>
      </c>
      <c r="CT37"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7" s="7"/>
      <c r="CV37" s="7"/>
      <c r="CW37" s="60"/>
      <c r="CX37" s="7"/>
      <c r="CY37" s="7"/>
      <c r="CZ37" s="7"/>
      <c r="DA37" s="7"/>
    </row>
    <row r="38" spans="1:110" ht="15" x14ac:dyDescent="0.3">
      <c r="A38" s="8">
        <v>28</v>
      </c>
      <c r="B38" s="8">
        <v>127550</v>
      </c>
      <c r="C38" s="8" t="s">
        <v>84</v>
      </c>
      <c r="D38" s="8">
        <f t="shared" si="0"/>
        <v>85</v>
      </c>
      <c r="E38" s="13" t="str">
        <f t="shared" si="1"/>
        <v>B</v>
      </c>
      <c r="F38" s="17">
        <f t="shared" si="2"/>
        <v>83</v>
      </c>
      <c r="G38" s="13" t="str">
        <f t="shared" si="3"/>
        <v>B</v>
      </c>
      <c r="H38"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8" s="8">
        <f t="shared" si="5"/>
        <v>83</v>
      </c>
      <c r="J38" s="13" t="str">
        <f t="shared" si="6"/>
        <v>B</v>
      </c>
      <c r="K38" s="20">
        <f t="shared" si="7"/>
        <v>80</v>
      </c>
      <c r="L38" s="13" t="str">
        <f t="shared" si="8"/>
        <v>B</v>
      </c>
      <c r="M38"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8" s="7"/>
      <c r="O38" s="59">
        <v>95</v>
      </c>
      <c r="P38" s="59">
        <v>82</v>
      </c>
      <c r="Q38" s="2">
        <v>82</v>
      </c>
      <c r="R38" s="59">
        <v>80</v>
      </c>
      <c r="S38" s="59">
        <v>86</v>
      </c>
      <c r="T38" s="2">
        <v>86</v>
      </c>
      <c r="U38" s="59"/>
      <c r="V38" s="59"/>
      <c r="W38" s="2"/>
      <c r="X38" s="59"/>
      <c r="Y38" s="59"/>
      <c r="Z38" s="2"/>
      <c r="AA38" s="59"/>
      <c r="AB38" s="59"/>
      <c r="AC38" s="2"/>
      <c r="AD38" s="29">
        <f t="shared" si="10"/>
        <v>85</v>
      </c>
      <c r="AE38" s="59">
        <v>85</v>
      </c>
      <c r="AF38" s="59">
        <v>80</v>
      </c>
      <c r="AG38" s="2">
        <v>80</v>
      </c>
      <c r="AH38" s="59">
        <v>90</v>
      </c>
      <c r="AI38" s="59">
        <v>80</v>
      </c>
      <c r="AJ38" s="2">
        <v>85</v>
      </c>
      <c r="AK38" s="59">
        <v>75</v>
      </c>
      <c r="AL38" s="63">
        <v>78</v>
      </c>
      <c r="AM38" s="2">
        <v>85</v>
      </c>
      <c r="AN38" s="59"/>
      <c r="AO38" s="59"/>
      <c r="AP38" s="2"/>
      <c r="AQ38" s="59"/>
      <c r="AR38" s="59"/>
      <c r="AS38" s="2"/>
      <c r="AT38" s="59">
        <v>79</v>
      </c>
      <c r="AU38" s="31">
        <f t="shared" si="11"/>
        <v>83</v>
      </c>
      <c r="AV38" s="32">
        <f t="shared" si="12"/>
        <v>83</v>
      </c>
      <c r="AW38" s="35"/>
      <c r="AX38" s="59">
        <v>82</v>
      </c>
      <c r="AY38" s="59"/>
      <c r="AZ38" s="2"/>
      <c r="BA38" s="59">
        <v>84</v>
      </c>
      <c r="BB38" s="59"/>
      <c r="BC38" s="2"/>
      <c r="BD38" s="59"/>
      <c r="BE38" s="59"/>
      <c r="BF38" s="2"/>
      <c r="BG38" s="59"/>
      <c r="BH38" s="59"/>
      <c r="BI38" s="2"/>
      <c r="BJ38" s="59"/>
      <c r="BK38" s="59"/>
      <c r="BL38" s="2"/>
      <c r="BM38" s="29">
        <f t="shared" si="13"/>
        <v>82</v>
      </c>
      <c r="BN38" s="29">
        <f t="shared" si="14"/>
        <v>84</v>
      </c>
      <c r="BO38" s="29" t="str">
        <f t="shared" si="15"/>
        <v/>
      </c>
      <c r="BP38" s="29" t="str">
        <f t="shared" si="16"/>
        <v/>
      </c>
      <c r="BQ38" s="29" t="str">
        <f t="shared" si="17"/>
        <v/>
      </c>
      <c r="BR38" s="29">
        <f t="shared" si="18"/>
        <v>83</v>
      </c>
      <c r="BS38" s="59">
        <v>80</v>
      </c>
      <c r="BT38" s="59"/>
      <c r="BU38" s="2"/>
      <c r="BV38" s="59">
        <v>80</v>
      </c>
      <c r="BW38" s="59"/>
      <c r="BX38" s="2"/>
      <c r="BY38" s="59">
        <v>78</v>
      </c>
      <c r="BZ38" s="59"/>
      <c r="CA38" s="2"/>
      <c r="CB38" s="59"/>
      <c r="CC38" s="59"/>
      <c r="CD38" s="2"/>
      <c r="CE38" s="59"/>
      <c r="CF38" s="59"/>
      <c r="CG38" s="2"/>
      <c r="CH38" s="29">
        <f t="shared" si="19"/>
        <v>80</v>
      </c>
      <c r="CI38" s="29">
        <f t="shared" si="20"/>
        <v>80</v>
      </c>
      <c r="CJ38" s="29">
        <f t="shared" si="21"/>
        <v>78</v>
      </c>
      <c r="CK38" s="29" t="str">
        <f t="shared" si="22"/>
        <v/>
      </c>
      <c r="CL38" s="29" t="str">
        <f t="shared" si="23"/>
        <v/>
      </c>
      <c r="CM38" s="31">
        <f t="shared" si="24"/>
        <v>80.25</v>
      </c>
      <c r="CN38" s="32">
        <f t="shared" si="25"/>
        <v>80</v>
      </c>
      <c r="CO38" s="35"/>
      <c r="CP38" s="59">
        <v>5</v>
      </c>
      <c r="CQ38"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8" s="35"/>
      <c r="CS38" s="59">
        <v>5</v>
      </c>
      <c r="CT38"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8" s="7"/>
      <c r="CV38" s="7"/>
      <c r="CW38" s="60"/>
      <c r="CX38" s="7"/>
      <c r="CY38" s="7"/>
      <c r="CZ38" s="7"/>
      <c r="DA38" s="7"/>
    </row>
    <row r="39" spans="1:110" ht="15" x14ac:dyDescent="0.3">
      <c r="A39" s="8">
        <v>29</v>
      </c>
      <c r="B39" s="8">
        <v>127566</v>
      </c>
      <c r="C39" s="8" t="s">
        <v>85</v>
      </c>
      <c r="D39" s="8">
        <f t="shared" si="0"/>
        <v>81</v>
      </c>
      <c r="E39" s="13" t="str">
        <f t="shared" si="1"/>
        <v>B</v>
      </c>
      <c r="F39" s="17">
        <f t="shared" si="2"/>
        <v>81</v>
      </c>
      <c r="G39" s="13" t="str">
        <f t="shared" si="3"/>
        <v>B</v>
      </c>
      <c r="H39"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39" s="8">
        <f t="shared" si="5"/>
        <v>77</v>
      </c>
      <c r="J39" s="13" t="str">
        <f t="shared" si="6"/>
        <v>C</v>
      </c>
      <c r="K39" s="20">
        <f t="shared" si="7"/>
        <v>81</v>
      </c>
      <c r="L39" s="13" t="str">
        <f t="shared" si="8"/>
        <v>B</v>
      </c>
      <c r="M39"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39" s="7"/>
      <c r="O39" s="59">
        <v>80</v>
      </c>
      <c r="P39" s="59">
        <v>78</v>
      </c>
      <c r="Q39" s="2">
        <v>78</v>
      </c>
      <c r="R39" s="59">
        <v>80</v>
      </c>
      <c r="S39" s="59">
        <v>82</v>
      </c>
      <c r="T39" s="2">
        <v>85</v>
      </c>
      <c r="U39" s="59"/>
      <c r="V39" s="59"/>
      <c r="W39" s="2"/>
      <c r="X39" s="59"/>
      <c r="Y39" s="59"/>
      <c r="Z39" s="2"/>
      <c r="AA39" s="59"/>
      <c r="AB39" s="59"/>
      <c r="AC39" s="2"/>
      <c r="AD39" s="29">
        <f t="shared" si="10"/>
        <v>81</v>
      </c>
      <c r="AE39" s="59">
        <v>90</v>
      </c>
      <c r="AF39" s="59">
        <v>82</v>
      </c>
      <c r="AG39" s="2">
        <v>80</v>
      </c>
      <c r="AH39" s="59">
        <v>78</v>
      </c>
      <c r="AI39" s="59">
        <v>85</v>
      </c>
      <c r="AJ39" s="2">
        <v>85</v>
      </c>
      <c r="AK39" s="59">
        <v>80</v>
      </c>
      <c r="AL39" s="63">
        <v>78</v>
      </c>
      <c r="AM39" s="2">
        <v>85</v>
      </c>
      <c r="AN39" s="59"/>
      <c r="AO39" s="59"/>
      <c r="AP39" s="2"/>
      <c r="AQ39" s="59"/>
      <c r="AR39" s="59"/>
      <c r="AS39" s="2"/>
      <c r="AT39" s="59">
        <v>62</v>
      </c>
      <c r="AU39" s="31">
        <f t="shared" si="11"/>
        <v>80.5</v>
      </c>
      <c r="AV39" s="32">
        <f t="shared" si="12"/>
        <v>81</v>
      </c>
      <c r="AW39" s="35"/>
      <c r="AX39" s="59">
        <v>78</v>
      </c>
      <c r="AY39" s="59"/>
      <c r="AZ39" s="2"/>
      <c r="BA39" s="59">
        <v>75</v>
      </c>
      <c r="BB39" s="59"/>
      <c r="BC39" s="2"/>
      <c r="BD39" s="59"/>
      <c r="BE39" s="59"/>
      <c r="BF39" s="2"/>
      <c r="BG39" s="59"/>
      <c r="BH39" s="59"/>
      <c r="BI39" s="2"/>
      <c r="BJ39" s="59"/>
      <c r="BK39" s="59"/>
      <c r="BL39" s="2"/>
      <c r="BM39" s="29">
        <f t="shared" si="13"/>
        <v>78</v>
      </c>
      <c r="BN39" s="29">
        <f t="shared" si="14"/>
        <v>75</v>
      </c>
      <c r="BO39" s="29" t="str">
        <f t="shared" si="15"/>
        <v/>
      </c>
      <c r="BP39" s="29" t="str">
        <f t="shared" si="16"/>
        <v/>
      </c>
      <c r="BQ39" s="29" t="str">
        <f t="shared" si="17"/>
        <v/>
      </c>
      <c r="BR39" s="29">
        <f t="shared" si="18"/>
        <v>77</v>
      </c>
      <c r="BS39" s="59">
        <v>82</v>
      </c>
      <c r="BT39" s="59"/>
      <c r="BU39" s="2"/>
      <c r="BV39" s="59">
        <v>85</v>
      </c>
      <c r="BW39" s="59"/>
      <c r="BX39" s="2"/>
      <c r="BY39" s="59">
        <v>78</v>
      </c>
      <c r="BZ39" s="59"/>
      <c r="CA39" s="2"/>
      <c r="CB39" s="59"/>
      <c r="CC39" s="59"/>
      <c r="CD39" s="2"/>
      <c r="CE39" s="59"/>
      <c r="CF39" s="59"/>
      <c r="CG39" s="2"/>
      <c r="CH39" s="29">
        <f t="shared" si="19"/>
        <v>82</v>
      </c>
      <c r="CI39" s="29">
        <f t="shared" si="20"/>
        <v>85</v>
      </c>
      <c r="CJ39" s="29">
        <f t="shared" si="21"/>
        <v>78</v>
      </c>
      <c r="CK39" s="29" t="str">
        <f t="shared" si="22"/>
        <v/>
      </c>
      <c r="CL39" s="29" t="str">
        <f t="shared" si="23"/>
        <v/>
      </c>
      <c r="CM39" s="31">
        <f t="shared" si="24"/>
        <v>80.5</v>
      </c>
      <c r="CN39" s="32">
        <f t="shared" si="25"/>
        <v>81</v>
      </c>
      <c r="CO39" s="35"/>
      <c r="CP39" s="59">
        <v>5</v>
      </c>
      <c r="CQ39"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39" s="35"/>
      <c r="CS39" s="59">
        <v>5</v>
      </c>
      <c r="CT39"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39" s="7"/>
      <c r="CV39" s="7"/>
      <c r="CW39" s="60"/>
      <c r="CX39" s="7"/>
      <c r="CY39" s="7"/>
      <c r="CZ39" s="7"/>
      <c r="DA39" s="7"/>
    </row>
    <row r="40" spans="1:110" ht="15" x14ac:dyDescent="0.3">
      <c r="A40" s="8">
        <v>30</v>
      </c>
      <c r="B40" s="8">
        <v>127582</v>
      </c>
      <c r="C40" s="8" t="s">
        <v>86</v>
      </c>
      <c r="D40" s="8">
        <f t="shared" si="0"/>
        <v>83</v>
      </c>
      <c r="E40" s="13" t="str">
        <f t="shared" si="1"/>
        <v>B</v>
      </c>
      <c r="F40" s="17">
        <f t="shared" si="2"/>
        <v>84</v>
      </c>
      <c r="G40" s="13" t="str">
        <f t="shared" si="3"/>
        <v>B</v>
      </c>
      <c r="H40"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0" s="8">
        <f t="shared" si="5"/>
        <v>79</v>
      </c>
      <c r="J40" s="13" t="str">
        <f t="shared" si="6"/>
        <v>C</v>
      </c>
      <c r="K40" s="20">
        <f t="shared" si="7"/>
        <v>79</v>
      </c>
      <c r="L40" s="13" t="str">
        <f t="shared" si="8"/>
        <v>C</v>
      </c>
      <c r="M40"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0" s="7"/>
      <c r="O40" s="59">
        <v>90</v>
      </c>
      <c r="P40" s="59">
        <v>80</v>
      </c>
      <c r="Q40" s="2">
        <v>80</v>
      </c>
      <c r="R40" s="59">
        <v>90</v>
      </c>
      <c r="S40" s="59">
        <v>78</v>
      </c>
      <c r="T40" s="2">
        <v>78</v>
      </c>
      <c r="U40" s="59"/>
      <c r="V40" s="59"/>
      <c r="W40" s="2"/>
      <c r="X40" s="59"/>
      <c r="Y40" s="59"/>
      <c r="Z40" s="2"/>
      <c r="AA40" s="59"/>
      <c r="AB40" s="59"/>
      <c r="AC40" s="2"/>
      <c r="AD40" s="29">
        <f t="shared" si="10"/>
        <v>83</v>
      </c>
      <c r="AE40" s="59">
        <v>85</v>
      </c>
      <c r="AF40" s="59">
        <v>80</v>
      </c>
      <c r="AG40" s="2">
        <v>85</v>
      </c>
      <c r="AH40" s="59">
        <v>90</v>
      </c>
      <c r="AI40" s="59">
        <v>80</v>
      </c>
      <c r="AJ40" s="2">
        <v>85</v>
      </c>
      <c r="AK40" s="59">
        <v>90</v>
      </c>
      <c r="AL40" s="63">
        <v>78</v>
      </c>
      <c r="AM40" s="2">
        <v>85</v>
      </c>
      <c r="AN40" s="59"/>
      <c r="AO40" s="59"/>
      <c r="AP40" s="2"/>
      <c r="AQ40" s="59"/>
      <c r="AR40" s="59"/>
      <c r="AS40" s="2"/>
      <c r="AT40" s="59">
        <v>84</v>
      </c>
      <c r="AU40" s="31">
        <f t="shared" si="11"/>
        <v>83.625</v>
      </c>
      <c r="AV40" s="32">
        <f t="shared" si="12"/>
        <v>84</v>
      </c>
      <c r="AW40" s="35"/>
      <c r="AX40" s="59">
        <v>80</v>
      </c>
      <c r="AY40" s="59"/>
      <c r="AZ40" s="2"/>
      <c r="BA40" s="59">
        <v>78</v>
      </c>
      <c r="BB40" s="59"/>
      <c r="BC40" s="2"/>
      <c r="BD40" s="59"/>
      <c r="BE40" s="59"/>
      <c r="BF40" s="2"/>
      <c r="BG40" s="59"/>
      <c r="BH40" s="59"/>
      <c r="BI40" s="2"/>
      <c r="BJ40" s="59"/>
      <c r="BK40" s="59"/>
      <c r="BL40" s="2"/>
      <c r="BM40" s="29">
        <f t="shared" si="13"/>
        <v>80</v>
      </c>
      <c r="BN40" s="29">
        <f t="shared" si="14"/>
        <v>78</v>
      </c>
      <c r="BO40" s="29" t="str">
        <f t="shared" si="15"/>
        <v/>
      </c>
      <c r="BP40" s="29" t="str">
        <f t="shared" si="16"/>
        <v/>
      </c>
      <c r="BQ40" s="29" t="str">
        <f t="shared" si="17"/>
        <v/>
      </c>
      <c r="BR40" s="29">
        <f t="shared" si="18"/>
        <v>79</v>
      </c>
      <c r="BS40" s="59">
        <v>80</v>
      </c>
      <c r="BT40" s="59"/>
      <c r="BU40" s="2"/>
      <c r="BV40" s="59">
        <v>80</v>
      </c>
      <c r="BW40" s="59"/>
      <c r="BX40" s="2"/>
      <c r="BY40" s="59">
        <v>78</v>
      </c>
      <c r="BZ40" s="59"/>
      <c r="CA40" s="2"/>
      <c r="CB40" s="59"/>
      <c r="CC40" s="59"/>
      <c r="CD40" s="2"/>
      <c r="CE40" s="59"/>
      <c r="CF40" s="59"/>
      <c r="CG40" s="2"/>
      <c r="CH40" s="29">
        <f t="shared" si="19"/>
        <v>80</v>
      </c>
      <c r="CI40" s="29">
        <f t="shared" si="20"/>
        <v>80</v>
      </c>
      <c r="CJ40" s="29">
        <f t="shared" si="21"/>
        <v>78</v>
      </c>
      <c r="CK40" s="29" t="str">
        <f t="shared" si="22"/>
        <v/>
      </c>
      <c r="CL40" s="29" t="str">
        <f t="shared" si="23"/>
        <v/>
      </c>
      <c r="CM40" s="31">
        <f t="shared" si="24"/>
        <v>79.25</v>
      </c>
      <c r="CN40" s="32">
        <f t="shared" si="25"/>
        <v>79</v>
      </c>
      <c r="CO40" s="35"/>
      <c r="CP40" s="59">
        <v>5</v>
      </c>
      <c r="CQ40"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0" s="35"/>
      <c r="CS40" s="59">
        <v>5</v>
      </c>
      <c r="CT40"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0" s="7"/>
      <c r="CV40" s="7"/>
      <c r="CW40" s="60"/>
      <c r="CX40" s="7"/>
      <c r="CY40" s="7"/>
      <c r="CZ40" s="7"/>
      <c r="DA40" s="7"/>
    </row>
    <row r="41" spans="1:110" ht="15" x14ac:dyDescent="0.3">
      <c r="A41" s="8">
        <v>31</v>
      </c>
      <c r="B41" s="8">
        <v>127598</v>
      </c>
      <c r="C41" s="8" t="s">
        <v>87</v>
      </c>
      <c r="D41" s="8">
        <f t="shared" si="0"/>
        <v>81</v>
      </c>
      <c r="E41" s="13" t="str">
        <f t="shared" si="1"/>
        <v>B</v>
      </c>
      <c r="F41" s="17">
        <f t="shared" si="2"/>
        <v>81</v>
      </c>
      <c r="G41" s="13" t="str">
        <f t="shared" si="3"/>
        <v>B</v>
      </c>
      <c r="H41"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1" s="8">
        <f t="shared" si="5"/>
        <v>78</v>
      </c>
      <c r="J41" s="13" t="str">
        <f t="shared" si="6"/>
        <v>C</v>
      </c>
      <c r="K41" s="20">
        <f t="shared" si="7"/>
        <v>81</v>
      </c>
      <c r="L41" s="13" t="str">
        <f t="shared" si="8"/>
        <v>B</v>
      </c>
      <c r="M41"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1" s="7"/>
      <c r="O41" s="59">
        <v>75</v>
      </c>
      <c r="P41" s="59">
        <v>82</v>
      </c>
      <c r="Q41" s="2">
        <v>85</v>
      </c>
      <c r="R41" s="59">
        <v>80</v>
      </c>
      <c r="S41" s="59">
        <v>80</v>
      </c>
      <c r="T41" s="2">
        <v>85</v>
      </c>
      <c r="U41" s="59"/>
      <c r="V41" s="59"/>
      <c r="W41" s="2"/>
      <c r="X41" s="59"/>
      <c r="Y41" s="59"/>
      <c r="Z41" s="2"/>
      <c r="AA41" s="59"/>
      <c r="AB41" s="59"/>
      <c r="AC41" s="2"/>
      <c r="AD41" s="29">
        <f t="shared" si="10"/>
        <v>81</v>
      </c>
      <c r="AE41" s="59">
        <v>80</v>
      </c>
      <c r="AF41" s="59">
        <v>80</v>
      </c>
      <c r="AG41" s="2">
        <v>85</v>
      </c>
      <c r="AH41" s="59">
        <v>80</v>
      </c>
      <c r="AI41" s="59">
        <v>82</v>
      </c>
      <c r="AJ41" s="2">
        <v>85</v>
      </c>
      <c r="AK41" s="59">
        <v>79</v>
      </c>
      <c r="AL41" s="63">
        <v>82</v>
      </c>
      <c r="AM41" s="2">
        <v>85</v>
      </c>
      <c r="AN41" s="59"/>
      <c r="AO41" s="59"/>
      <c r="AP41" s="2"/>
      <c r="AQ41" s="59"/>
      <c r="AR41" s="59"/>
      <c r="AS41" s="2"/>
      <c r="AT41" s="59">
        <v>64</v>
      </c>
      <c r="AU41" s="31">
        <f t="shared" si="11"/>
        <v>80.5625</v>
      </c>
      <c r="AV41" s="32">
        <f t="shared" si="12"/>
        <v>81</v>
      </c>
      <c r="AW41" s="35"/>
      <c r="AX41" s="59">
        <v>78</v>
      </c>
      <c r="AY41" s="59"/>
      <c r="AZ41" s="2"/>
      <c r="BA41" s="59">
        <v>78</v>
      </c>
      <c r="BB41" s="59"/>
      <c r="BC41" s="2"/>
      <c r="BD41" s="59"/>
      <c r="BE41" s="59"/>
      <c r="BF41" s="2"/>
      <c r="BG41" s="59"/>
      <c r="BH41" s="59"/>
      <c r="BI41" s="2"/>
      <c r="BJ41" s="59"/>
      <c r="BK41" s="59"/>
      <c r="BL41" s="2"/>
      <c r="BM41" s="29">
        <f t="shared" si="13"/>
        <v>78</v>
      </c>
      <c r="BN41" s="29">
        <f t="shared" si="14"/>
        <v>78</v>
      </c>
      <c r="BO41" s="29" t="str">
        <f t="shared" si="15"/>
        <v/>
      </c>
      <c r="BP41" s="29" t="str">
        <f t="shared" si="16"/>
        <v/>
      </c>
      <c r="BQ41" s="29" t="str">
        <f t="shared" si="17"/>
        <v/>
      </c>
      <c r="BR41" s="29">
        <f t="shared" si="18"/>
        <v>78</v>
      </c>
      <c r="BS41" s="59">
        <v>80</v>
      </c>
      <c r="BT41" s="59"/>
      <c r="BU41" s="2"/>
      <c r="BV41" s="59">
        <v>82</v>
      </c>
      <c r="BW41" s="59"/>
      <c r="BX41" s="2"/>
      <c r="BY41" s="59">
        <v>82</v>
      </c>
      <c r="BZ41" s="59"/>
      <c r="CA41" s="2"/>
      <c r="CB41" s="59"/>
      <c r="CC41" s="59"/>
      <c r="CD41" s="2"/>
      <c r="CE41" s="59"/>
      <c r="CF41" s="59"/>
      <c r="CG41" s="2"/>
      <c r="CH41" s="29">
        <f t="shared" si="19"/>
        <v>80</v>
      </c>
      <c r="CI41" s="29">
        <f t="shared" si="20"/>
        <v>82</v>
      </c>
      <c r="CJ41" s="29">
        <f t="shared" si="21"/>
        <v>82</v>
      </c>
      <c r="CK41" s="29" t="str">
        <f t="shared" si="22"/>
        <v/>
      </c>
      <c r="CL41" s="29" t="str">
        <f t="shared" si="23"/>
        <v/>
      </c>
      <c r="CM41" s="31">
        <f t="shared" si="24"/>
        <v>80.5</v>
      </c>
      <c r="CN41" s="32">
        <f t="shared" si="25"/>
        <v>81</v>
      </c>
      <c r="CO41" s="35"/>
      <c r="CP41" s="59">
        <v>5</v>
      </c>
      <c r="CQ41"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1" s="35"/>
      <c r="CS41" s="59">
        <v>5</v>
      </c>
      <c r="CT41"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1" s="7"/>
      <c r="CV41" s="7"/>
      <c r="CW41" s="60"/>
      <c r="CX41" s="7"/>
      <c r="CY41" s="7"/>
      <c r="CZ41" s="7"/>
      <c r="DA41" s="7"/>
    </row>
    <row r="42" spans="1:110" ht="15" x14ac:dyDescent="0.3">
      <c r="A42" s="8">
        <v>32</v>
      </c>
      <c r="B42" s="8">
        <v>127614</v>
      </c>
      <c r="C42" s="8" t="s">
        <v>88</v>
      </c>
      <c r="D42" s="8">
        <f t="shared" si="0"/>
        <v>83</v>
      </c>
      <c r="E42" s="13" t="str">
        <f t="shared" si="1"/>
        <v>B</v>
      </c>
      <c r="F42" s="17">
        <f t="shared" si="2"/>
        <v>81</v>
      </c>
      <c r="G42" s="13" t="str">
        <f t="shared" si="3"/>
        <v>B</v>
      </c>
      <c r="H42" s="13" t="str">
        <f t="shared" si="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2" s="8">
        <f t="shared" si="5"/>
        <v>83</v>
      </c>
      <c r="J42" s="13" t="str">
        <f t="shared" si="6"/>
        <v>B</v>
      </c>
      <c r="K42" s="20">
        <f t="shared" si="7"/>
        <v>81</v>
      </c>
      <c r="L42" s="13" t="str">
        <f t="shared" si="8"/>
        <v>B</v>
      </c>
      <c r="M42" s="8" t="str">
        <f t="shared" si="9"/>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2" s="7"/>
      <c r="O42" s="59">
        <v>90</v>
      </c>
      <c r="P42" s="59">
        <v>78</v>
      </c>
      <c r="Q42" s="2">
        <v>78</v>
      </c>
      <c r="R42" s="59">
        <v>80</v>
      </c>
      <c r="S42" s="59">
        <v>87</v>
      </c>
      <c r="T42" s="2">
        <v>87</v>
      </c>
      <c r="U42" s="59"/>
      <c r="V42" s="59"/>
      <c r="W42" s="2"/>
      <c r="X42" s="59"/>
      <c r="Y42" s="59"/>
      <c r="Z42" s="2"/>
      <c r="AA42" s="59"/>
      <c r="AB42" s="59"/>
      <c r="AC42" s="2"/>
      <c r="AD42" s="29">
        <f t="shared" si="10"/>
        <v>83</v>
      </c>
      <c r="AE42" s="59">
        <v>85</v>
      </c>
      <c r="AF42" s="59">
        <v>80</v>
      </c>
      <c r="AG42" s="2">
        <v>80</v>
      </c>
      <c r="AH42" s="59">
        <v>75</v>
      </c>
      <c r="AI42" s="59">
        <v>80</v>
      </c>
      <c r="AJ42" s="2">
        <v>85</v>
      </c>
      <c r="AK42" s="59">
        <v>75</v>
      </c>
      <c r="AL42" s="63">
        <v>80</v>
      </c>
      <c r="AM42" s="2">
        <v>85</v>
      </c>
      <c r="AN42" s="59"/>
      <c r="AO42" s="59"/>
      <c r="AP42" s="2"/>
      <c r="AQ42" s="59"/>
      <c r="AR42" s="59"/>
      <c r="AS42" s="2"/>
      <c r="AT42" s="59">
        <v>70</v>
      </c>
      <c r="AU42" s="31">
        <f t="shared" si="11"/>
        <v>80.9375</v>
      </c>
      <c r="AV42" s="32">
        <f t="shared" si="12"/>
        <v>81</v>
      </c>
      <c r="AW42" s="35"/>
      <c r="AX42" s="59">
        <v>78</v>
      </c>
      <c r="AY42" s="59"/>
      <c r="AZ42" s="2"/>
      <c r="BA42" s="59">
        <v>87</v>
      </c>
      <c r="BB42" s="59"/>
      <c r="BC42" s="2"/>
      <c r="BD42" s="59"/>
      <c r="BE42" s="59"/>
      <c r="BF42" s="2"/>
      <c r="BG42" s="59"/>
      <c r="BH42" s="59"/>
      <c r="BI42" s="2"/>
      <c r="BJ42" s="59"/>
      <c r="BK42" s="59"/>
      <c r="BL42" s="2"/>
      <c r="BM42" s="29">
        <f t="shared" si="13"/>
        <v>78</v>
      </c>
      <c r="BN42" s="29">
        <f t="shared" si="14"/>
        <v>87</v>
      </c>
      <c r="BO42" s="29" t="str">
        <f t="shared" si="15"/>
        <v/>
      </c>
      <c r="BP42" s="29" t="str">
        <f t="shared" si="16"/>
        <v/>
      </c>
      <c r="BQ42" s="29" t="str">
        <f t="shared" si="17"/>
        <v/>
      </c>
      <c r="BR42" s="29">
        <f t="shared" si="18"/>
        <v>83</v>
      </c>
      <c r="BS42" s="59">
        <v>80</v>
      </c>
      <c r="BT42" s="59"/>
      <c r="BU42" s="2"/>
      <c r="BV42" s="59">
        <v>80</v>
      </c>
      <c r="BW42" s="59"/>
      <c r="BX42" s="2"/>
      <c r="BY42" s="59">
        <v>80</v>
      </c>
      <c r="BZ42" s="59"/>
      <c r="CA42" s="2"/>
      <c r="CB42" s="59"/>
      <c r="CC42" s="59"/>
      <c r="CD42" s="2"/>
      <c r="CE42" s="59"/>
      <c r="CF42" s="59"/>
      <c r="CG42" s="2"/>
      <c r="CH42" s="29">
        <f t="shared" si="19"/>
        <v>80</v>
      </c>
      <c r="CI42" s="29">
        <f t="shared" si="20"/>
        <v>80</v>
      </c>
      <c r="CJ42" s="29">
        <f t="shared" si="21"/>
        <v>80</v>
      </c>
      <c r="CK42" s="29" t="str">
        <f t="shared" si="22"/>
        <v/>
      </c>
      <c r="CL42" s="29" t="str">
        <f t="shared" si="23"/>
        <v/>
      </c>
      <c r="CM42" s="31">
        <f t="shared" si="24"/>
        <v>80.75</v>
      </c>
      <c r="CN42" s="32">
        <f t="shared" si="25"/>
        <v>81</v>
      </c>
      <c r="CO42" s="35"/>
      <c r="CP42" s="59">
        <v>5</v>
      </c>
      <c r="CQ42" s="46" t="str">
        <f t="shared" si="26"/>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2" s="35"/>
      <c r="CS42" s="59">
        <v>5</v>
      </c>
      <c r="CT42" s="46" t="str">
        <f t="shared" si="2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2" s="7"/>
      <c r="CV42" s="7"/>
      <c r="CW42" s="60"/>
      <c r="CX42" s="7"/>
      <c r="CY42" s="7"/>
      <c r="CZ42" s="7"/>
      <c r="DA42" s="7"/>
    </row>
    <row r="43" spans="1:110" ht="15" x14ac:dyDescent="0.3">
      <c r="A43" s="8">
        <v>33</v>
      </c>
      <c r="B43" s="8">
        <v>127630</v>
      </c>
      <c r="C43" s="8" t="s">
        <v>89</v>
      </c>
      <c r="D43" s="8">
        <f t="shared" ref="D43:D60" si="28">AD43</f>
        <v>81</v>
      </c>
      <c r="E43" s="13" t="str">
        <f t="shared" ref="E43:E60" si="29">IF(D43="","",IF(D43&lt;=$CZ$13,"D",IF(D43&lt;=$CZ$14,"C",IF(D43&lt;=$CZ$15,"B",IF(D43&lt;=$CZ$16,"A","E")))))</f>
        <v>B</v>
      </c>
      <c r="F43" s="17">
        <f t="shared" ref="F43:F60" si="30">AV43</f>
        <v>80</v>
      </c>
      <c r="G43" s="13" t="str">
        <f t="shared" ref="G43:G60" si="31">IF(F43="","",IF(F43&lt;=$CZ$13,"D",IF(F43&lt;=$CZ$14,"C",IF(F43&lt;=$CZ$15,"B",IF(F43&lt;=$CZ$16,"A","E")))))</f>
        <v>B</v>
      </c>
      <c r="H43" s="13" t="str">
        <f t="shared" ref="H43:H60" si="32">CQ43</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3" s="8">
        <f t="shared" ref="I43:I60" si="33">BR43</f>
        <v>83</v>
      </c>
      <c r="J43" s="13" t="str">
        <f t="shared" ref="J43:J60" si="34">IF(I43="","",IF(I43&lt;=$CZ$27,"D",IF(I43&lt;=$CZ$28,"C",IF(I43&lt;=$CZ$29,"B",IF(I43&lt;=$CZ$30,"A","E")))))</f>
        <v>B</v>
      </c>
      <c r="K43" s="20">
        <f t="shared" ref="K43:K60" si="35">CN43</f>
        <v>81</v>
      </c>
      <c r="L43" s="13" t="str">
        <f t="shared" ref="L43:L60" si="36">IF(K43="","",IF(K43&lt;=$CZ$27,"D",IF(K43&lt;=$CZ$28,"C",IF(K43&lt;=$CZ$29,"B",IF(K43&lt;=$CZ$30,"A","E")))))</f>
        <v>B</v>
      </c>
      <c r="M43" s="8" t="str">
        <f t="shared" ref="M43:M60" si="37">CT43</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3" s="7"/>
      <c r="O43" s="59">
        <v>85</v>
      </c>
      <c r="P43" s="59">
        <v>80</v>
      </c>
      <c r="Q43" s="2">
        <v>80</v>
      </c>
      <c r="R43" s="59">
        <v>70</v>
      </c>
      <c r="S43" s="59">
        <v>85</v>
      </c>
      <c r="T43" s="2">
        <v>85</v>
      </c>
      <c r="U43" s="59"/>
      <c r="V43" s="59"/>
      <c r="W43" s="2"/>
      <c r="X43" s="59"/>
      <c r="Y43" s="59"/>
      <c r="Z43" s="2"/>
      <c r="AA43" s="59"/>
      <c r="AB43" s="59"/>
      <c r="AC43" s="2"/>
      <c r="AD43" s="29">
        <f t="shared" ref="AD43:AD60" si="38">IF(AND(O43="",P43="",Q43=""),"",ROUND(AVERAGE(O43:AC43),0))</f>
        <v>81</v>
      </c>
      <c r="AE43" s="59">
        <v>84</v>
      </c>
      <c r="AF43" s="59">
        <v>80</v>
      </c>
      <c r="AG43" s="2">
        <v>80</v>
      </c>
      <c r="AH43" s="59">
        <v>75</v>
      </c>
      <c r="AI43" s="59">
        <v>82</v>
      </c>
      <c r="AJ43" s="2">
        <v>85</v>
      </c>
      <c r="AK43" s="59">
        <v>75</v>
      </c>
      <c r="AL43" s="63">
        <v>78</v>
      </c>
      <c r="AM43" s="2">
        <v>85</v>
      </c>
      <c r="AN43" s="59"/>
      <c r="AO43" s="59"/>
      <c r="AP43" s="2"/>
      <c r="AQ43" s="59"/>
      <c r="AR43" s="59"/>
      <c r="AS43" s="2"/>
      <c r="AT43" s="59">
        <v>74</v>
      </c>
      <c r="AU43" s="31">
        <f t="shared" ref="AU43:AU60" si="39">IF(AT43="","",AVERAGE(O43:AC43,AE43:AT43))</f>
        <v>80.1875</v>
      </c>
      <c r="AV43" s="32">
        <f t="shared" ref="AV43:AV60" si="40">IF(AU43="","",ROUND(AU43,0))</f>
        <v>80</v>
      </c>
      <c r="AW43" s="35"/>
      <c r="AX43" s="59">
        <v>80</v>
      </c>
      <c r="AY43" s="59"/>
      <c r="AZ43" s="2"/>
      <c r="BA43" s="59">
        <v>85</v>
      </c>
      <c r="BB43" s="59"/>
      <c r="BC43" s="2"/>
      <c r="BD43" s="59"/>
      <c r="BE43" s="59"/>
      <c r="BF43" s="2"/>
      <c r="BG43" s="59"/>
      <c r="BH43" s="59"/>
      <c r="BI43" s="2"/>
      <c r="BJ43" s="59"/>
      <c r="BK43" s="59"/>
      <c r="BL43" s="2"/>
      <c r="BM43" s="29">
        <f t="shared" ref="BM43:BM60" si="41">IF(AND(AZ43="",AY43="",AX43=""),"",MAX(AX43:AZ43))</f>
        <v>80</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83</v>
      </c>
      <c r="BS43" s="59">
        <v>80</v>
      </c>
      <c r="BT43" s="59"/>
      <c r="BU43" s="2"/>
      <c r="BV43" s="59">
        <v>82</v>
      </c>
      <c r="BW43" s="59"/>
      <c r="BX43" s="2"/>
      <c r="BY43" s="59">
        <v>78</v>
      </c>
      <c r="BZ43" s="59"/>
      <c r="CA43" s="2"/>
      <c r="CB43" s="59"/>
      <c r="CC43" s="59"/>
      <c r="CD43" s="2"/>
      <c r="CE43" s="59"/>
      <c r="CF43" s="59"/>
      <c r="CG43" s="2"/>
      <c r="CH43" s="29">
        <f t="shared" ref="CH43:CH60" si="47">IF(AND(BU43="",BT43="",BS43=""),"",MAX(BS43:BU43))</f>
        <v>80</v>
      </c>
      <c r="CI43" s="29">
        <f t="shared" ref="CI43:CI60" si="48">IF(AND(BW43="",BX43="",BV43=""),"",MAX(BV43:BX43))</f>
        <v>82</v>
      </c>
      <c r="CJ43" s="29">
        <f t="shared" ref="CJ43:CJ60" si="49">IF(AND(BY43="",BZ43="",CA43=""),"",MAX(BY43:CA43))</f>
        <v>78</v>
      </c>
      <c r="CK43" s="29" t="str">
        <f t="shared" ref="CK43:CK60" si="50">IF(AND(CB43="",CC43="",CD43=""),"",MAX(CB43:CD43))</f>
        <v/>
      </c>
      <c r="CL43" s="29" t="str">
        <f t="shared" ref="CL43:CL60" si="51">IF(AND(CE43="",CF43="",CG43=""),"",MAX(CE43:CG43))</f>
        <v/>
      </c>
      <c r="CM43" s="31">
        <f t="shared" ref="CM43:CM60" si="52">IF(AND(CH43=""),"",AVERAGE(BR43,CH43:CL43))</f>
        <v>80.75</v>
      </c>
      <c r="CN43" s="32">
        <f t="shared" ref="CN43:CN60" si="53">IF(CM43="","",ROUND(CM43,0))</f>
        <v>81</v>
      </c>
      <c r="CO43" s="35"/>
      <c r="CP43" s="59">
        <v>5</v>
      </c>
      <c r="CQ43" s="46" t="str">
        <f t="shared" ref="CQ43:CQ60" si="54">IF(CP43="","",VLOOKUP(CP43,$DE$9:$DF$20,2,0))</f>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3" s="35"/>
      <c r="CS43" s="59">
        <v>5</v>
      </c>
      <c r="CT43" s="46" t="str">
        <f t="shared" ref="CT43:CT60" si="55">IF(CS43="","",VLOOKUP(CS43,$DE$22:$DF$33,2,0))</f>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3" s="7"/>
      <c r="CV43" s="7"/>
      <c r="CW43" s="60"/>
      <c r="CX43" s="7"/>
      <c r="CY43" s="7"/>
      <c r="CZ43" s="7"/>
      <c r="DA43" s="7"/>
    </row>
    <row r="44" spans="1:110" ht="15" x14ac:dyDescent="0.3">
      <c r="A44" s="8">
        <v>34</v>
      </c>
      <c r="B44" s="8">
        <v>127646</v>
      </c>
      <c r="C44" s="8" t="s">
        <v>90</v>
      </c>
      <c r="D44" s="8">
        <f t="shared" si="28"/>
        <v>88</v>
      </c>
      <c r="E44" s="13" t="str">
        <f t="shared" si="29"/>
        <v>B</v>
      </c>
      <c r="F44" s="17">
        <f t="shared" si="30"/>
        <v>86</v>
      </c>
      <c r="G44" s="13" t="str">
        <f t="shared" si="31"/>
        <v>B</v>
      </c>
      <c r="H44" s="13" t="str">
        <f t="shared" si="32"/>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4" s="8">
        <f t="shared" si="33"/>
        <v>83</v>
      </c>
      <c r="J44" s="13" t="str">
        <f t="shared" si="34"/>
        <v>B</v>
      </c>
      <c r="K44" s="20">
        <f t="shared" si="35"/>
        <v>82</v>
      </c>
      <c r="L44" s="13" t="str">
        <f t="shared" si="36"/>
        <v>B</v>
      </c>
      <c r="M44" s="8" t="str">
        <f t="shared" si="3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4" s="7"/>
      <c r="O44" s="59">
        <v>95</v>
      </c>
      <c r="P44" s="59">
        <v>85</v>
      </c>
      <c r="Q44" s="2">
        <v>85</v>
      </c>
      <c r="R44" s="59">
        <v>90</v>
      </c>
      <c r="S44" s="59">
        <v>86</v>
      </c>
      <c r="T44" s="2">
        <v>86</v>
      </c>
      <c r="U44" s="59"/>
      <c r="V44" s="59"/>
      <c r="W44" s="2"/>
      <c r="X44" s="59"/>
      <c r="Y44" s="59"/>
      <c r="Z44" s="2"/>
      <c r="AA44" s="59"/>
      <c r="AB44" s="59"/>
      <c r="AC44" s="2"/>
      <c r="AD44" s="29">
        <f t="shared" si="38"/>
        <v>88</v>
      </c>
      <c r="AE44" s="59">
        <v>90</v>
      </c>
      <c r="AF44" s="59">
        <v>85</v>
      </c>
      <c r="AG44" s="2">
        <v>80</v>
      </c>
      <c r="AH44" s="59">
        <v>100</v>
      </c>
      <c r="AI44" s="59">
        <v>80</v>
      </c>
      <c r="AJ44" s="2">
        <v>85</v>
      </c>
      <c r="AK44" s="59">
        <v>90</v>
      </c>
      <c r="AL44" s="63">
        <v>78</v>
      </c>
      <c r="AM44" s="2">
        <v>85</v>
      </c>
      <c r="AN44" s="59"/>
      <c r="AO44" s="59"/>
      <c r="AP44" s="2"/>
      <c r="AQ44" s="59"/>
      <c r="AR44" s="59"/>
      <c r="AS44" s="2"/>
      <c r="AT44" s="59">
        <v>80</v>
      </c>
      <c r="AU44" s="31">
        <f t="shared" si="39"/>
        <v>86.25</v>
      </c>
      <c r="AV44" s="32">
        <f t="shared" si="40"/>
        <v>86</v>
      </c>
      <c r="AW44" s="35"/>
      <c r="AX44" s="59">
        <v>83</v>
      </c>
      <c r="AY44" s="59"/>
      <c r="AZ44" s="2"/>
      <c r="BA44" s="59">
        <v>82</v>
      </c>
      <c r="BB44" s="59"/>
      <c r="BC44" s="2"/>
      <c r="BD44" s="59"/>
      <c r="BE44" s="59"/>
      <c r="BF44" s="2"/>
      <c r="BG44" s="59"/>
      <c r="BH44" s="59"/>
      <c r="BI44" s="2"/>
      <c r="BJ44" s="59"/>
      <c r="BK44" s="59"/>
      <c r="BL44" s="2"/>
      <c r="BM44" s="29">
        <f t="shared" si="41"/>
        <v>83</v>
      </c>
      <c r="BN44" s="29">
        <f t="shared" si="42"/>
        <v>82</v>
      </c>
      <c r="BO44" s="29" t="str">
        <f t="shared" si="43"/>
        <v/>
      </c>
      <c r="BP44" s="29" t="str">
        <f t="shared" si="44"/>
        <v/>
      </c>
      <c r="BQ44" s="29" t="str">
        <f t="shared" si="45"/>
        <v/>
      </c>
      <c r="BR44" s="29">
        <f t="shared" si="46"/>
        <v>83</v>
      </c>
      <c r="BS44" s="59">
        <v>85</v>
      </c>
      <c r="BT44" s="59"/>
      <c r="BU44" s="2"/>
      <c r="BV44" s="59">
        <v>80</v>
      </c>
      <c r="BW44" s="59"/>
      <c r="BX44" s="2"/>
      <c r="BY44" s="59">
        <v>78</v>
      </c>
      <c r="BZ44" s="59"/>
      <c r="CA44" s="2"/>
      <c r="CB44" s="59"/>
      <c r="CC44" s="59"/>
      <c r="CD44" s="2"/>
      <c r="CE44" s="59"/>
      <c r="CF44" s="59"/>
      <c r="CG44" s="2"/>
      <c r="CH44" s="29">
        <f t="shared" si="47"/>
        <v>85</v>
      </c>
      <c r="CI44" s="29">
        <f t="shared" si="48"/>
        <v>80</v>
      </c>
      <c r="CJ44" s="29">
        <f t="shared" si="49"/>
        <v>78</v>
      </c>
      <c r="CK44" s="29" t="str">
        <f t="shared" si="50"/>
        <v/>
      </c>
      <c r="CL44" s="29" t="str">
        <f t="shared" si="51"/>
        <v/>
      </c>
      <c r="CM44" s="31">
        <f t="shared" si="52"/>
        <v>81.5</v>
      </c>
      <c r="CN44" s="32">
        <f t="shared" si="53"/>
        <v>82</v>
      </c>
      <c r="CO44" s="35"/>
      <c r="CP44" s="59">
        <v>5</v>
      </c>
      <c r="CQ44" s="46" t="str">
        <f t="shared" si="5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4" s="35"/>
      <c r="CS44" s="59">
        <v>5</v>
      </c>
      <c r="CT44" s="46" t="str">
        <f t="shared" si="55"/>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4" s="7"/>
      <c r="CV44" s="7"/>
      <c r="CW44" s="60"/>
      <c r="CX44" s="7"/>
      <c r="CY44" s="7"/>
      <c r="CZ44" s="7"/>
      <c r="DA44" s="7"/>
    </row>
    <row r="45" spans="1:110" ht="15" x14ac:dyDescent="0.3">
      <c r="A45" s="8">
        <v>35</v>
      </c>
      <c r="B45" s="8">
        <v>127662</v>
      </c>
      <c r="C45" s="8" t="s">
        <v>91</v>
      </c>
      <c r="D45" s="8">
        <f t="shared" si="28"/>
        <v>82</v>
      </c>
      <c r="E45" s="13" t="str">
        <f t="shared" si="29"/>
        <v>B</v>
      </c>
      <c r="F45" s="17">
        <f t="shared" si="30"/>
        <v>81</v>
      </c>
      <c r="G45" s="13" t="str">
        <f t="shared" si="31"/>
        <v>B</v>
      </c>
      <c r="H45" s="13" t="str">
        <f t="shared" si="32"/>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5" s="8">
        <f t="shared" si="33"/>
        <v>79</v>
      </c>
      <c r="J45" s="13" t="str">
        <f t="shared" si="34"/>
        <v>C</v>
      </c>
      <c r="K45" s="20">
        <f t="shared" si="35"/>
        <v>79</v>
      </c>
      <c r="L45" s="13" t="str">
        <f t="shared" si="36"/>
        <v>C</v>
      </c>
      <c r="M45" s="8" t="str">
        <f t="shared" si="3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5" s="7"/>
      <c r="O45" s="59">
        <v>85</v>
      </c>
      <c r="P45" s="59">
        <v>80</v>
      </c>
      <c r="Q45" s="2">
        <v>80</v>
      </c>
      <c r="R45" s="59">
        <v>90</v>
      </c>
      <c r="S45" s="59">
        <v>78</v>
      </c>
      <c r="T45" s="2">
        <v>78</v>
      </c>
      <c r="U45" s="59"/>
      <c r="V45" s="59"/>
      <c r="W45" s="2"/>
      <c r="X45" s="59"/>
      <c r="Y45" s="59"/>
      <c r="Z45" s="2"/>
      <c r="AA45" s="59"/>
      <c r="AB45" s="59"/>
      <c r="AC45" s="2"/>
      <c r="AD45" s="29">
        <f t="shared" si="38"/>
        <v>82</v>
      </c>
      <c r="AE45" s="59">
        <v>84</v>
      </c>
      <c r="AF45" s="59">
        <v>80</v>
      </c>
      <c r="AG45" s="2">
        <v>80</v>
      </c>
      <c r="AH45" s="59">
        <v>100</v>
      </c>
      <c r="AI45" s="59">
        <v>80</v>
      </c>
      <c r="AJ45" s="2">
        <v>85</v>
      </c>
      <c r="AK45" s="59">
        <v>75</v>
      </c>
      <c r="AL45" s="63">
        <v>78</v>
      </c>
      <c r="AM45" s="2">
        <v>85</v>
      </c>
      <c r="AN45" s="59"/>
      <c r="AO45" s="59"/>
      <c r="AP45" s="2"/>
      <c r="AQ45" s="59"/>
      <c r="AR45" s="59"/>
      <c r="AS45" s="2"/>
      <c r="AT45" s="59">
        <v>64</v>
      </c>
      <c r="AU45" s="31">
        <f t="shared" si="39"/>
        <v>81.375</v>
      </c>
      <c r="AV45" s="32">
        <f t="shared" si="40"/>
        <v>81</v>
      </c>
      <c r="AW45" s="35"/>
      <c r="AX45" s="59">
        <v>80</v>
      </c>
      <c r="AY45" s="59"/>
      <c r="AZ45" s="2"/>
      <c r="BA45" s="59">
        <v>78</v>
      </c>
      <c r="BB45" s="59"/>
      <c r="BC45" s="2"/>
      <c r="BD45" s="59"/>
      <c r="BE45" s="59"/>
      <c r="BF45" s="2"/>
      <c r="BG45" s="59"/>
      <c r="BH45" s="59"/>
      <c r="BI45" s="2"/>
      <c r="BJ45" s="59"/>
      <c r="BK45" s="59"/>
      <c r="BL45" s="2"/>
      <c r="BM45" s="29">
        <f t="shared" si="41"/>
        <v>80</v>
      </c>
      <c r="BN45" s="29">
        <f t="shared" si="42"/>
        <v>78</v>
      </c>
      <c r="BO45" s="29" t="str">
        <f t="shared" si="43"/>
        <v/>
      </c>
      <c r="BP45" s="29" t="str">
        <f t="shared" si="44"/>
        <v/>
      </c>
      <c r="BQ45" s="29" t="str">
        <f t="shared" si="45"/>
        <v/>
      </c>
      <c r="BR45" s="29">
        <f t="shared" si="46"/>
        <v>79</v>
      </c>
      <c r="BS45" s="59">
        <v>80</v>
      </c>
      <c r="BT45" s="59"/>
      <c r="BU45" s="2"/>
      <c r="BV45" s="59">
        <v>80</v>
      </c>
      <c r="BW45" s="59"/>
      <c r="BX45" s="2"/>
      <c r="BY45" s="59">
        <v>78</v>
      </c>
      <c r="BZ45" s="59"/>
      <c r="CA45" s="2"/>
      <c r="CB45" s="59"/>
      <c r="CC45" s="59"/>
      <c r="CD45" s="2"/>
      <c r="CE45" s="59"/>
      <c r="CF45" s="59"/>
      <c r="CG45" s="2"/>
      <c r="CH45" s="29">
        <f t="shared" si="47"/>
        <v>80</v>
      </c>
      <c r="CI45" s="29">
        <f t="shared" si="48"/>
        <v>80</v>
      </c>
      <c r="CJ45" s="29">
        <f t="shared" si="49"/>
        <v>78</v>
      </c>
      <c r="CK45" s="29" t="str">
        <f t="shared" si="50"/>
        <v/>
      </c>
      <c r="CL45" s="29" t="str">
        <f t="shared" si="51"/>
        <v/>
      </c>
      <c r="CM45" s="31">
        <f t="shared" si="52"/>
        <v>79.25</v>
      </c>
      <c r="CN45" s="32">
        <f t="shared" si="53"/>
        <v>79</v>
      </c>
      <c r="CO45" s="35"/>
      <c r="CP45" s="59">
        <v>5</v>
      </c>
      <c r="CQ45" s="46" t="str">
        <f t="shared" si="5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5" s="35"/>
      <c r="CS45" s="59">
        <v>5</v>
      </c>
      <c r="CT45" s="46" t="str">
        <f t="shared" si="55"/>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5" s="7"/>
      <c r="CV45" s="7"/>
      <c r="CW45" s="60"/>
      <c r="CX45" s="7"/>
      <c r="CY45" s="7"/>
      <c r="CZ45" s="7"/>
      <c r="DA45" s="7"/>
    </row>
    <row r="46" spans="1:110" ht="15" x14ac:dyDescent="0.3">
      <c r="A46" s="8">
        <v>36</v>
      </c>
      <c r="B46" s="8">
        <v>127678</v>
      </c>
      <c r="C46" s="8" t="s">
        <v>92</v>
      </c>
      <c r="D46" s="8">
        <f t="shared" si="28"/>
        <v>82</v>
      </c>
      <c r="E46" s="13" t="str">
        <f t="shared" si="29"/>
        <v>B</v>
      </c>
      <c r="F46" s="17">
        <f t="shared" si="30"/>
        <v>81</v>
      </c>
      <c r="G46" s="13" t="str">
        <f t="shared" si="31"/>
        <v>B</v>
      </c>
      <c r="H46" s="13" t="str">
        <f t="shared" si="32"/>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I46" s="8">
        <f t="shared" si="33"/>
        <v>81</v>
      </c>
      <c r="J46" s="13" t="str">
        <f t="shared" si="34"/>
        <v>B</v>
      </c>
      <c r="K46" s="20">
        <f t="shared" si="35"/>
        <v>80</v>
      </c>
      <c r="L46" s="13" t="str">
        <f t="shared" si="36"/>
        <v>B</v>
      </c>
      <c r="M46" s="8" t="str">
        <f t="shared" si="37"/>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N46" s="7"/>
      <c r="O46" s="59">
        <v>90</v>
      </c>
      <c r="P46" s="59">
        <v>80</v>
      </c>
      <c r="Q46" s="2">
        <v>80</v>
      </c>
      <c r="R46" s="59">
        <v>80</v>
      </c>
      <c r="S46" s="59">
        <v>82</v>
      </c>
      <c r="T46" s="2">
        <v>82</v>
      </c>
      <c r="U46" s="59"/>
      <c r="V46" s="59"/>
      <c r="W46" s="2"/>
      <c r="X46" s="59"/>
      <c r="Y46" s="59"/>
      <c r="Z46" s="2"/>
      <c r="AA46" s="59"/>
      <c r="AB46" s="59"/>
      <c r="AC46" s="2"/>
      <c r="AD46" s="29">
        <f t="shared" si="38"/>
        <v>82</v>
      </c>
      <c r="AE46" s="59">
        <v>84</v>
      </c>
      <c r="AF46" s="59">
        <v>80</v>
      </c>
      <c r="AG46" s="2">
        <v>80</v>
      </c>
      <c r="AH46" s="59">
        <v>80</v>
      </c>
      <c r="AI46" s="59">
        <v>80</v>
      </c>
      <c r="AJ46" s="2">
        <v>85</v>
      </c>
      <c r="AK46" s="59">
        <v>75</v>
      </c>
      <c r="AL46" s="63">
        <v>80</v>
      </c>
      <c r="AM46" s="2">
        <v>85</v>
      </c>
      <c r="AN46" s="59"/>
      <c r="AO46" s="59"/>
      <c r="AP46" s="2"/>
      <c r="AQ46" s="59"/>
      <c r="AR46" s="59"/>
      <c r="AS46" s="2"/>
      <c r="AT46" s="59">
        <v>76</v>
      </c>
      <c r="AU46" s="31">
        <f t="shared" si="39"/>
        <v>81.1875</v>
      </c>
      <c r="AV46" s="32">
        <f t="shared" si="40"/>
        <v>81</v>
      </c>
      <c r="AW46" s="35"/>
      <c r="AX46" s="59">
        <v>80</v>
      </c>
      <c r="AY46" s="59"/>
      <c r="AZ46" s="2"/>
      <c r="BA46" s="59">
        <v>82</v>
      </c>
      <c r="BB46" s="59"/>
      <c r="BC46" s="2"/>
      <c r="BD46" s="59"/>
      <c r="BE46" s="59"/>
      <c r="BF46" s="2"/>
      <c r="BG46" s="59"/>
      <c r="BH46" s="59"/>
      <c r="BI46" s="2"/>
      <c r="BJ46" s="59"/>
      <c r="BK46" s="59"/>
      <c r="BL46" s="2"/>
      <c r="BM46" s="29">
        <f t="shared" si="41"/>
        <v>80</v>
      </c>
      <c r="BN46" s="29">
        <f t="shared" si="42"/>
        <v>82</v>
      </c>
      <c r="BO46" s="29" t="str">
        <f t="shared" si="43"/>
        <v/>
      </c>
      <c r="BP46" s="29" t="str">
        <f t="shared" si="44"/>
        <v/>
      </c>
      <c r="BQ46" s="29" t="str">
        <f t="shared" si="45"/>
        <v/>
      </c>
      <c r="BR46" s="29">
        <f t="shared" si="46"/>
        <v>81</v>
      </c>
      <c r="BS46" s="59">
        <v>80</v>
      </c>
      <c r="BT46" s="59"/>
      <c r="BU46" s="2"/>
      <c r="BV46" s="59">
        <v>80</v>
      </c>
      <c r="BW46" s="59"/>
      <c r="BX46" s="2"/>
      <c r="BY46" s="59">
        <v>80</v>
      </c>
      <c r="BZ46" s="59"/>
      <c r="CA46" s="2"/>
      <c r="CB46" s="59"/>
      <c r="CC46" s="59"/>
      <c r="CD46" s="2"/>
      <c r="CE46" s="59"/>
      <c r="CF46" s="59"/>
      <c r="CG46" s="2"/>
      <c r="CH46" s="29">
        <f t="shared" si="47"/>
        <v>80</v>
      </c>
      <c r="CI46" s="29">
        <f t="shared" si="48"/>
        <v>80</v>
      </c>
      <c r="CJ46" s="29">
        <f t="shared" si="49"/>
        <v>80</v>
      </c>
      <c r="CK46" s="29" t="str">
        <f t="shared" si="50"/>
        <v/>
      </c>
      <c r="CL46" s="29" t="str">
        <f t="shared" si="51"/>
        <v/>
      </c>
      <c r="CM46" s="31">
        <f t="shared" si="52"/>
        <v>80.25</v>
      </c>
      <c r="CN46" s="32">
        <f t="shared" si="53"/>
        <v>80</v>
      </c>
      <c r="CO46" s="35"/>
      <c r="CP46" s="59">
        <v>5</v>
      </c>
      <c r="CQ46" s="46" t="str">
        <f t="shared" si="54"/>
        <v>Memiliki kemampuan pemahaman Kurang Memiliki kemampuan mengidentifikasi tembang, mengidentifikasi unsur instrinsik novel, menganalisis isi teks sesorah, mengidentifikasi struktur teks eksposisi dan mengidentifikasi kaidah penulisan aksara rekan, Cukup Memiliki kemampuan mengidentifikasi tembang, mengidentifikasi unsur instrinsik novel. Kurang mampu menganalisis isi teks sesorah, mengidentifikkasi struktur teks eksposisi dan mengidentifikasi penulisan aksara rekan , Memiliki kemampuan mengidentifikasi tembang, mengidentifikasi unsur instrinsik novel, menganalisis isi teks sesorah, kurang mampu mengidentifikkasi struktur teks eksposisi dan aksara rekan, Memiliki kemampuan mengidentifikasi tembang, mengidentifikasi unsur instrinsik novel, menganalisis isi teks sesorah, mengidentifikkasi struktur teks eksposisi, kurang mampumengidentifikasi kaidah penulisan aksara rekan, Masih perlu peningkatan pemahaman Memiliki kemampuan mengidentifikasi tembang, mengidentifikasi unsur instrinsik novel, menganalisis isi teks sesorah, mengidentifikkasi struktur teks eksposisi dan mengidentifikasi kaidah penulisan aksara rekan secara baik .</v>
      </c>
      <c r="CR46" s="35"/>
      <c r="CS46" s="59">
        <v>5</v>
      </c>
      <c r="CT46" s="46" t="str">
        <f t="shared" si="55"/>
        <v>Memiliki keterampilan Memiliki ketrampilan mengidentifikasi tembang, mengidentifikasi unsur instrinsik novel, menganalisis isi teks sesorah, mengidentifikkasi struktur teks eksposisi dan mengidentifikasi kaidah penulisan aksara rekan, Memiliki ketrampilan mengidentifikasi isi tembang, mengidentifikasi unsur instrinsik novel, menganalisis struktur teks sesorah, mengidentifikkasi struktur teks eksposisi dan mengidentifikasi penulisan aksara rekan , Memiliki ketrampilan mengidentifikasi tembang, mengidentifikasi unsur instrinsik novel, menganalisis isi teks sesorah, kurang mampu mengidentifikkasi struktur teks eksposisi dan aksara rekan, Memiliki ketrampilan mengidentifikasi tembang, mengidentifikasi unsur instrinsik novel, menganalisis isi teks sesorah, mengidentifikkasi struktur teks eksposisi, kurang mampumengidentifikasi kaidah penulisan aksara rekan, Masih perlu peningkatan keterampilan Memiliki ketrampilan untuk  mengidentifikasi tembang, mengidentifikasi unsur instrinsik novel, menganalisis isi teks sesorah, mengidentifikkasi struktur teks eksposisi dan mengidentifikasi kaidah penulisan aksara rekan secara baik .</v>
      </c>
      <c r="CU46" s="7"/>
      <c r="CV46" s="7"/>
      <c r="CW46" s="60"/>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47">
    <cfRule type="cellIs" dxfId="6045" priority="3845" operator="lessThan">
      <formula>$C$4</formula>
    </cfRule>
  </conditionalFormatting>
  <conditionalFormatting sqref="O48">
    <cfRule type="cellIs" dxfId="6044" priority="3846" operator="lessThan">
      <formula>$C$4</formula>
    </cfRule>
  </conditionalFormatting>
  <conditionalFormatting sqref="O49">
    <cfRule type="cellIs" dxfId="6043" priority="3847" operator="lessThan">
      <formula>$C$4</formula>
    </cfRule>
  </conditionalFormatting>
  <conditionalFormatting sqref="O50">
    <cfRule type="cellIs" dxfId="6042" priority="3848" operator="lessThan">
      <formula>$C$4</formula>
    </cfRule>
  </conditionalFormatting>
  <conditionalFormatting sqref="O51">
    <cfRule type="cellIs" dxfId="6041" priority="3849" operator="lessThan">
      <formula>$C$4</formula>
    </cfRule>
  </conditionalFormatting>
  <conditionalFormatting sqref="O52">
    <cfRule type="cellIs" dxfId="6040" priority="3850" operator="lessThan">
      <formula>$C$4</formula>
    </cfRule>
  </conditionalFormatting>
  <conditionalFormatting sqref="O53">
    <cfRule type="cellIs" dxfId="6039" priority="3851" operator="lessThan">
      <formula>$C$4</formula>
    </cfRule>
  </conditionalFormatting>
  <conditionalFormatting sqref="O54">
    <cfRule type="cellIs" dxfId="6038" priority="3852" operator="lessThan">
      <formula>$C$4</formula>
    </cfRule>
  </conditionalFormatting>
  <conditionalFormatting sqref="O55">
    <cfRule type="cellIs" dxfId="6037" priority="3853" operator="lessThan">
      <formula>$C$4</formula>
    </cfRule>
  </conditionalFormatting>
  <conditionalFormatting sqref="O56">
    <cfRule type="cellIs" dxfId="6036" priority="3854" operator="lessThan">
      <formula>$C$4</formula>
    </cfRule>
  </conditionalFormatting>
  <conditionalFormatting sqref="O57">
    <cfRule type="cellIs" dxfId="6035" priority="3855" operator="lessThan">
      <formula>$C$4</formula>
    </cfRule>
  </conditionalFormatting>
  <conditionalFormatting sqref="O58">
    <cfRule type="cellIs" dxfId="6034" priority="3856" operator="lessThan">
      <formula>$C$4</formula>
    </cfRule>
  </conditionalFormatting>
  <conditionalFormatting sqref="O59">
    <cfRule type="cellIs" dxfId="6033" priority="3857" operator="lessThan">
      <formula>$C$4</formula>
    </cfRule>
  </conditionalFormatting>
  <conditionalFormatting sqref="O60">
    <cfRule type="cellIs" dxfId="6032" priority="3858" operator="lessThan">
      <formula>$C$4</formula>
    </cfRule>
  </conditionalFormatting>
  <conditionalFormatting sqref="P47">
    <cfRule type="cellIs" dxfId="6031" priority="3895" operator="lessThan">
      <formula>$C$4</formula>
    </cfRule>
  </conditionalFormatting>
  <conditionalFormatting sqref="P48">
    <cfRule type="cellIs" dxfId="6030" priority="3896" operator="lessThan">
      <formula>$C$4</formula>
    </cfRule>
  </conditionalFormatting>
  <conditionalFormatting sqref="P49">
    <cfRule type="cellIs" dxfId="6029" priority="3897" operator="lessThan">
      <formula>$C$4</formula>
    </cfRule>
  </conditionalFormatting>
  <conditionalFormatting sqref="P50">
    <cfRule type="cellIs" dxfId="6028" priority="3898" operator="lessThan">
      <formula>$C$4</formula>
    </cfRule>
  </conditionalFormatting>
  <conditionalFormatting sqref="P51">
    <cfRule type="cellIs" dxfId="6027" priority="3899" operator="lessThan">
      <formula>$C$4</formula>
    </cfRule>
  </conditionalFormatting>
  <conditionalFormatting sqref="P52">
    <cfRule type="cellIs" dxfId="6026" priority="3900" operator="lessThan">
      <formula>$C$4</formula>
    </cfRule>
  </conditionalFormatting>
  <conditionalFormatting sqref="P53">
    <cfRule type="cellIs" dxfId="6025" priority="3901" operator="lessThan">
      <formula>$C$4</formula>
    </cfRule>
  </conditionalFormatting>
  <conditionalFormatting sqref="P54">
    <cfRule type="cellIs" dxfId="6024" priority="3902" operator="lessThan">
      <formula>$C$4</formula>
    </cfRule>
  </conditionalFormatting>
  <conditionalFormatting sqref="P55">
    <cfRule type="cellIs" dxfId="6023" priority="3903" operator="lessThan">
      <formula>$C$4</formula>
    </cfRule>
  </conditionalFormatting>
  <conditionalFormatting sqref="P56">
    <cfRule type="cellIs" dxfId="6022" priority="3904" operator="lessThan">
      <formula>$C$4</formula>
    </cfRule>
  </conditionalFormatting>
  <conditionalFormatting sqref="P57">
    <cfRule type="cellIs" dxfId="6021" priority="3905" operator="lessThan">
      <formula>$C$4</formula>
    </cfRule>
  </conditionalFormatting>
  <conditionalFormatting sqref="P58">
    <cfRule type="cellIs" dxfId="6020" priority="3906" operator="lessThan">
      <formula>$C$4</formula>
    </cfRule>
  </conditionalFormatting>
  <conditionalFormatting sqref="P59">
    <cfRule type="cellIs" dxfId="6019" priority="3907" operator="lessThan">
      <formula>$C$4</formula>
    </cfRule>
  </conditionalFormatting>
  <conditionalFormatting sqref="P60">
    <cfRule type="cellIs" dxfId="6018" priority="3908" operator="lessThan">
      <formula>$C$4</formula>
    </cfRule>
  </conditionalFormatting>
  <conditionalFormatting sqref="Q47">
    <cfRule type="cellIs" dxfId="6017" priority="3945" operator="lessThan">
      <formula>$C$4</formula>
    </cfRule>
  </conditionalFormatting>
  <conditionalFormatting sqref="Q48">
    <cfRule type="cellIs" dxfId="6016" priority="3946" operator="lessThan">
      <formula>$C$4</formula>
    </cfRule>
  </conditionalFormatting>
  <conditionalFormatting sqref="Q49">
    <cfRule type="cellIs" dxfId="6015" priority="3947" operator="lessThan">
      <formula>$C$4</formula>
    </cfRule>
  </conditionalFormatting>
  <conditionalFormatting sqref="Q50">
    <cfRule type="cellIs" dxfId="6014" priority="3948" operator="lessThan">
      <formula>$C$4</formula>
    </cfRule>
  </conditionalFormatting>
  <conditionalFormatting sqref="Q51">
    <cfRule type="cellIs" dxfId="6013" priority="3949" operator="lessThan">
      <formula>$C$4</formula>
    </cfRule>
  </conditionalFormatting>
  <conditionalFormatting sqref="Q52">
    <cfRule type="cellIs" dxfId="6012" priority="3950" operator="lessThan">
      <formula>$C$4</formula>
    </cfRule>
  </conditionalFormatting>
  <conditionalFormatting sqref="Q53">
    <cfRule type="cellIs" dxfId="6011" priority="3951" operator="lessThan">
      <formula>$C$4</formula>
    </cfRule>
  </conditionalFormatting>
  <conditionalFormatting sqref="Q54">
    <cfRule type="cellIs" dxfId="6010" priority="3952" operator="lessThan">
      <formula>$C$4</formula>
    </cfRule>
  </conditionalFormatting>
  <conditionalFormatting sqref="Q55">
    <cfRule type="cellIs" dxfId="6009" priority="3953" operator="lessThan">
      <formula>$C$4</formula>
    </cfRule>
  </conditionalFormatting>
  <conditionalFormatting sqref="Q56">
    <cfRule type="cellIs" dxfId="6008" priority="3954" operator="lessThan">
      <formula>$C$4</formula>
    </cfRule>
  </conditionalFormatting>
  <conditionalFormatting sqref="Q57">
    <cfRule type="cellIs" dxfId="6007" priority="3955" operator="lessThan">
      <formula>$C$4</formula>
    </cfRule>
  </conditionalFormatting>
  <conditionalFormatting sqref="Q58">
    <cfRule type="cellIs" dxfId="6006" priority="3956" operator="lessThan">
      <formula>$C$4</formula>
    </cfRule>
  </conditionalFormatting>
  <conditionalFormatting sqref="Q59">
    <cfRule type="cellIs" dxfId="6005" priority="3957" operator="lessThan">
      <formula>$C$4</formula>
    </cfRule>
  </conditionalFormatting>
  <conditionalFormatting sqref="Q60">
    <cfRule type="cellIs" dxfId="6004" priority="3958" operator="lessThan">
      <formula>$C$4</formula>
    </cfRule>
  </conditionalFormatting>
  <conditionalFormatting sqref="T47">
    <cfRule type="cellIs" dxfId="6003" priority="3995" operator="lessThan">
      <formula>$C$4</formula>
    </cfRule>
  </conditionalFormatting>
  <conditionalFormatting sqref="T48">
    <cfRule type="cellIs" dxfId="6002" priority="3996" operator="lessThan">
      <formula>$C$4</formula>
    </cfRule>
  </conditionalFormatting>
  <conditionalFormatting sqref="T49">
    <cfRule type="cellIs" dxfId="6001" priority="3997" operator="lessThan">
      <formula>$C$4</formula>
    </cfRule>
  </conditionalFormatting>
  <conditionalFormatting sqref="T50">
    <cfRule type="cellIs" dxfId="6000" priority="3998" operator="lessThan">
      <formula>$C$4</formula>
    </cfRule>
  </conditionalFormatting>
  <conditionalFormatting sqref="T51">
    <cfRule type="cellIs" dxfId="5999" priority="3999" operator="lessThan">
      <formula>$C$4</formula>
    </cfRule>
  </conditionalFormatting>
  <conditionalFormatting sqref="T52">
    <cfRule type="cellIs" dxfId="5998" priority="4000" operator="lessThan">
      <formula>$C$4</formula>
    </cfRule>
  </conditionalFormatting>
  <conditionalFormatting sqref="T53">
    <cfRule type="cellIs" dxfId="5997" priority="4001" operator="lessThan">
      <formula>$C$4</formula>
    </cfRule>
  </conditionalFormatting>
  <conditionalFormatting sqref="T54">
    <cfRule type="cellIs" dxfId="5996" priority="4002" operator="lessThan">
      <formula>$C$4</formula>
    </cfRule>
  </conditionalFormatting>
  <conditionalFormatting sqref="T55">
    <cfRule type="cellIs" dxfId="5995" priority="4003" operator="lessThan">
      <formula>$C$4</formula>
    </cfRule>
  </conditionalFormatting>
  <conditionalFormatting sqref="T56">
    <cfRule type="cellIs" dxfId="5994" priority="4004" operator="lessThan">
      <formula>$C$4</formula>
    </cfRule>
  </conditionalFormatting>
  <conditionalFormatting sqref="T57">
    <cfRule type="cellIs" dxfId="5993" priority="4005" operator="lessThan">
      <formula>$C$4</formula>
    </cfRule>
  </conditionalFormatting>
  <conditionalFormatting sqref="T58">
    <cfRule type="cellIs" dxfId="5992" priority="4006" operator="lessThan">
      <formula>$C$4</formula>
    </cfRule>
  </conditionalFormatting>
  <conditionalFormatting sqref="T59">
    <cfRule type="cellIs" dxfId="5991" priority="4007" operator="lessThan">
      <formula>$C$4</formula>
    </cfRule>
  </conditionalFormatting>
  <conditionalFormatting sqref="T60">
    <cfRule type="cellIs" dxfId="5990" priority="4008" operator="lessThan">
      <formula>$C$4</formula>
    </cfRule>
  </conditionalFormatting>
  <conditionalFormatting sqref="W11">
    <cfRule type="cellIs" dxfId="5989" priority="4009" operator="lessThan">
      <formula>$C$4</formula>
    </cfRule>
  </conditionalFormatting>
  <conditionalFormatting sqref="W12">
    <cfRule type="cellIs" dxfId="5988" priority="4010" operator="lessThan">
      <formula>$C$4</formula>
    </cfRule>
  </conditionalFormatting>
  <conditionalFormatting sqref="W13">
    <cfRule type="cellIs" dxfId="5987" priority="4011" operator="lessThan">
      <formula>$C$4</formula>
    </cfRule>
  </conditionalFormatting>
  <conditionalFormatting sqref="W14">
    <cfRule type="cellIs" dxfId="5986" priority="4012" operator="lessThan">
      <formula>$C$4</formula>
    </cfRule>
  </conditionalFormatting>
  <conditionalFormatting sqref="W15">
    <cfRule type="cellIs" dxfId="5985" priority="4013" operator="lessThan">
      <formula>$C$4</formula>
    </cfRule>
  </conditionalFormatting>
  <conditionalFormatting sqref="W16">
    <cfRule type="cellIs" dxfId="5984" priority="4014" operator="lessThan">
      <formula>$C$4</formula>
    </cfRule>
  </conditionalFormatting>
  <conditionalFormatting sqref="W17">
    <cfRule type="cellIs" dxfId="5983" priority="4015" operator="lessThan">
      <formula>$C$4</formula>
    </cfRule>
  </conditionalFormatting>
  <conditionalFormatting sqref="W18">
    <cfRule type="cellIs" dxfId="5982" priority="4016" operator="lessThan">
      <formula>$C$4</formula>
    </cfRule>
  </conditionalFormatting>
  <conditionalFormatting sqref="W19">
    <cfRule type="cellIs" dxfId="5981" priority="4017" operator="lessThan">
      <formula>$C$4</formula>
    </cfRule>
  </conditionalFormatting>
  <conditionalFormatting sqref="W20">
    <cfRule type="cellIs" dxfId="5980" priority="4018" operator="lessThan">
      <formula>$C$4</formula>
    </cfRule>
  </conditionalFormatting>
  <conditionalFormatting sqref="W21">
    <cfRule type="cellIs" dxfId="5979" priority="4019" operator="lessThan">
      <formula>$C$4</formula>
    </cfRule>
  </conditionalFormatting>
  <conditionalFormatting sqref="W22">
    <cfRule type="cellIs" dxfId="5978" priority="4020" operator="lessThan">
      <formula>$C$4</formula>
    </cfRule>
  </conditionalFormatting>
  <conditionalFormatting sqref="W23">
    <cfRule type="cellIs" dxfId="5977" priority="4021" operator="lessThan">
      <formula>$C$4</formula>
    </cfRule>
  </conditionalFormatting>
  <conditionalFormatting sqref="W24">
    <cfRule type="cellIs" dxfId="5976" priority="4022" operator="lessThan">
      <formula>$C$4</formula>
    </cfRule>
  </conditionalFormatting>
  <conditionalFormatting sqref="W25">
    <cfRule type="cellIs" dxfId="5975" priority="4023" operator="lessThan">
      <formula>$C$4</formula>
    </cfRule>
  </conditionalFormatting>
  <conditionalFormatting sqref="W26">
    <cfRule type="cellIs" dxfId="5974" priority="4024" operator="lessThan">
      <formula>$C$4</formula>
    </cfRule>
  </conditionalFormatting>
  <conditionalFormatting sqref="W27">
    <cfRule type="cellIs" dxfId="5973" priority="4025" operator="lessThan">
      <formula>$C$4</formula>
    </cfRule>
  </conditionalFormatting>
  <conditionalFormatting sqref="W28">
    <cfRule type="cellIs" dxfId="5972" priority="4026" operator="lessThan">
      <formula>$C$4</formula>
    </cfRule>
  </conditionalFormatting>
  <conditionalFormatting sqref="W29">
    <cfRule type="cellIs" dxfId="5971" priority="4027" operator="lessThan">
      <formula>$C$4</formula>
    </cfRule>
  </conditionalFormatting>
  <conditionalFormatting sqref="W30">
    <cfRule type="cellIs" dxfId="5970" priority="4028" operator="lessThan">
      <formula>$C$4</formula>
    </cfRule>
  </conditionalFormatting>
  <conditionalFormatting sqref="W31">
    <cfRule type="cellIs" dxfId="5969" priority="4029" operator="lessThan">
      <formula>$C$4</formula>
    </cfRule>
  </conditionalFormatting>
  <conditionalFormatting sqref="W32">
    <cfRule type="cellIs" dxfId="5968" priority="4030" operator="lessThan">
      <formula>$C$4</formula>
    </cfRule>
  </conditionalFormatting>
  <conditionalFormatting sqref="W33">
    <cfRule type="cellIs" dxfId="5967" priority="4031" operator="lessThan">
      <formula>$C$4</formula>
    </cfRule>
  </conditionalFormatting>
  <conditionalFormatting sqref="W34">
    <cfRule type="cellIs" dxfId="5966" priority="4032" operator="lessThan">
      <formula>$C$4</formula>
    </cfRule>
  </conditionalFormatting>
  <conditionalFormatting sqref="W35">
    <cfRule type="cellIs" dxfId="5965" priority="4033" operator="lessThan">
      <formula>$C$4</formula>
    </cfRule>
  </conditionalFormatting>
  <conditionalFormatting sqref="W36">
    <cfRule type="cellIs" dxfId="5964" priority="4034" operator="lessThan">
      <formula>$C$4</formula>
    </cfRule>
  </conditionalFormatting>
  <conditionalFormatting sqref="W37">
    <cfRule type="cellIs" dxfId="5963" priority="4035" operator="lessThan">
      <formula>$C$4</formula>
    </cfRule>
  </conditionalFormatting>
  <conditionalFormatting sqref="W38">
    <cfRule type="cellIs" dxfId="5962" priority="4036" operator="lessThan">
      <formula>$C$4</formula>
    </cfRule>
  </conditionalFormatting>
  <conditionalFormatting sqref="W39">
    <cfRule type="cellIs" dxfId="5961" priority="4037" operator="lessThan">
      <formula>$C$4</formula>
    </cfRule>
  </conditionalFormatting>
  <conditionalFormatting sqref="W40">
    <cfRule type="cellIs" dxfId="5960" priority="4038" operator="lessThan">
      <formula>$C$4</formula>
    </cfRule>
  </conditionalFormatting>
  <conditionalFormatting sqref="W41">
    <cfRule type="cellIs" dxfId="5959" priority="4039" operator="lessThan">
      <formula>$C$4</formula>
    </cfRule>
  </conditionalFormatting>
  <conditionalFormatting sqref="W42">
    <cfRule type="cellIs" dxfId="5958" priority="4040" operator="lessThan">
      <formula>$C$4</formula>
    </cfRule>
  </conditionalFormatting>
  <conditionalFormatting sqref="W43">
    <cfRule type="cellIs" dxfId="5957" priority="4041" operator="lessThan">
      <formula>$C$4</formula>
    </cfRule>
  </conditionalFormatting>
  <conditionalFormatting sqref="W44">
    <cfRule type="cellIs" dxfId="5956" priority="4042" operator="lessThan">
      <formula>$C$4</formula>
    </cfRule>
  </conditionalFormatting>
  <conditionalFormatting sqref="W45">
    <cfRule type="cellIs" dxfId="5955" priority="4043" operator="lessThan">
      <formula>$C$4</formula>
    </cfRule>
  </conditionalFormatting>
  <conditionalFormatting sqref="W46">
    <cfRule type="cellIs" dxfId="5954" priority="4044" operator="lessThan">
      <formula>$C$4</formula>
    </cfRule>
  </conditionalFormatting>
  <conditionalFormatting sqref="W47">
    <cfRule type="cellIs" dxfId="5953" priority="4045" operator="lessThan">
      <formula>$C$4</formula>
    </cfRule>
  </conditionalFormatting>
  <conditionalFormatting sqref="W48">
    <cfRule type="cellIs" dxfId="5952" priority="4046" operator="lessThan">
      <formula>$C$4</formula>
    </cfRule>
  </conditionalFormatting>
  <conditionalFormatting sqref="W49">
    <cfRule type="cellIs" dxfId="5951" priority="4047" operator="lessThan">
      <formula>$C$4</formula>
    </cfRule>
  </conditionalFormatting>
  <conditionalFormatting sqref="W50">
    <cfRule type="cellIs" dxfId="5950" priority="4048" operator="lessThan">
      <formula>$C$4</formula>
    </cfRule>
  </conditionalFormatting>
  <conditionalFormatting sqref="W51">
    <cfRule type="cellIs" dxfId="5949" priority="4049" operator="lessThan">
      <formula>$C$4</formula>
    </cfRule>
  </conditionalFormatting>
  <conditionalFormatting sqref="W52">
    <cfRule type="cellIs" dxfId="5948" priority="4050" operator="lessThan">
      <formula>$C$4</formula>
    </cfRule>
  </conditionalFormatting>
  <conditionalFormatting sqref="W53">
    <cfRule type="cellIs" dxfId="5947" priority="4051" operator="lessThan">
      <formula>$C$4</formula>
    </cfRule>
  </conditionalFormatting>
  <conditionalFormatting sqref="W54">
    <cfRule type="cellIs" dxfId="5946" priority="4052" operator="lessThan">
      <formula>$C$4</formula>
    </cfRule>
  </conditionalFormatting>
  <conditionalFormatting sqref="W55">
    <cfRule type="cellIs" dxfId="5945" priority="4053" operator="lessThan">
      <formula>$C$4</formula>
    </cfRule>
  </conditionalFormatting>
  <conditionalFormatting sqref="W56">
    <cfRule type="cellIs" dxfId="5944" priority="4054" operator="lessThan">
      <formula>$C$4</formula>
    </cfRule>
  </conditionalFormatting>
  <conditionalFormatting sqref="W57">
    <cfRule type="cellIs" dxfId="5943" priority="4055" operator="lessThan">
      <formula>$C$4</formula>
    </cfRule>
  </conditionalFormatting>
  <conditionalFormatting sqref="W58">
    <cfRule type="cellIs" dxfId="5942" priority="4056" operator="lessThan">
      <formula>$C$4</formula>
    </cfRule>
  </conditionalFormatting>
  <conditionalFormatting sqref="W59">
    <cfRule type="cellIs" dxfId="5941" priority="4057" operator="lessThan">
      <formula>$C$4</formula>
    </cfRule>
  </conditionalFormatting>
  <conditionalFormatting sqref="W60">
    <cfRule type="cellIs" dxfId="5940" priority="4058" operator="lessThan">
      <formula>$C$4</formula>
    </cfRule>
  </conditionalFormatting>
  <conditionalFormatting sqref="X11">
    <cfRule type="cellIs" dxfId="5939" priority="4059" operator="lessThan">
      <formula>$C$4</formula>
    </cfRule>
  </conditionalFormatting>
  <conditionalFormatting sqref="X12">
    <cfRule type="cellIs" dxfId="5938" priority="4060" operator="lessThan">
      <formula>$C$4</formula>
    </cfRule>
  </conditionalFormatting>
  <conditionalFormatting sqref="X13">
    <cfRule type="cellIs" dxfId="5937" priority="4061" operator="lessThan">
      <formula>$C$4</formula>
    </cfRule>
  </conditionalFormatting>
  <conditionalFormatting sqref="X14">
    <cfRule type="cellIs" dxfId="5936" priority="4062" operator="lessThan">
      <formula>$C$4</formula>
    </cfRule>
  </conditionalFormatting>
  <conditionalFormatting sqref="X15">
    <cfRule type="cellIs" dxfId="5935" priority="4063" operator="lessThan">
      <formula>$C$4</formula>
    </cfRule>
  </conditionalFormatting>
  <conditionalFormatting sqref="X16">
    <cfRule type="cellIs" dxfId="5934" priority="4064" operator="lessThan">
      <formula>$C$4</formula>
    </cfRule>
  </conditionalFormatting>
  <conditionalFormatting sqref="X17">
    <cfRule type="cellIs" dxfId="5933" priority="4065" operator="lessThan">
      <formula>$C$4</formula>
    </cfRule>
  </conditionalFormatting>
  <conditionalFormatting sqref="X18">
    <cfRule type="cellIs" dxfId="5932" priority="4066" operator="lessThan">
      <formula>$C$4</formula>
    </cfRule>
  </conditionalFormatting>
  <conditionalFormatting sqref="X19">
    <cfRule type="cellIs" dxfId="5931" priority="4067" operator="lessThan">
      <formula>$C$4</formula>
    </cfRule>
  </conditionalFormatting>
  <conditionalFormatting sqref="X20">
    <cfRule type="cellIs" dxfId="5930" priority="4068" operator="lessThan">
      <formula>$C$4</formula>
    </cfRule>
  </conditionalFormatting>
  <conditionalFormatting sqref="X21">
    <cfRule type="cellIs" dxfId="5929" priority="4069" operator="lessThan">
      <formula>$C$4</formula>
    </cfRule>
  </conditionalFormatting>
  <conditionalFormatting sqref="X22">
    <cfRule type="cellIs" dxfId="5928" priority="4070" operator="lessThan">
      <formula>$C$4</formula>
    </cfRule>
  </conditionalFormatting>
  <conditionalFormatting sqref="X23">
    <cfRule type="cellIs" dxfId="5927" priority="4071" operator="lessThan">
      <formula>$C$4</formula>
    </cfRule>
  </conditionalFormatting>
  <conditionalFormatting sqref="X24">
    <cfRule type="cellIs" dxfId="5926" priority="4072" operator="lessThan">
      <formula>$C$4</formula>
    </cfRule>
  </conditionalFormatting>
  <conditionalFormatting sqref="X25">
    <cfRule type="cellIs" dxfId="5925" priority="4073" operator="lessThan">
      <formula>$C$4</formula>
    </cfRule>
  </conditionalFormatting>
  <conditionalFormatting sqref="X26">
    <cfRule type="cellIs" dxfId="5924" priority="4074" operator="lessThan">
      <formula>$C$4</formula>
    </cfRule>
  </conditionalFormatting>
  <conditionalFormatting sqref="X27">
    <cfRule type="cellIs" dxfId="5923" priority="4075" operator="lessThan">
      <formula>$C$4</formula>
    </cfRule>
  </conditionalFormatting>
  <conditionalFormatting sqref="X28">
    <cfRule type="cellIs" dxfId="5922" priority="4076" operator="lessThan">
      <formula>$C$4</formula>
    </cfRule>
  </conditionalFormatting>
  <conditionalFormatting sqref="X29">
    <cfRule type="cellIs" dxfId="5921" priority="4077" operator="lessThan">
      <formula>$C$4</formula>
    </cfRule>
  </conditionalFormatting>
  <conditionalFormatting sqref="X30">
    <cfRule type="cellIs" dxfId="5920" priority="4078" operator="lessThan">
      <formula>$C$4</formula>
    </cfRule>
  </conditionalFormatting>
  <conditionalFormatting sqref="X31">
    <cfRule type="cellIs" dxfId="5919" priority="4079" operator="lessThan">
      <formula>$C$4</formula>
    </cfRule>
  </conditionalFormatting>
  <conditionalFormatting sqref="X32">
    <cfRule type="cellIs" dxfId="5918" priority="4080" operator="lessThan">
      <formula>$C$4</formula>
    </cfRule>
  </conditionalFormatting>
  <conditionalFormatting sqref="X33">
    <cfRule type="cellIs" dxfId="5917" priority="4081" operator="lessThan">
      <formula>$C$4</formula>
    </cfRule>
  </conditionalFormatting>
  <conditionalFormatting sqref="X34">
    <cfRule type="cellIs" dxfId="5916" priority="4082" operator="lessThan">
      <formula>$C$4</formula>
    </cfRule>
  </conditionalFormatting>
  <conditionalFormatting sqref="X35">
    <cfRule type="cellIs" dxfId="5915" priority="4083" operator="lessThan">
      <formula>$C$4</formula>
    </cfRule>
  </conditionalFormatting>
  <conditionalFormatting sqref="X36">
    <cfRule type="cellIs" dxfId="5914" priority="4084" operator="lessThan">
      <formula>$C$4</formula>
    </cfRule>
  </conditionalFormatting>
  <conditionalFormatting sqref="X37">
    <cfRule type="cellIs" dxfId="5913" priority="4085" operator="lessThan">
      <formula>$C$4</formula>
    </cfRule>
  </conditionalFormatting>
  <conditionalFormatting sqref="X38">
    <cfRule type="cellIs" dxfId="5912" priority="4086" operator="lessThan">
      <formula>$C$4</formula>
    </cfRule>
  </conditionalFormatting>
  <conditionalFormatting sqref="X39">
    <cfRule type="cellIs" dxfId="5911" priority="4087" operator="lessThan">
      <formula>$C$4</formula>
    </cfRule>
  </conditionalFormatting>
  <conditionalFormatting sqref="X40">
    <cfRule type="cellIs" dxfId="5910" priority="4088" operator="lessThan">
      <formula>$C$4</formula>
    </cfRule>
  </conditionalFormatting>
  <conditionalFormatting sqref="X41">
    <cfRule type="cellIs" dxfId="5909" priority="4089" operator="lessThan">
      <formula>$C$4</formula>
    </cfRule>
  </conditionalFormatting>
  <conditionalFormatting sqref="X42">
    <cfRule type="cellIs" dxfId="5908" priority="4090" operator="lessThan">
      <formula>$C$4</formula>
    </cfRule>
  </conditionalFormatting>
  <conditionalFormatting sqref="X43">
    <cfRule type="cellIs" dxfId="5907" priority="4091" operator="lessThan">
      <formula>$C$4</formula>
    </cfRule>
  </conditionalFormatting>
  <conditionalFormatting sqref="X44">
    <cfRule type="cellIs" dxfId="5906" priority="4092" operator="lessThan">
      <formula>$C$4</formula>
    </cfRule>
  </conditionalFormatting>
  <conditionalFormatting sqref="X45">
    <cfRule type="cellIs" dxfId="5905" priority="4093" operator="lessThan">
      <formula>$C$4</formula>
    </cfRule>
  </conditionalFormatting>
  <conditionalFormatting sqref="X46">
    <cfRule type="cellIs" dxfId="5904" priority="4094" operator="lessThan">
      <formula>$C$4</formula>
    </cfRule>
  </conditionalFormatting>
  <conditionalFormatting sqref="X47">
    <cfRule type="cellIs" dxfId="5903" priority="4095" operator="lessThan">
      <formula>$C$4</formula>
    </cfRule>
  </conditionalFormatting>
  <conditionalFormatting sqref="X48">
    <cfRule type="cellIs" dxfId="5902" priority="4096" operator="lessThan">
      <formula>$C$4</formula>
    </cfRule>
  </conditionalFormatting>
  <conditionalFormatting sqref="X49">
    <cfRule type="cellIs" dxfId="5901" priority="4097" operator="lessThan">
      <formula>$C$4</formula>
    </cfRule>
  </conditionalFormatting>
  <conditionalFormatting sqref="X50">
    <cfRule type="cellIs" dxfId="5900" priority="4098" operator="lessThan">
      <formula>$C$4</formula>
    </cfRule>
  </conditionalFormatting>
  <conditionalFormatting sqref="X51">
    <cfRule type="cellIs" dxfId="5899" priority="4099" operator="lessThan">
      <formula>$C$4</formula>
    </cfRule>
  </conditionalFormatting>
  <conditionalFormatting sqref="X52">
    <cfRule type="cellIs" dxfId="5898" priority="4100" operator="lessThan">
      <formula>$C$4</formula>
    </cfRule>
  </conditionalFormatting>
  <conditionalFormatting sqref="X53">
    <cfRule type="cellIs" dxfId="5897" priority="4101" operator="lessThan">
      <formula>$C$4</formula>
    </cfRule>
  </conditionalFormatting>
  <conditionalFormatting sqref="X54">
    <cfRule type="cellIs" dxfId="5896" priority="4102" operator="lessThan">
      <formula>$C$4</formula>
    </cfRule>
  </conditionalFormatting>
  <conditionalFormatting sqref="X55">
    <cfRule type="cellIs" dxfId="5895" priority="4103" operator="lessThan">
      <formula>$C$4</formula>
    </cfRule>
  </conditionalFormatting>
  <conditionalFormatting sqref="X56">
    <cfRule type="cellIs" dxfId="5894" priority="4104" operator="lessThan">
      <formula>$C$4</formula>
    </cfRule>
  </conditionalFormatting>
  <conditionalFormatting sqref="X57">
    <cfRule type="cellIs" dxfId="5893" priority="4105" operator="lessThan">
      <formula>$C$4</formula>
    </cfRule>
  </conditionalFormatting>
  <conditionalFormatting sqref="X58">
    <cfRule type="cellIs" dxfId="5892" priority="4106" operator="lessThan">
      <formula>$C$4</formula>
    </cfRule>
  </conditionalFormatting>
  <conditionalFormatting sqref="X59">
    <cfRule type="cellIs" dxfId="5891" priority="4107" operator="lessThan">
      <formula>$C$4</formula>
    </cfRule>
  </conditionalFormatting>
  <conditionalFormatting sqref="X60">
    <cfRule type="cellIs" dxfId="5890" priority="4108" operator="lessThan">
      <formula>$C$4</formula>
    </cfRule>
  </conditionalFormatting>
  <conditionalFormatting sqref="Y11">
    <cfRule type="cellIs" dxfId="5889" priority="4109" operator="lessThan">
      <formula>$C$4</formula>
    </cfRule>
  </conditionalFormatting>
  <conditionalFormatting sqref="Y12">
    <cfRule type="cellIs" dxfId="5888" priority="4110" operator="lessThan">
      <formula>$C$4</formula>
    </cfRule>
  </conditionalFormatting>
  <conditionalFormatting sqref="Y13">
    <cfRule type="cellIs" dxfId="5887" priority="4111" operator="lessThan">
      <formula>$C$4</formula>
    </cfRule>
  </conditionalFormatting>
  <conditionalFormatting sqref="Y14">
    <cfRule type="cellIs" dxfId="5886" priority="4112" operator="lessThan">
      <formula>$C$4</formula>
    </cfRule>
  </conditionalFormatting>
  <conditionalFormatting sqref="Y15">
    <cfRule type="cellIs" dxfId="5885" priority="4113" operator="lessThan">
      <formula>$C$4</formula>
    </cfRule>
  </conditionalFormatting>
  <conditionalFormatting sqref="Y16">
    <cfRule type="cellIs" dxfId="5884" priority="4114" operator="lessThan">
      <formula>$C$4</formula>
    </cfRule>
  </conditionalFormatting>
  <conditionalFormatting sqref="Y17">
    <cfRule type="cellIs" dxfId="5883" priority="4115" operator="lessThan">
      <formula>$C$4</formula>
    </cfRule>
  </conditionalFormatting>
  <conditionalFormatting sqref="Y18">
    <cfRule type="cellIs" dxfId="5882" priority="4116" operator="lessThan">
      <formula>$C$4</formula>
    </cfRule>
  </conditionalFormatting>
  <conditionalFormatting sqref="Y19">
    <cfRule type="cellIs" dxfId="5881" priority="4117" operator="lessThan">
      <formula>$C$4</formula>
    </cfRule>
  </conditionalFormatting>
  <conditionalFormatting sqref="Y20">
    <cfRule type="cellIs" dxfId="5880" priority="4118" operator="lessThan">
      <formula>$C$4</formula>
    </cfRule>
  </conditionalFormatting>
  <conditionalFormatting sqref="Y21">
    <cfRule type="cellIs" dxfId="5879" priority="4119" operator="lessThan">
      <formula>$C$4</formula>
    </cfRule>
  </conditionalFormatting>
  <conditionalFormatting sqref="Y22">
    <cfRule type="cellIs" dxfId="5878" priority="4120" operator="lessThan">
      <formula>$C$4</formula>
    </cfRule>
  </conditionalFormatting>
  <conditionalFormatting sqref="Y23">
    <cfRule type="cellIs" dxfId="5877" priority="4121" operator="lessThan">
      <formula>$C$4</formula>
    </cfRule>
  </conditionalFormatting>
  <conditionalFormatting sqref="Y24">
    <cfRule type="cellIs" dxfId="5876" priority="4122" operator="lessThan">
      <formula>$C$4</formula>
    </cfRule>
  </conditionalFormatting>
  <conditionalFormatting sqref="Y25">
    <cfRule type="cellIs" dxfId="5875" priority="4123" operator="lessThan">
      <formula>$C$4</formula>
    </cfRule>
  </conditionalFormatting>
  <conditionalFormatting sqref="Y26">
    <cfRule type="cellIs" dxfId="5874" priority="4124" operator="lessThan">
      <formula>$C$4</formula>
    </cfRule>
  </conditionalFormatting>
  <conditionalFormatting sqref="Y27">
    <cfRule type="cellIs" dxfId="5873" priority="4125" operator="lessThan">
      <formula>$C$4</formula>
    </cfRule>
  </conditionalFormatting>
  <conditionalFormatting sqref="Y28">
    <cfRule type="cellIs" dxfId="5872" priority="4126" operator="lessThan">
      <formula>$C$4</formula>
    </cfRule>
  </conditionalFormatting>
  <conditionalFormatting sqref="Y29">
    <cfRule type="cellIs" dxfId="5871" priority="4127" operator="lessThan">
      <formula>$C$4</formula>
    </cfRule>
  </conditionalFormatting>
  <conditionalFormatting sqref="Y30">
    <cfRule type="cellIs" dxfId="5870" priority="4128" operator="lessThan">
      <formula>$C$4</formula>
    </cfRule>
  </conditionalFormatting>
  <conditionalFormatting sqref="Y31">
    <cfRule type="cellIs" dxfId="5869" priority="4129" operator="lessThan">
      <formula>$C$4</formula>
    </cfRule>
  </conditionalFormatting>
  <conditionalFormatting sqref="Y32">
    <cfRule type="cellIs" dxfId="5868" priority="4130" operator="lessThan">
      <formula>$C$4</formula>
    </cfRule>
  </conditionalFormatting>
  <conditionalFormatting sqref="Y33">
    <cfRule type="cellIs" dxfId="5867" priority="4131" operator="lessThan">
      <formula>$C$4</formula>
    </cfRule>
  </conditionalFormatting>
  <conditionalFormatting sqref="Y34">
    <cfRule type="cellIs" dxfId="5866" priority="4132" operator="lessThan">
      <formula>$C$4</formula>
    </cfRule>
  </conditionalFormatting>
  <conditionalFormatting sqref="Y35">
    <cfRule type="cellIs" dxfId="5865" priority="4133" operator="lessThan">
      <formula>$C$4</formula>
    </cfRule>
  </conditionalFormatting>
  <conditionalFormatting sqref="Y36">
    <cfRule type="cellIs" dxfId="5864" priority="4134" operator="lessThan">
      <formula>$C$4</formula>
    </cfRule>
  </conditionalFormatting>
  <conditionalFormatting sqref="Y37">
    <cfRule type="cellIs" dxfId="5863" priority="4135" operator="lessThan">
      <formula>$C$4</formula>
    </cfRule>
  </conditionalFormatting>
  <conditionalFormatting sqref="Y38">
    <cfRule type="cellIs" dxfId="5862" priority="4136" operator="lessThan">
      <formula>$C$4</formula>
    </cfRule>
  </conditionalFormatting>
  <conditionalFormatting sqref="Y39">
    <cfRule type="cellIs" dxfId="5861" priority="4137" operator="lessThan">
      <formula>$C$4</formula>
    </cfRule>
  </conditionalFormatting>
  <conditionalFormatting sqref="Y40">
    <cfRule type="cellIs" dxfId="5860" priority="4138" operator="lessThan">
      <formula>$C$4</formula>
    </cfRule>
  </conditionalFormatting>
  <conditionalFormatting sqref="Y41">
    <cfRule type="cellIs" dxfId="5859" priority="4139" operator="lessThan">
      <formula>$C$4</formula>
    </cfRule>
  </conditionalFormatting>
  <conditionalFormatting sqref="Y42">
    <cfRule type="cellIs" dxfId="5858" priority="4140" operator="lessThan">
      <formula>$C$4</formula>
    </cfRule>
  </conditionalFormatting>
  <conditionalFormatting sqref="Y43">
    <cfRule type="cellIs" dxfId="5857" priority="4141" operator="lessThan">
      <formula>$C$4</formula>
    </cfRule>
  </conditionalFormatting>
  <conditionalFormatting sqref="Y44">
    <cfRule type="cellIs" dxfId="5856" priority="4142" operator="lessThan">
      <formula>$C$4</formula>
    </cfRule>
  </conditionalFormatting>
  <conditionalFormatting sqref="Y45">
    <cfRule type="cellIs" dxfId="5855" priority="4143" operator="lessThan">
      <formula>$C$4</formula>
    </cfRule>
  </conditionalFormatting>
  <conditionalFormatting sqref="Y46">
    <cfRule type="cellIs" dxfId="5854" priority="4144" operator="lessThan">
      <formula>$C$4</formula>
    </cfRule>
  </conditionalFormatting>
  <conditionalFormatting sqref="Y47">
    <cfRule type="cellIs" dxfId="5853" priority="4145" operator="lessThan">
      <formula>$C$4</formula>
    </cfRule>
  </conditionalFormatting>
  <conditionalFormatting sqref="Y48">
    <cfRule type="cellIs" dxfId="5852" priority="4146" operator="lessThan">
      <formula>$C$4</formula>
    </cfRule>
  </conditionalFormatting>
  <conditionalFormatting sqref="Y49">
    <cfRule type="cellIs" dxfId="5851" priority="4147" operator="lessThan">
      <formula>$C$4</formula>
    </cfRule>
  </conditionalFormatting>
  <conditionalFormatting sqref="Y50">
    <cfRule type="cellIs" dxfId="5850" priority="4148" operator="lessThan">
      <formula>$C$4</formula>
    </cfRule>
  </conditionalFormatting>
  <conditionalFormatting sqref="Y51">
    <cfRule type="cellIs" dxfId="5849" priority="4149" operator="lessThan">
      <formula>$C$4</formula>
    </cfRule>
  </conditionalFormatting>
  <conditionalFormatting sqref="Y52">
    <cfRule type="cellIs" dxfId="5848" priority="4150" operator="lessThan">
      <formula>$C$4</formula>
    </cfRule>
  </conditionalFormatting>
  <conditionalFormatting sqref="Y53">
    <cfRule type="cellIs" dxfId="5847" priority="4151" operator="lessThan">
      <formula>$C$4</formula>
    </cfRule>
  </conditionalFormatting>
  <conditionalFormatting sqref="Y54">
    <cfRule type="cellIs" dxfId="5846" priority="4152" operator="lessThan">
      <formula>$C$4</formula>
    </cfRule>
  </conditionalFormatting>
  <conditionalFormatting sqref="Y55">
    <cfRule type="cellIs" dxfId="5845" priority="4153" operator="lessThan">
      <formula>$C$4</formula>
    </cfRule>
  </conditionalFormatting>
  <conditionalFormatting sqref="Y56">
    <cfRule type="cellIs" dxfId="5844" priority="4154" operator="lessThan">
      <formula>$C$4</formula>
    </cfRule>
  </conditionalFormatting>
  <conditionalFormatting sqref="Y57">
    <cfRule type="cellIs" dxfId="5843" priority="4155" operator="lessThan">
      <formula>$C$4</formula>
    </cfRule>
  </conditionalFormatting>
  <conditionalFormatting sqref="Y58">
    <cfRule type="cellIs" dxfId="5842" priority="4156" operator="lessThan">
      <formula>$C$4</formula>
    </cfRule>
  </conditionalFormatting>
  <conditionalFormatting sqref="Y59">
    <cfRule type="cellIs" dxfId="5841" priority="4157" operator="lessThan">
      <formula>$C$4</formula>
    </cfRule>
  </conditionalFormatting>
  <conditionalFormatting sqref="Y60">
    <cfRule type="cellIs" dxfId="5840" priority="4158" operator="lessThan">
      <formula>$C$4</formula>
    </cfRule>
  </conditionalFormatting>
  <conditionalFormatting sqref="Z11">
    <cfRule type="cellIs" dxfId="5839" priority="4159" operator="lessThan">
      <formula>$C$4</formula>
    </cfRule>
  </conditionalFormatting>
  <conditionalFormatting sqref="Z12">
    <cfRule type="cellIs" dxfId="5838" priority="4160" operator="lessThan">
      <formula>$C$4</formula>
    </cfRule>
  </conditionalFormatting>
  <conditionalFormatting sqref="Z13">
    <cfRule type="cellIs" dxfId="5837" priority="4161" operator="lessThan">
      <formula>$C$4</formula>
    </cfRule>
  </conditionalFormatting>
  <conditionalFormatting sqref="Z14">
    <cfRule type="cellIs" dxfId="5836" priority="4162" operator="lessThan">
      <formula>$C$4</formula>
    </cfRule>
  </conditionalFormatting>
  <conditionalFormatting sqref="Z15">
    <cfRule type="cellIs" dxfId="5835" priority="4163" operator="lessThan">
      <formula>$C$4</formula>
    </cfRule>
  </conditionalFormatting>
  <conditionalFormatting sqref="Z16">
    <cfRule type="cellIs" dxfId="5834" priority="4164" operator="lessThan">
      <formula>$C$4</formula>
    </cfRule>
  </conditionalFormatting>
  <conditionalFormatting sqref="Z17">
    <cfRule type="cellIs" dxfId="5833" priority="4165" operator="lessThan">
      <formula>$C$4</formula>
    </cfRule>
  </conditionalFormatting>
  <conditionalFormatting sqref="Z18">
    <cfRule type="cellIs" dxfId="5832" priority="4166" operator="lessThan">
      <formula>$C$4</formula>
    </cfRule>
  </conditionalFormatting>
  <conditionalFormatting sqref="Z19">
    <cfRule type="cellIs" dxfId="5831" priority="4167" operator="lessThan">
      <formula>$C$4</formula>
    </cfRule>
  </conditionalFormatting>
  <conditionalFormatting sqref="Z20">
    <cfRule type="cellIs" dxfId="5830" priority="4168" operator="lessThan">
      <formula>$C$4</formula>
    </cfRule>
  </conditionalFormatting>
  <conditionalFormatting sqref="Z21">
    <cfRule type="cellIs" dxfId="5829" priority="4169" operator="lessThan">
      <formula>$C$4</formula>
    </cfRule>
  </conditionalFormatting>
  <conditionalFormatting sqref="Z22">
    <cfRule type="cellIs" dxfId="5828" priority="4170" operator="lessThan">
      <formula>$C$4</formula>
    </cfRule>
  </conditionalFormatting>
  <conditionalFormatting sqref="Z23">
    <cfRule type="cellIs" dxfId="5827" priority="4171" operator="lessThan">
      <formula>$C$4</formula>
    </cfRule>
  </conditionalFormatting>
  <conditionalFormatting sqref="Z24">
    <cfRule type="cellIs" dxfId="5826" priority="4172" operator="lessThan">
      <formula>$C$4</formula>
    </cfRule>
  </conditionalFormatting>
  <conditionalFormatting sqref="Z25">
    <cfRule type="cellIs" dxfId="5825" priority="4173" operator="lessThan">
      <formula>$C$4</formula>
    </cfRule>
  </conditionalFormatting>
  <conditionalFormatting sqref="Z26">
    <cfRule type="cellIs" dxfId="5824" priority="4174" operator="lessThan">
      <formula>$C$4</formula>
    </cfRule>
  </conditionalFormatting>
  <conditionalFormatting sqref="Z27">
    <cfRule type="cellIs" dxfId="5823" priority="4175" operator="lessThan">
      <formula>$C$4</formula>
    </cfRule>
  </conditionalFormatting>
  <conditionalFormatting sqref="Z28">
    <cfRule type="cellIs" dxfId="5822" priority="4176" operator="lessThan">
      <formula>$C$4</formula>
    </cfRule>
  </conditionalFormatting>
  <conditionalFormatting sqref="Z29">
    <cfRule type="cellIs" dxfId="5821" priority="4177" operator="lessThan">
      <formula>$C$4</formula>
    </cfRule>
  </conditionalFormatting>
  <conditionalFormatting sqref="Z30">
    <cfRule type="cellIs" dxfId="5820" priority="4178" operator="lessThan">
      <formula>$C$4</formula>
    </cfRule>
  </conditionalFormatting>
  <conditionalFormatting sqref="Z31">
    <cfRule type="cellIs" dxfId="5819" priority="4179" operator="lessThan">
      <formula>$C$4</formula>
    </cfRule>
  </conditionalFormatting>
  <conditionalFormatting sqref="Z32">
    <cfRule type="cellIs" dxfId="5818" priority="4180" operator="lessThan">
      <formula>$C$4</formula>
    </cfRule>
  </conditionalFormatting>
  <conditionalFormatting sqref="Z33">
    <cfRule type="cellIs" dxfId="5817" priority="4181" operator="lessThan">
      <formula>$C$4</formula>
    </cfRule>
  </conditionalFormatting>
  <conditionalFormatting sqref="Z34">
    <cfRule type="cellIs" dxfId="5816" priority="4182" operator="lessThan">
      <formula>$C$4</formula>
    </cfRule>
  </conditionalFormatting>
  <conditionalFormatting sqref="Z35">
    <cfRule type="cellIs" dxfId="5815" priority="4183" operator="lessThan">
      <formula>$C$4</formula>
    </cfRule>
  </conditionalFormatting>
  <conditionalFormatting sqref="Z36">
    <cfRule type="cellIs" dxfId="5814" priority="4184" operator="lessThan">
      <formula>$C$4</formula>
    </cfRule>
  </conditionalFormatting>
  <conditionalFormatting sqref="Z37">
    <cfRule type="cellIs" dxfId="5813" priority="4185" operator="lessThan">
      <formula>$C$4</formula>
    </cfRule>
  </conditionalFormatting>
  <conditionalFormatting sqref="Z38">
    <cfRule type="cellIs" dxfId="5812" priority="4186" operator="lessThan">
      <formula>$C$4</formula>
    </cfRule>
  </conditionalFormatting>
  <conditionalFormatting sqref="Z39">
    <cfRule type="cellIs" dxfId="5811" priority="4187" operator="lessThan">
      <formula>$C$4</formula>
    </cfRule>
  </conditionalFormatting>
  <conditionalFormatting sqref="Z40">
    <cfRule type="cellIs" dxfId="5810" priority="4188" operator="lessThan">
      <formula>$C$4</formula>
    </cfRule>
  </conditionalFormatting>
  <conditionalFormatting sqref="Z41">
    <cfRule type="cellIs" dxfId="5809" priority="4189" operator="lessThan">
      <formula>$C$4</formula>
    </cfRule>
  </conditionalFormatting>
  <conditionalFormatting sqref="Z42">
    <cfRule type="cellIs" dxfId="5808" priority="4190" operator="lessThan">
      <formula>$C$4</formula>
    </cfRule>
  </conditionalFormatting>
  <conditionalFormatting sqref="Z43">
    <cfRule type="cellIs" dxfId="5807" priority="4191" operator="lessThan">
      <formula>$C$4</formula>
    </cfRule>
  </conditionalFormatting>
  <conditionalFormatting sqref="Z44">
    <cfRule type="cellIs" dxfId="5806" priority="4192" operator="lessThan">
      <formula>$C$4</formula>
    </cfRule>
  </conditionalFormatting>
  <conditionalFormatting sqref="Z45">
    <cfRule type="cellIs" dxfId="5805" priority="4193" operator="lessThan">
      <formula>$C$4</formula>
    </cfRule>
  </conditionalFormatting>
  <conditionalFormatting sqref="Z46">
    <cfRule type="cellIs" dxfId="5804" priority="4194" operator="lessThan">
      <formula>$C$4</formula>
    </cfRule>
  </conditionalFormatting>
  <conditionalFormatting sqref="Z47">
    <cfRule type="cellIs" dxfId="5803" priority="4195" operator="lessThan">
      <formula>$C$4</formula>
    </cfRule>
  </conditionalFormatting>
  <conditionalFormatting sqref="Z48">
    <cfRule type="cellIs" dxfId="5802" priority="4196" operator="lessThan">
      <formula>$C$4</formula>
    </cfRule>
  </conditionalFormatting>
  <conditionalFormatting sqref="Z49">
    <cfRule type="cellIs" dxfId="5801" priority="4197" operator="lessThan">
      <formula>$C$4</formula>
    </cfRule>
  </conditionalFormatting>
  <conditionalFormatting sqref="Z50">
    <cfRule type="cellIs" dxfId="5800" priority="4198" operator="lessThan">
      <formula>$C$4</formula>
    </cfRule>
  </conditionalFormatting>
  <conditionalFormatting sqref="Z51">
    <cfRule type="cellIs" dxfId="5799" priority="4199" operator="lessThan">
      <formula>$C$4</formula>
    </cfRule>
  </conditionalFormatting>
  <conditionalFormatting sqref="Z52">
    <cfRule type="cellIs" dxfId="5798" priority="4200" operator="lessThan">
      <formula>$C$4</formula>
    </cfRule>
  </conditionalFormatting>
  <conditionalFormatting sqref="Z53">
    <cfRule type="cellIs" dxfId="5797" priority="4201" operator="lessThan">
      <formula>$C$4</formula>
    </cfRule>
  </conditionalFormatting>
  <conditionalFormatting sqref="Z54">
    <cfRule type="cellIs" dxfId="5796" priority="4202" operator="lessThan">
      <formula>$C$4</formula>
    </cfRule>
  </conditionalFormatting>
  <conditionalFormatting sqref="Z55">
    <cfRule type="cellIs" dxfId="5795" priority="4203" operator="lessThan">
      <formula>$C$4</formula>
    </cfRule>
  </conditionalFormatting>
  <conditionalFormatting sqref="Z56">
    <cfRule type="cellIs" dxfId="5794" priority="4204" operator="lessThan">
      <formula>$C$4</formula>
    </cfRule>
  </conditionalFormatting>
  <conditionalFormatting sqref="Z57">
    <cfRule type="cellIs" dxfId="5793" priority="4205" operator="lessThan">
      <formula>$C$4</formula>
    </cfRule>
  </conditionalFormatting>
  <conditionalFormatting sqref="Z58">
    <cfRule type="cellIs" dxfId="5792" priority="4206" operator="lessThan">
      <formula>$C$4</formula>
    </cfRule>
  </conditionalFormatting>
  <conditionalFormatting sqref="Z59">
    <cfRule type="cellIs" dxfId="5791" priority="4207" operator="lessThan">
      <formula>$C$4</formula>
    </cfRule>
  </conditionalFormatting>
  <conditionalFormatting sqref="Z60">
    <cfRule type="cellIs" dxfId="5790" priority="4208" operator="lessThan">
      <formula>$C$4</formula>
    </cfRule>
  </conditionalFormatting>
  <conditionalFormatting sqref="AA11">
    <cfRule type="cellIs" dxfId="5789" priority="4209" operator="lessThan">
      <formula>$C$4</formula>
    </cfRule>
  </conditionalFormatting>
  <conditionalFormatting sqref="AA12">
    <cfRule type="cellIs" dxfId="5788" priority="4210" operator="lessThan">
      <formula>$C$4</formula>
    </cfRule>
  </conditionalFormatting>
  <conditionalFormatting sqref="AA13">
    <cfRule type="cellIs" dxfId="5787" priority="4211" operator="lessThan">
      <formula>$C$4</formula>
    </cfRule>
  </conditionalFormatting>
  <conditionalFormatting sqref="AA14">
    <cfRule type="cellIs" dxfId="5786" priority="4212" operator="lessThan">
      <formula>$C$4</formula>
    </cfRule>
  </conditionalFormatting>
  <conditionalFormatting sqref="AA15">
    <cfRule type="cellIs" dxfId="5785" priority="4213" operator="lessThan">
      <formula>$C$4</formula>
    </cfRule>
  </conditionalFormatting>
  <conditionalFormatting sqref="AA16">
    <cfRule type="cellIs" dxfId="5784" priority="4214" operator="lessThan">
      <formula>$C$4</formula>
    </cfRule>
  </conditionalFormatting>
  <conditionalFormatting sqref="AA17">
    <cfRule type="cellIs" dxfId="5783" priority="4215" operator="lessThan">
      <formula>$C$4</formula>
    </cfRule>
  </conditionalFormatting>
  <conditionalFormatting sqref="AA18">
    <cfRule type="cellIs" dxfId="5782" priority="4216" operator="lessThan">
      <formula>$C$4</formula>
    </cfRule>
  </conditionalFormatting>
  <conditionalFormatting sqref="AA19">
    <cfRule type="cellIs" dxfId="5781" priority="4217" operator="lessThan">
      <formula>$C$4</formula>
    </cfRule>
  </conditionalFormatting>
  <conditionalFormatting sqref="AA20">
    <cfRule type="cellIs" dxfId="5780" priority="4218" operator="lessThan">
      <formula>$C$4</formula>
    </cfRule>
  </conditionalFormatting>
  <conditionalFormatting sqref="AA21">
    <cfRule type="cellIs" dxfId="5779" priority="4219" operator="lessThan">
      <formula>$C$4</formula>
    </cfRule>
  </conditionalFormatting>
  <conditionalFormatting sqref="AA22">
    <cfRule type="cellIs" dxfId="5778" priority="4220" operator="lessThan">
      <formula>$C$4</formula>
    </cfRule>
  </conditionalFormatting>
  <conditionalFormatting sqref="AA23">
    <cfRule type="cellIs" dxfId="5777" priority="4221" operator="lessThan">
      <formula>$C$4</formula>
    </cfRule>
  </conditionalFormatting>
  <conditionalFormatting sqref="AA24">
    <cfRule type="cellIs" dxfId="5776" priority="4222" operator="lessThan">
      <formula>$C$4</formula>
    </cfRule>
  </conditionalFormatting>
  <conditionalFormatting sqref="AA25">
    <cfRule type="cellIs" dxfId="5775" priority="4223" operator="lessThan">
      <formula>$C$4</formula>
    </cfRule>
  </conditionalFormatting>
  <conditionalFormatting sqref="AA26">
    <cfRule type="cellIs" dxfId="5774" priority="4224" operator="lessThan">
      <formula>$C$4</formula>
    </cfRule>
  </conditionalFormatting>
  <conditionalFormatting sqref="AA27">
    <cfRule type="cellIs" dxfId="5773" priority="4225" operator="lessThan">
      <formula>$C$4</formula>
    </cfRule>
  </conditionalFormatting>
  <conditionalFormatting sqref="AA28">
    <cfRule type="cellIs" dxfId="5772" priority="4226" operator="lessThan">
      <formula>$C$4</formula>
    </cfRule>
  </conditionalFormatting>
  <conditionalFormatting sqref="AA29">
    <cfRule type="cellIs" dxfId="5771" priority="4227" operator="lessThan">
      <formula>$C$4</formula>
    </cfRule>
  </conditionalFormatting>
  <conditionalFormatting sqref="AA30">
    <cfRule type="cellIs" dxfId="5770" priority="4228" operator="lessThan">
      <formula>$C$4</formula>
    </cfRule>
  </conditionalFormatting>
  <conditionalFormatting sqref="AA31">
    <cfRule type="cellIs" dxfId="5769" priority="4229" operator="lessThan">
      <formula>$C$4</formula>
    </cfRule>
  </conditionalFormatting>
  <conditionalFormatting sqref="AA32">
    <cfRule type="cellIs" dxfId="5768" priority="4230" operator="lessThan">
      <formula>$C$4</formula>
    </cfRule>
  </conditionalFormatting>
  <conditionalFormatting sqref="AA33">
    <cfRule type="cellIs" dxfId="5767" priority="4231" operator="lessThan">
      <formula>$C$4</formula>
    </cfRule>
  </conditionalFormatting>
  <conditionalFormatting sqref="AA34">
    <cfRule type="cellIs" dxfId="5766" priority="4232" operator="lessThan">
      <formula>$C$4</formula>
    </cfRule>
  </conditionalFormatting>
  <conditionalFormatting sqref="AA35">
    <cfRule type="cellIs" dxfId="5765" priority="4233" operator="lessThan">
      <formula>$C$4</formula>
    </cfRule>
  </conditionalFormatting>
  <conditionalFormatting sqref="AA36">
    <cfRule type="cellIs" dxfId="5764" priority="4234" operator="lessThan">
      <formula>$C$4</formula>
    </cfRule>
  </conditionalFormatting>
  <conditionalFormatting sqref="AA37">
    <cfRule type="cellIs" dxfId="5763" priority="4235" operator="lessThan">
      <formula>$C$4</formula>
    </cfRule>
  </conditionalFormatting>
  <conditionalFormatting sqref="AA38">
    <cfRule type="cellIs" dxfId="5762" priority="4236" operator="lessThan">
      <formula>$C$4</formula>
    </cfRule>
  </conditionalFormatting>
  <conditionalFormatting sqref="AA39">
    <cfRule type="cellIs" dxfId="5761" priority="4237" operator="lessThan">
      <formula>$C$4</formula>
    </cfRule>
  </conditionalFormatting>
  <conditionalFormatting sqref="AA40">
    <cfRule type="cellIs" dxfId="5760" priority="4238" operator="lessThan">
      <formula>$C$4</formula>
    </cfRule>
  </conditionalFormatting>
  <conditionalFormatting sqref="AA41">
    <cfRule type="cellIs" dxfId="5759" priority="4239" operator="lessThan">
      <formula>$C$4</formula>
    </cfRule>
  </conditionalFormatting>
  <conditionalFormatting sqref="AA42">
    <cfRule type="cellIs" dxfId="5758" priority="4240" operator="lessThan">
      <formula>$C$4</formula>
    </cfRule>
  </conditionalFormatting>
  <conditionalFormatting sqref="AA43">
    <cfRule type="cellIs" dxfId="5757" priority="4241" operator="lessThan">
      <formula>$C$4</formula>
    </cfRule>
  </conditionalFormatting>
  <conditionalFormatting sqref="AA44">
    <cfRule type="cellIs" dxfId="5756" priority="4242" operator="lessThan">
      <formula>$C$4</formula>
    </cfRule>
  </conditionalFormatting>
  <conditionalFormatting sqref="AA45">
    <cfRule type="cellIs" dxfId="5755" priority="4243" operator="lessThan">
      <formula>$C$4</formula>
    </cfRule>
  </conditionalFormatting>
  <conditionalFormatting sqref="AA46">
    <cfRule type="cellIs" dxfId="5754" priority="4244" operator="lessThan">
      <formula>$C$4</formula>
    </cfRule>
  </conditionalFormatting>
  <conditionalFormatting sqref="AA47">
    <cfRule type="cellIs" dxfId="5753" priority="4245" operator="lessThan">
      <formula>$C$4</formula>
    </cfRule>
  </conditionalFormatting>
  <conditionalFormatting sqref="AA48">
    <cfRule type="cellIs" dxfId="5752" priority="4246" operator="lessThan">
      <formula>$C$4</formula>
    </cfRule>
  </conditionalFormatting>
  <conditionalFormatting sqref="AA49">
    <cfRule type="cellIs" dxfId="5751" priority="4247" operator="lessThan">
      <formula>$C$4</formula>
    </cfRule>
  </conditionalFormatting>
  <conditionalFormatting sqref="AA50">
    <cfRule type="cellIs" dxfId="5750" priority="4248" operator="lessThan">
      <formula>$C$4</formula>
    </cfRule>
  </conditionalFormatting>
  <conditionalFormatting sqref="AA51">
    <cfRule type="cellIs" dxfId="5749" priority="4249" operator="lessThan">
      <formula>$C$4</formula>
    </cfRule>
  </conditionalFormatting>
  <conditionalFormatting sqref="AA52">
    <cfRule type="cellIs" dxfId="5748" priority="4250" operator="lessThan">
      <formula>$C$4</formula>
    </cfRule>
  </conditionalFormatting>
  <conditionalFormatting sqref="AA53">
    <cfRule type="cellIs" dxfId="5747" priority="4251" operator="lessThan">
      <formula>$C$4</formula>
    </cfRule>
  </conditionalFormatting>
  <conditionalFormatting sqref="AA54">
    <cfRule type="cellIs" dxfId="5746" priority="4252" operator="lessThan">
      <formula>$C$4</formula>
    </cfRule>
  </conditionalFormatting>
  <conditionalFormatting sqref="AA55">
    <cfRule type="cellIs" dxfId="5745" priority="4253" operator="lessThan">
      <formula>$C$4</formula>
    </cfRule>
  </conditionalFormatting>
  <conditionalFormatting sqref="AA56">
    <cfRule type="cellIs" dxfId="5744" priority="4254" operator="lessThan">
      <formula>$C$4</formula>
    </cfRule>
  </conditionalFormatting>
  <conditionalFormatting sqref="AA57">
    <cfRule type="cellIs" dxfId="5743" priority="4255" operator="lessThan">
      <formula>$C$4</formula>
    </cfRule>
  </conditionalFormatting>
  <conditionalFormatting sqref="AA58">
    <cfRule type="cellIs" dxfId="5742" priority="4256" operator="lessThan">
      <formula>$C$4</formula>
    </cfRule>
  </conditionalFormatting>
  <conditionalFormatting sqref="AA59">
    <cfRule type="cellIs" dxfId="5741" priority="4257" operator="lessThan">
      <formula>$C$4</formula>
    </cfRule>
  </conditionalFormatting>
  <conditionalFormatting sqref="AA60">
    <cfRule type="cellIs" dxfId="5740" priority="4258" operator="lessThan">
      <formula>$C$4</formula>
    </cfRule>
  </conditionalFormatting>
  <conditionalFormatting sqref="AB11">
    <cfRule type="cellIs" dxfId="5739" priority="4259" operator="lessThan">
      <formula>$C$4</formula>
    </cfRule>
  </conditionalFormatting>
  <conditionalFormatting sqref="AB12">
    <cfRule type="cellIs" dxfId="5738" priority="4260" operator="lessThan">
      <formula>$C$4</formula>
    </cfRule>
  </conditionalFormatting>
  <conditionalFormatting sqref="AB13">
    <cfRule type="cellIs" dxfId="5737" priority="4261" operator="lessThan">
      <formula>$C$4</formula>
    </cfRule>
  </conditionalFormatting>
  <conditionalFormatting sqref="AB14">
    <cfRule type="cellIs" dxfId="5736" priority="4262" operator="lessThan">
      <formula>$C$4</formula>
    </cfRule>
  </conditionalFormatting>
  <conditionalFormatting sqref="AB15">
    <cfRule type="cellIs" dxfId="5735" priority="4263" operator="lessThan">
      <formula>$C$4</formula>
    </cfRule>
  </conditionalFormatting>
  <conditionalFormatting sqref="AB16">
    <cfRule type="cellIs" dxfId="5734" priority="4264" operator="lessThan">
      <formula>$C$4</formula>
    </cfRule>
  </conditionalFormatting>
  <conditionalFormatting sqref="AB17">
    <cfRule type="cellIs" dxfId="5733" priority="4265" operator="lessThan">
      <formula>$C$4</formula>
    </cfRule>
  </conditionalFormatting>
  <conditionalFormatting sqref="AB18">
    <cfRule type="cellIs" dxfId="5732" priority="4266" operator="lessThan">
      <formula>$C$4</formula>
    </cfRule>
  </conditionalFormatting>
  <conditionalFormatting sqref="AB19">
    <cfRule type="cellIs" dxfId="5731" priority="4267" operator="lessThan">
      <formula>$C$4</formula>
    </cfRule>
  </conditionalFormatting>
  <conditionalFormatting sqref="AB20">
    <cfRule type="cellIs" dxfId="5730" priority="4268" operator="lessThan">
      <formula>$C$4</formula>
    </cfRule>
  </conditionalFormatting>
  <conditionalFormatting sqref="AB21">
    <cfRule type="cellIs" dxfId="5729" priority="4269" operator="lessThan">
      <formula>$C$4</formula>
    </cfRule>
  </conditionalFormatting>
  <conditionalFormatting sqref="AB22">
    <cfRule type="cellIs" dxfId="5728" priority="4270" operator="lessThan">
      <formula>$C$4</formula>
    </cfRule>
  </conditionalFormatting>
  <conditionalFormatting sqref="AB23">
    <cfRule type="cellIs" dxfId="5727" priority="4271" operator="lessThan">
      <formula>$C$4</formula>
    </cfRule>
  </conditionalFormatting>
  <conditionalFormatting sqref="AB24">
    <cfRule type="cellIs" dxfId="5726" priority="4272" operator="lessThan">
      <formula>$C$4</formula>
    </cfRule>
  </conditionalFormatting>
  <conditionalFormatting sqref="AB25">
    <cfRule type="cellIs" dxfId="5725" priority="4273" operator="lessThan">
      <formula>$C$4</formula>
    </cfRule>
  </conditionalFormatting>
  <conditionalFormatting sqref="AB26">
    <cfRule type="cellIs" dxfId="5724" priority="4274" operator="lessThan">
      <formula>$C$4</formula>
    </cfRule>
  </conditionalFormatting>
  <conditionalFormatting sqref="AB27">
    <cfRule type="cellIs" dxfId="5723" priority="4275" operator="lessThan">
      <formula>$C$4</formula>
    </cfRule>
  </conditionalFormatting>
  <conditionalFormatting sqref="AB28">
    <cfRule type="cellIs" dxfId="5722" priority="4276" operator="lessThan">
      <formula>$C$4</formula>
    </cfRule>
  </conditionalFormatting>
  <conditionalFormatting sqref="AB29">
    <cfRule type="cellIs" dxfId="5721" priority="4277" operator="lessThan">
      <formula>$C$4</formula>
    </cfRule>
  </conditionalFormatting>
  <conditionalFormatting sqref="AB30">
    <cfRule type="cellIs" dxfId="5720" priority="4278" operator="lessThan">
      <formula>$C$4</formula>
    </cfRule>
  </conditionalFormatting>
  <conditionalFormatting sqref="AB31">
    <cfRule type="cellIs" dxfId="5719" priority="4279" operator="lessThan">
      <formula>$C$4</formula>
    </cfRule>
  </conditionalFormatting>
  <conditionalFormatting sqref="AB32">
    <cfRule type="cellIs" dxfId="5718" priority="4280" operator="lessThan">
      <formula>$C$4</formula>
    </cfRule>
  </conditionalFormatting>
  <conditionalFormatting sqref="AB33">
    <cfRule type="cellIs" dxfId="5717" priority="4281" operator="lessThan">
      <formula>$C$4</formula>
    </cfRule>
  </conditionalFormatting>
  <conditionalFormatting sqref="AB34">
    <cfRule type="cellIs" dxfId="5716" priority="4282" operator="lessThan">
      <formula>$C$4</formula>
    </cfRule>
  </conditionalFormatting>
  <conditionalFormatting sqref="AB35">
    <cfRule type="cellIs" dxfId="5715" priority="4283" operator="lessThan">
      <formula>$C$4</formula>
    </cfRule>
  </conditionalFormatting>
  <conditionalFormatting sqref="AB36">
    <cfRule type="cellIs" dxfId="5714" priority="4284" operator="lessThan">
      <formula>$C$4</formula>
    </cfRule>
  </conditionalFormatting>
  <conditionalFormatting sqref="AB37">
    <cfRule type="cellIs" dxfId="5713" priority="4285" operator="lessThan">
      <formula>$C$4</formula>
    </cfRule>
  </conditionalFormatting>
  <conditionalFormatting sqref="AB38">
    <cfRule type="cellIs" dxfId="5712" priority="4286" operator="lessThan">
      <formula>$C$4</formula>
    </cfRule>
  </conditionalFormatting>
  <conditionalFormatting sqref="AB39">
    <cfRule type="cellIs" dxfId="5711" priority="4287" operator="lessThan">
      <formula>$C$4</formula>
    </cfRule>
  </conditionalFormatting>
  <conditionalFormatting sqref="AB40">
    <cfRule type="cellIs" dxfId="5710" priority="4288" operator="lessThan">
      <formula>$C$4</formula>
    </cfRule>
  </conditionalFormatting>
  <conditionalFormatting sqref="AB41">
    <cfRule type="cellIs" dxfId="5709" priority="4289" operator="lessThan">
      <formula>$C$4</formula>
    </cfRule>
  </conditionalFormatting>
  <conditionalFormatting sqref="AB42">
    <cfRule type="cellIs" dxfId="5708" priority="4290" operator="lessThan">
      <formula>$C$4</formula>
    </cfRule>
  </conditionalFormatting>
  <conditionalFormatting sqref="AB43">
    <cfRule type="cellIs" dxfId="5707" priority="4291" operator="lessThan">
      <formula>$C$4</formula>
    </cfRule>
  </conditionalFormatting>
  <conditionalFormatting sqref="AB44">
    <cfRule type="cellIs" dxfId="5706" priority="4292" operator="lessThan">
      <formula>$C$4</formula>
    </cfRule>
  </conditionalFormatting>
  <conditionalFormatting sqref="AB45">
    <cfRule type="cellIs" dxfId="5705" priority="4293" operator="lessThan">
      <formula>$C$4</formula>
    </cfRule>
  </conditionalFormatting>
  <conditionalFormatting sqref="AB46">
    <cfRule type="cellIs" dxfId="5704" priority="4294" operator="lessThan">
      <formula>$C$4</formula>
    </cfRule>
  </conditionalFormatting>
  <conditionalFormatting sqref="AB47">
    <cfRule type="cellIs" dxfId="5703" priority="4295" operator="lessThan">
      <formula>$C$4</formula>
    </cfRule>
  </conditionalFormatting>
  <conditionalFormatting sqref="AB48">
    <cfRule type="cellIs" dxfId="5702" priority="4296" operator="lessThan">
      <formula>$C$4</formula>
    </cfRule>
  </conditionalFormatting>
  <conditionalFormatting sqref="AB49">
    <cfRule type="cellIs" dxfId="5701" priority="4297" operator="lessThan">
      <formula>$C$4</formula>
    </cfRule>
  </conditionalFormatting>
  <conditionalFormatting sqref="AB50">
    <cfRule type="cellIs" dxfId="5700" priority="4298" operator="lessThan">
      <formula>$C$4</formula>
    </cfRule>
  </conditionalFormatting>
  <conditionalFormatting sqref="AB51">
    <cfRule type="cellIs" dxfId="5699" priority="4299" operator="lessThan">
      <formula>$C$4</formula>
    </cfRule>
  </conditionalFormatting>
  <conditionalFormatting sqref="AB52">
    <cfRule type="cellIs" dxfId="5698" priority="4300" operator="lessThan">
      <formula>$C$4</formula>
    </cfRule>
  </conditionalFormatting>
  <conditionalFormatting sqref="AB53">
    <cfRule type="cellIs" dxfId="5697" priority="4301" operator="lessThan">
      <formula>$C$4</formula>
    </cfRule>
  </conditionalFormatting>
  <conditionalFormatting sqref="AB54">
    <cfRule type="cellIs" dxfId="5696" priority="4302" operator="lessThan">
      <formula>$C$4</formula>
    </cfRule>
  </conditionalFormatting>
  <conditionalFormatting sqref="AB55">
    <cfRule type="cellIs" dxfId="5695" priority="4303" operator="lessThan">
      <formula>$C$4</formula>
    </cfRule>
  </conditionalFormatting>
  <conditionalFormatting sqref="AB56">
    <cfRule type="cellIs" dxfId="5694" priority="4304" operator="lessThan">
      <formula>$C$4</formula>
    </cfRule>
  </conditionalFormatting>
  <conditionalFormatting sqref="AB57">
    <cfRule type="cellIs" dxfId="5693" priority="4305" operator="lessThan">
      <formula>$C$4</formula>
    </cfRule>
  </conditionalFormatting>
  <conditionalFormatting sqref="AB58">
    <cfRule type="cellIs" dxfId="5692" priority="4306" operator="lessThan">
      <formula>$C$4</formula>
    </cfRule>
  </conditionalFormatting>
  <conditionalFormatting sqref="AB59">
    <cfRule type="cellIs" dxfId="5691" priority="4307" operator="lessThan">
      <formula>$C$4</formula>
    </cfRule>
  </conditionalFormatting>
  <conditionalFormatting sqref="AB60">
    <cfRule type="cellIs" dxfId="5690" priority="4308" operator="lessThan">
      <formula>$C$4</formula>
    </cfRule>
  </conditionalFormatting>
  <conditionalFormatting sqref="AC11">
    <cfRule type="cellIs" dxfId="5689" priority="4309" operator="lessThan">
      <formula>$C$4</formula>
    </cfRule>
  </conditionalFormatting>
  <conditionalFormatting sqref="AC12">
    <cfRule type="cellIs" dxfId="5688" priority="4310" operator="lessThan">
      <formula>$C$4</formula>
    </cfRule>
  </conditionalFormatting>
  <conditionalFormatting sqref="AC13">
    <cfRule type="cellIs" dxfId="5687" priority="4311" operator="lessThan">
      <formula>$C$4</formula>
    </cfRule>
  </conditionalFormatting>
  <conditionalFormatting sqref="AC14">
    <cfRule type="cellIs" dxfId="5686" priority="4312" operator="lessThan">
      <formula>$C$4</formula>
    </cfRule>
  </conditionalFormatting>
  <conditionalFormatting sqref="AC15">
    <cfRule type="cellIs" dxfId="5685" priority="4313" operator="lessThan">
      <formula>$C$4</formula>
    </cfRule>
  </conditionalFormatting>
  <conditionalFormatting sqref="AC16">
    <cfRule type="cellIs" dxfId="5684" priority="4314" operator="lessThan">
      <formula>$C$4</formula>
    </cfRule>
  </conditionalFormatting>
  <conditionalFormatting sqref="AC17">
    <cfRule type="cellIs" dxfId="5683" priority="4315" operator="lessThan">
      <formula>$C$4</formula>
    </cfRule>
  </conditionalFormatting>
  <conditionalFormatting sqref="AC18">
    <cfRule type="cellIs" dxfId="5682" priority="4316" operator="lessThan">
      <formula>$C$4</formula>
    </cfRule>
  </conditionalFormatting>
  <conditionalFormatting sqref="AC19">
    <cfRule type="cellIs" dxfId="5681" priority="4317" operator="lessThan">
      <formula>$C$4</formula>
    </cfRule>
  </conditionalFormatting>
  <conditionalFormatting sqref="AC20">
    <cfRule type="cellIs" dxfId="5680" priority="4318" operator="lessThan">
      <formula>$C$4</formula>
    </cfRule>
  </conditionalFormatting>
  <conditionalFormatting sqref="AC21">
    <cfRule type="cellIs" dxfId="5679" priority="4319" operator="lessThan">
      <formula>$C$4</formula>
    </cfRule>
  </conditionalFormatting>
  <conditionalFormatting sqref="AC22">
    <cfRule type="cellIs" dxfId="5678" priority="4320" operator="lessThan">
      <formula>$C$4</formula>
    </cfRule>
  </conditionalFormatting>
  <conditionalFormatting sqref="AC23">
    <cfRule type="cellIs" dxfId="5677" priority="4321" operator="lessThan">
      <formula>$C$4</formula>
    </cfRule>
  </conditionalFormatting>
  <conditionalFormatting sqref="AC24">
    <cfRule type="cellIs" dxfId="5676" priority="4322" operator="lessThan">
      <formula>$C$4</formula>
    </cfRule>
  </conditionalFormatting>
  <conditionalFormatting sqref="AC25">
    <cfRule type="cellIs" dxfId="5675" priority="4323" operator="lessThan">
      <formula>$C$4</formula>
    </cfRule>
  </conditionalFormatting>
  <conditionalFormatting sqref="AC26">
    <cfRule type="cellIs" dxfId="5674" priority="4324" operator="lessThan">
      <formula>$C$4</formula>
    </cfRule>
  </conditionalFormatting>
  <conditionalFormatting sqref="AC27">
    <cfRule type="cellIs" dxfId="5673" priority="4325" operator="lessThan">
      <formula>$C$4</formula>
    </cfRule>
  </conditionalFormatting>
  <conditionalFormatting sqref="AC28">
    <cfRule type="cellIs" dxfId="5672" priority="4326" operator="lessThan">
      <formula>$C$4</formula>
    </cfRule>
  </conditionalFormatting>
  <conditionalFormatting sqref="AC29">
    <cfRule type="cellIs" dxfId="5671" priority="4327" operator="lessThan">
      <formula>$C$4</formula>
    </cfRule>
  </conditionalFormatting>
  <conditionalFormatting sqref="AC30">
    <cfRule type="cellIs" dxfId="5670" priority="4328" operator="lessThan">
      <formula>$C$4</formula>
    </cfRule>
  </conditionalFormatting>
  <conditionalFormatting sqref="AC31">
    <cfRule type="cellIs" dxfId="5669" priority="4329" operator="lessThan">
      <formula>$C$4</formula>
    </cfRule>
  </conditionalFormatting>
  <conditionalFormatting sqref="AC32">
    <cfRule type="cellIs" dxfId="5668" priority="4330" operator="lessThan">
      <formula>$C$4</formula>
    </cfRule>
  </conditionalFormatting>
  <conditionalFormatting sqref="AC33">
    <cfRule type="cellIs" dxfId="5667" priority="4331" operator="lessThan">
      <formula>$C$4</formula>
    </cfRule>
  </conditionalFormatting>
  <conditionalFormatting sqref="AC34">
    <cfRule type="cellIs" dxfId="5666" priority="4332" operator="lessThan">
      <formula>$C$4</formula>
    </cfRule>
  </conditionalFormatting>
  <conditionalFormatting sqref="AC35">
    <cfRule type="cellIs" dxfId="5665" priority="4333" operator="lessThan">
      <formula>$C$4</formula>
    </cfRule>
  </conditionalFormatting>
  <conditionalFormatting sqref="AC36">
    <cfRule type="cellIs" dxfId="5664" priority="4334" operator="lessThan">
      <formula>$C$4</formula>
    </cfRule>
  </conditionalFormatting>
  <conditionalFormatting sqref="AC37">
    <cfRule type="cellIs" dxfId="5663" priority="4335" operator="lessThan">
      <formula>$C$4</formula>
    </cfRule>
  </conditionalFormatting>
  <conditionalFormatting sqref="AC38">
    <cfRule type="cellIs" dxfId="5662" priority="4336" operator="lessThan">
      <formula>$C$4</formula>
    </cfRule>
  </conditionalFormatting>
  <conditionalFormatting sqref="AC39">
    <cfRule type="cellIs" dxfId="5661" priority="4337" operator="lessThan">
      <formula>$C$4</formula>
    </cfRule>
  </conditionalFormatting>
  <conditionalFormatting sqref="AC40">
    <cfRule type="cellIs" dxfId="5660" priority="4338" operator="lessThan">
      <formula>$C$4</formula>
    </cfRule>
  </conditionalFormatting>
  <conditionalFormatting sqref="AC41">
    <cfRule type="cellIs" dxfId="5659" priority="4339" operator="lessThan">
      <formula>$C$4</formula>
    </cfRule>
  </conditionalFormatting>
  <conditionalFormatting sqref="AC42">
    <cfRule type="cellIs" dxfId="5658" priority="4340" operator="lessThan">
      <formula>$C$4</formula>
    </cfRule>
  </conditionalFormatting>
  <conditionalFormatting sqref="AC43">
    <cfRule type="cellIs" dxfId="5657" priority="4341" operator="lessThan">
      <formula>$C$4</formula>
    </cfRule>
  </conditionalFormatting>
  <conditionalFormatting sqref="AC44">
    <cfRule type="cellIs" dxfId="5656" priority="4342" operator="lessThan">
      <formula>$C$4</formula>
    </cfRule>
  </conditionalFormatting>
  <conditionalFormatting sqref="AC45">
    <cfRule type="cellIs" dxfId="5655" priority="4343" operator="lessThan">
      <formula>$C$4</formula>
    </cfRule>
  </conditionalFormatting>
  <conditionalFormatting sqref="AC46">
    <cfRule type="cellIs" dxfId="5654" priority="4344" operator="lessThan">
      <formula>$C$4</formula>
    </cfRule>
  </conditionalFormatting>
  <conditionalFormatting sqref="AC47">
    <cfRule type="cellIs" dxfId="5653" priority="4345" operator="lessThan">
      <formula>$C$4</formula>
    </cfRule>
  </conditionalFormatting>
  <conditionalFormatting sqref="AC48">
    <cfRule type="cellIs" dxfId="5652" priority="4346" operator="lessThan">
      <formula>$C$4</formula>
    </cfRule>
  </conditionalFormatting>
  <conditionalFormatting sqref="AC49">
    <cfRule type="cellIs" dxfId="5651" priority="4347" operator="lessThan">
      <formula>$C$4</formula>
    </cfRule>
  </conditionalFormatting>
  <conditionalFormatting sqref="AC50">
    <cfRule type="cellIs" dxfId="5650" priority="4348" operator="lessThan">
      <formula>$C$4</formula>
    </cfRule>
  </conditionalFormatting>
  <conditionalFormatting sqref="AC51">
    <cfRule type="cellIs" dxfId="5649" priority="4349" operator="lessThan">
      <formula>$C$4</formula>
    </cfRule>
  </conditionalFormatting>
  <conditionalFormatting sqref="AC52">
    <cfRule type="cellIs" dxfId="5648" priority="4350" operator="lessThan">
      <formula>$C$4</formula>
    </cfRule>
  </conditionalFormatting>
  <conditionalFormatting sqref="AC53">
    <cfRule type="cellIs" dxfId="5647" priority="4351" operator="lessThan">
      <formula>$C$4</formula>
    </cfRule>
  </conditionalFormatting>
  <conditionalFormatting sqref="AC54">
    <cfRule type="cellIs" dxfId="5646" priority="4352" operator="lessThan">
      <formula>$C$4</formula>
    </cfRule>
  </conditionalFormatting>
  <conditionalFormatting sqref="AC55">
    <cfRule type="cellIs" dxfId="5645" priority="4353" operator="lessThan">
      <formula>$C$4</formula>
    </cfRule>
  </conditionalFormatting>
  <conditionalFormatting sqref="AC56">
    <cfRule type="cellIs" dxfId="5644" priority="4354" operator="lessThan">
      <formula>$C$4</formula>
    </cfRule>
  </conditionalFormatting>
  <conditionalFormatting sqref="AC57">
    <cfRule type="cellIs" dxfId="5643" priority="4355" operator="lessThan">
      <formula>$C$4</formula>
    </cfRule>
  </conditionalFormatting>
  <conditionalFormatting sqref="AC58">
    <cfRule type="cellIs" dxfId="5642" priority="4356" operator="lessThan">
      <formula>$C$4</formula>
    </cfRule>
  </conditionalFormatting>
  <conditionalFormatting sqref="AC59">
    <cfRule type="cellIs" dxfId="5641" priority="4357" operator="lessThan">
      <formula>$C$4</formula>
    </cfRule>
  </conditionalFormatting>
  <conditionalFormatting sqref="AC60">
    <cfRule type="cellIs" dxfId="5640" priority="4358" operator="lessThan">
      <formula>$C$4</formula>
    </cfRule>
  </conditionalFormatting>
  <conditionalFormatting sqref="AD11">
    <cfRule type="cellIs" dxfId="5639" priority="4359" operator="lessThan">
      <formula>$C$4</formula>
    </cfRule>
  </conditionalFormatting>
  <conditionalFormatting sqref="AD12">
    <cfRule type="cellIs" dxfId="5638" priority="4360" operator="lessThan">
      <formula>$C$4</formula>
    </cfRule>
  </conditionalFormatting>
  <conditionalFormatting sqref="AD13">
    <cfRule type="cellIs" dxfId="5637" priority="4361" operator="lessThan">
      <formula>$C$4</formula>
    </cfRule>
  </conditionalFormatting>
  <conditionalFormatting sqref="AD14">
    <cfRule type="cellIs" dxfId="5636" priority="4362" operator="lessThan">
      <formula>$C$4</formula>
    </cfRule>
  </conditionalFormatting>
  <conditionalFormatting sqref="AD15">
    <cfRule type="cellIs" dxfId="5635" priority="4363" operator="lessThan">
      <formula>$C$4</formula>
    </cfRule>
  </conditionalFormatting>
  <conditionalFormatting sqref="AD16">
    <cfRule type="cellIs" dxfId="5634" priority="4364" operator="lessThan">
      <formula>$C$4</formula>
    </cfRule>
  </conditionalFormatting>
  <conditionalFormatting sqref="AD17">
    <cfRule type="cellIs" dxfId="5633" priority="4365" operator="lessThan">
      <formula>$C$4</formula>
    </cfRule>
  </conditionalFormatting>
  <conditionalFormatting sqref="AD18">
    <cfRule type="cellIs" dxfId="5632" priority="4366" operator="lessThan">
      <formula>$C$4</formula>
    </cfRule>
  </conditionalFormatting>
  <conditionalFormatting sqref="AD19">
    <cfRule type="cellIs" dxfId="5631" priority="4367" operator="lessThan">
      <formula>$C$4</formula>
    </cfRule>
  </conditionalFormatting>
  <conditionalFormatting sqref="AD20">
    <cfRule type="cellIs" dxfId="5630" priority="4368" operator="lessThan">
      <formula>$C$4</formula>
    </cfRule>
  </conditionalFormatting>
  <conditionalFormatting sqref="AD21">
    <cfRule type="cellIs" dxfId="5629" priority="4369" operator="lessThan">
      <formula>$C$4</formula>
    </cfRule>
  </conditionalFormatting>
  <conditionalFormatting sqref="AD22">
    <cfRule type="cellIs" dxfId="5628" priority="4370" operator="lessThan">
      <formula>$C$4</formula>
    </cfRule>
  </conditionalFormatting>
  <conditionalFormatting sqref="AD23">
    <cfRule type="cellIs" dxfId="5627" priority="4371" operator="lessThan">
      <formula>$C$4</formula>
    </cfRule>
  </conditionalFormatting>
  <conditionalFormatting sqref="AD24">
    <cfRule type="cellIs" dxfId="5626" priority="4372" operator="lessThan">
      <formula>$C$4</formula>
    </cfRule>
  </conditionalFormatting>
  <conditionalFormatting sqref="AD25">
    <cfRule type="cellIs" dxfId="5625" priority="4373" operator="lessThan">
      <formula>$C$4</formula>
    </cfRule>
  </conditionalFormatting>
  <conditionalFormatting sqref="AD26">
    <cfRule type="cellIs" dxfId="5624" priority="4374" operator="lessThan">
      <formula>$C$4</formula>
    </cfRule>
  </conditionalFormatting>
  <conditionalFormatting sqref="AD27">
    <cfRule type="cellIs" dxfId="5623" priority="4375" operator="lessThan">
      <formula>$C$4</formula>
    </cfRule>
  </conditionalFormatting>
  <conditionalFormatting sqref="AD28">
    <cfRule type="cellIs" dxfId="5622" priority="4376" operator="lessThan">
      <formula>$C$4</formula>
    </cfRule>
  </conditionalFormatting>
  <conditionalFormatting sqref="AD29">
    <cfRule type="cellIs" dxfId="5621" priority="4377" operator="lessThan">
      <formula>$C$4</formula>
    </cfRule>
  </conditionalFormatting>
  <conditionalFormatting sqref="AD30">
    <cfRule type="cellIs" dxfId="5620" priority="4378" operator="lessThan">
      <formula>$C$4</formula>
    </cfRule>
  </conditionalFormatting>
  <conditionalFormatting sqref="AD31">
    <cfRule type="cellIs" dxfId="5619" priority="4379" operator="lessThan">
      <formula>$C$4</formula>
    </cfRule>
  </conditionalFormatting>
  <conditionalFormatting sqref="AD32">
    <cfRule type="cellIs" dxfId="5618" priority="4380" operator="lessThan">
      <formula>$C$4</formula>
    </cfRule>
  </conditionalFormatting>
  <conditionalFormatting sqref="AD33">
    <cfRule type="cellIs" dxfId="5617" priority="4381" operator="lessThan">
      <formula>$C$4</formula>
    </cfRule>
  </conditionalFormatting>
  <conditionalFormatting sqref="AD34">
    <cfRule type="cellIs" dxfId="5616" priority="4382" operator="lessThan">
      <formula>$C$4</formula>
    </cfRule>
  </conditionalFormatting>
  <conditionalFormatting sqref="AD35">
    <cfRule type="cellIs" dxfId="5615" priority="4383" operator="lessThan">
      <formula>$C$4</formula>
    </cfRule>
  </conditionalFormatting>
  <conditionalFormatting sqref="AD36">
    <cfRule type="cellIs" dxfId="5614" priority="4384" operator="lessThan">
      <formula>$C$4</formula>
    </cfRule>
  </conditionalFormatting>
  <conditionalFormatting sqref="AD37">
    <cfRule type="cellIs" dxfId="5613" priority="4385" operator="lessThan">
      <formula>$C$4</formula>
    </cfRule>
  </conditionalFormatting>
  <conditionalFormatting sqref="AD38">
    <cfRule type="cellIs" dxfId="5612" priority="4386" operator="lessThan">
      <formula>$C$4</formula>
    </cfRule>
  </conditionalFormatting>
  <conditionalFormatting sqref="AD39">
    <cfRule type="cellIs" dxfId="5611" priority="4387" operator="lessThan">
      <formula>$C$4</formula>
    </cfRule>
  </conditionalFormatting>
  <conditionalFormatting sqref="AD40">
    <cfRule type="cellIs" dxfId="5610" priority="4388" operator="lessThan">
      <formula>$C$4</formula>
    </cfRule>
  </conditionalFormatting>
  <conditionalFormatting sqref="AD41">
    <cfRule type="cellIs" dxfId="5609" priority="4389" operator="lessThan">
      <formula>$C$4</formula>
    </cfRule>
  </conditionalFormatting>
  <conditionalFormatting sqref="AD42">
    <cfRule type="cellIs" dxfId="5608" priority="4390" operator="lessThan">
      <formula>$C$4</formula>
    </cfRule>
  </conditionalFormatting>
  <conditionalFormatting sqref="AD43">
    <cfRule type="cellIs" dxfId="5607" priority="4391" operator="lessThan">
      <formula>$C$4</formula>
    </cfRule>
  </conditionalFormatting>
  <conditionalFormatting sqref="AD44">
    <cfRule type="cellIs" dxfId="5606" priority="4392" operator="lessThan">
      <formula>$C$4</formula>
    </cfRule>
  </conditionalFormatting>
  <conditionalFormatting sqref="AD45">
    <cfRule type="cellIs" dxfId="5605" priority="4393" operator="lessThan">
      <formula>$C$4</formula>
    </cfRule>
  </conditionalFormatting>
  <conditionalFormatting sqref="AD46">
    <cfRule type="cellIs" dxfId="5604" priority="4394" operator="lessThan">
      <formula>$C$4</formula>
    </cfRule>
  </conditionalFormatting>
  <conditionalFormatting sqref="AD47">
    <cfRule type="cellIs" dxfId="5603" priority="4395" operator="lessThan">
      <formula>$C$4</formula>
    </cfRule>
  </conditionalFormatting>
  <conditionalFormatting sqref="AD48">
    <cfRule type="cellIs" dxfId="5602" priority="4396" operator="lessThan">
      <formula>$C$4</formula>
    </cfRule>
  </conditionalFormatting>
  <conditionalFormatting sqref="AD49">
    <cfRule type="cellIs" dxfId="5601" priority="4397" operator="lessThan">
      <formula>$C$4</formula>
    </cfRule>
  </conditionalFormatting>
  <conditionalFormatting sqref="AD50">
    <cfRule type="cellIs" dxfId="5600" priority="4398" operator="lessThan">
      <formula>$C$4</formula>
    </cfRule>
  </conditionalFormatting>
  <conditionalFormatting sqref="AD51">
    <cfRule type="cellIs" dxfId="5599" priority="4399" operator="lessThan">
      <formula>$C$4</formula>
    </cfRule>
  </conditionalFormatting>
  <conditionalFormatting sqref="AD52">
    <cfRule type="cellIs" dxfId="5598" priority="4400" operator="lessThan">
      <formula>$C$4</formula>
    </cfRule>
  </conditionalFormatting>
  <conditionalFormatting sqref="AD53">
    <cfRule type="cellIs" dxfId="5597" priority="4401" operator="lessThan">
      <formula>$C$4</formula>
    </cfRule>
  </conditionalFormatting>
  <conditionalFormatting sqref="AD54">
    <cfRule type="cellIs" dxfId="5596" priority="4402" operator="lessThan">
      <formula>$C$4</formula>
    </cfRule>
  </conditionalFormatting>
  <conditionalFormatting sqref="AD55">
    <cfRule type="cellIs" dxfId="5595" priority="4403" operator="lessThan">
      <formula>$C$4</formula>
    </cfRule>
  </conditionalFormatting>
  <conditionalFormatting sqref="AD56">
    <cfRule type="cellIs" dxfId="5594" priority="4404" operator="lessThan">
      <formula>$C$4</formula>
    </cfRule>
  </conditionalFormatting>
  <conditionalFormatting sqref="AD57">
    <cfRule type="cellIs" dxfId="5593" priority="4405" operator="lessThan">
      <formula>$C$4</formula>
    </cfRule>
  </conditionalFormatting>
  <conditionalFormatting sqref="AD58">
    <cfRule type="cellIs" dxfId="5592" priority="4406" operator="lessThan">
      <formula>$C$4</formula>
    </cfRule>
  </conditionalFormatting>
  <conditionalFormatting sqref="AD59">
    <cfRule type="cellIs" dxfId="5591" priority="4407" operator="lessThan">
      <formula>$C$4</formula>
    </cfRule>
  </conditionalFormatting>
  <conditionalFormatting sqref="AD60">
    <cfRule type="cellIs" dxfId="5590" priority="4408" operator="lessThan">
      <formula>$C$4</formula>
    </cfRule>
  </conditionalFormatting>
  <conditionalFormatting sqref="AE47">
    <cfRule type="cellIs" dxfId="5589" priority="4445" operator="lessThan">
      <formula>$C$4</formula>
    </cfRule>
  </conditionalFormatting>
  <conditionalFormatting sqref="AE48">
    <cfRule type="cellIs" dxfId="5588" priority="4446" operator="lessThan">
      <formula>$C$4</formula>
    </cfRule>
  </conditionalFormatting>
  <conditionalFormatting sqref="AE49">
    <cfRule type="cellIs" dxfId="5587" priority="4447" operator="lessThan">
      <formula>$C$4</formula>
    </cfRule>
  </conditionalFormatting>
  <conditionalFormatting sqref="AE50">
    <cfRule type="cellIs" dxfId="5586" priority="4448" operator="lessThan">
      <formula>$C$4</formula>
    </cfRule>
  </conditionalFormatting>
  <conditionalFormatting sqref="AE51">
    <cfRule type="cellIs" dxfId="5585" priority="4449" operator="lessThan">
      <formula>$C$4</formula>
    </cfRule>
  </conditionalFormatting>
  <conditionalFormatting sqref="AE52">
    <cfRule type="cellIs" dxfId="5584" priority="4450" operator="lessThan">
      <formula>$C$4</formula>
    </cfRule>
  </conditionalFormatting>
  <conditionalFormatting sqref="AE53">
    <cfRule type="cellIs" dxfId="5583" priority="4451" operator="lessThan">
      <formula>$C$4</formula>
    </cfRule>
  </conditionalFormatting>
  <conditionalFormatting sqref="AE54">
    <cfRule type="cellIs" dxfId="5582" priority="4452" operator="lessThan">
      <formula>$C$4</formula>
    </cfRule>
  </conditionalFormatting>
  <conditionalFormatting sqref="AE55">
    <cfRule type="cellIs" dxfId="5581" priority="4453" operator="lessThan">
      <formula>$C$4</formula>
    </cfRule>
  </conditionalFormatting>
  <conditionalFormatting sqref="AE56">
    <cfRule type="cellIs" dxfId="5580" priority="4454" operator="lessThan">
      <formula>$C$4</formula>
    </cfRule>
  </conditionalFormatting>
  <conditionalFormatting sqref="AE57">
    <cfRule type="cellIs" dxfId="5579" priority="4455" operator="lessThan">
      <formula>$C$4</formula>
    </cfRule>
  </conditionalFormatting>
  <conditionalFormatting sqref="AE58">
    <cfRule type="cellIs" dxfId="5578" priority="4456" operator="lessThan">
      <formula>$C$4</formula>
    </cfRule>
  </conditionalFormatting>
  <conditionalFormatting sqref="AE59">
    <cfRule type="cellIs" dxfId="5577" priority="4457" operator="lessThan">
      <formula>$C$4</formula>
    </cfRule>
  </conditionalFormatting>
  <conditionalFormatting sqref="AE60">
    <cfRule type="cellIs" dxfId="5576" priority="4458" operator="lessThan">
      <formula>$C$4</formula>
    </cfRule>
  </conditionalFormatting>
  <conditionalFormatting sqref="AF47">
    <cfRule type="cellIs" dxfId="5575" priority="4495" operator="lessThan">
      <formula>$C$4</formula>
    </cfRule>
  </conditionalFormatting>
  <conditionalFormatting sqref="AF48">
    <cfRule type="cellIs" dxfId="5574" priority="4496" operator="lessThan">
      <formula>$C$4</formula>
    </cfRule>
  </conditionalFormatting>
  <conditionalFormatting sqref="AF49">
    <cfRule type="cellIs" dxfId="5573" priority="4497" operator="lessThan">
      <formula>$C$4</formula>
    </cfRule>
  </conditionalFormatting>
  <conditionalFormatting sqref="AF50">
    <cfRule type="cellIs" dxfId="5572" priority="4498" operator="lessThan">
      <formula>$C$4</formula>
    </cfRule>
  </conditionalFormatting>
  <conditionalFormatting sqref="AF51">
    <cfRule type="cellIs" dxfId="5571" priority="4499" operator="lessThan">
      <formula>$C$4</formula>
    </cfRule>
  </conditionalFormatting>
  <conditionalFormatting sqref="AF52">
    <cfRule type="cellIs" dxfId="5570" priority="4500" operator="lessThan">
      <formula>$C$4</formula>
    </cfRule>
  </conditionalFormatting>
  <conditionalFormatting sqref="AF53">
    <cfRule type="cellIs" dxfId="5569" priority="4501" operator="lessThan">
      <formula>$C$4</formula>
    </cfRule>
  </conditionalFormatting>
  <conditionalFormatting sqref="AF54">
    <cfRule type="cellIs" dxfId="5568" priority="4502" operator="lessThan">
      <formula>$C$4</formula>
    </cfRule>
  </conditionalFormatting>
  <conditionalFormatting sqref="AF55">
    <cfRule type="cellIs" dxfId="5567" priority="4503" operator="lessThan">
      <formula>$C$4</formula>
    </cfRule>
  </conditionalFormatting>
  <conditionalFormatting sqref="AF56">
    <cfRule type="cellIs" dxfId="5566" priority="4504" operator="lessThan">
      <formula>$C$4</formula>
    </cfRule>
  </conditionalFormatting>
  <conditionalFormatting sqref="AF57">
    <cfRule type="cellIs" dxfId="5565" priority="4505" operator="lessThan">
      <formula>$C$4</formula>
    </cfRule>
  </conditionalFormatting>
  <conditionalFormatting sqref="AF58">
    <cfRule type="cellIs" dxfId="5564" priority="4506" operator="lessThan">
      <formula>$C$4</formula>
    </cfRule>
  </conditionalFormatting>
  <conditionalFormatting sqref="AF59">
    <cfRule type="cellIs" dxfId="5563" priority="4507" operator="lessThan">
      <formula>$C$4</formula>
    </cfRule>
  </conditionalFormatting>
  <conditionalFormatting sqref="AF60">
    <cfRule type="cellIs" dxfId="5562" priority="4508" operator="lessThan">
      <formula>$C$4</formula>
    </cfRule>
  </conditionalFormatting>
  <conditionalFormatting sqref="AG47">
    <cfRule type="cellIs" dxfId="5561" priority="4545" operator="lessThan">
      <formula>$C$4</formula>
    </cfRule>
  </conditionalFormatting>
  <conditionalFormatting sqref="AG48">
    <cfRule type="cellIs" dxfId="5560" priority="4546" operator="lessThan">
      <formula>$C$4</formula>
    </cfRule>
  </conditionalFormatting>
  <conditionalFormatting sqref="AG49">
    <cfRule type="cellIs" dxfId="5559" priority="4547" operator="lessThan">
      <formula>$C$4</formula>
    </cfRule>
  </conditionalFormatting>
  <conditionalFormatting sqref="AG50">
    <cfRule type="cellIs" dxfId="5558" priority="4548" operator="lessThan">
      <formula>$C$4</formula>
    </cfRule>
  </conditionalFormatting>
  <conditionalFormatting sqref="AG51">
    <cfRule type="cellIs" dxfId="5557" priority="4549" operator="lessThan">
      <formula>$C$4</formula>
    </cfRule>
  </conditionalFormatting>
  <conditionalFormatting sqref="AG52">
    <cfRule type="cellIs" dxfId="5556" priority="4550" operator="lessThan">
      <formula>$C$4</formula>
    </cfRule>
  </conditionalFormatting>
  <conditionalFormatting sqref="AG53">
    <cfRule type="cellIs" dxfId="5555" priority="4551" operator="lessThan">
      <formula>$C$4</formula>
    </cfRule>
  </conditionalFormatting>
  <conditionalFormatting sqref="AG54">
    <cfRule type="cellIs" dxfId="5554" priority="4552" operator="lessThan">
      <formula>$C$4</formula>
    </cfRule>
  </conditionalFormatting>
  <conditionalFormatting sqref="AG55">
    <cfRule type="cellIs" dxfId="5553" priority="4553" operator="lessThan">
      <formula>$C$4</formula>
    </cfRule>
  </conditionalFormatting>
  <conditionalFormatting sqref="AG56">
    <cfRule type="cellIs" dxfId="5552" priority="4554" operator="lessThan">
      <formula>$C$4</formula>
    </cfRule>
  </conditionalFormatting>
  <conditionalFormatting sqref="AG57">
    <cfRule type="cellIs" dxfId="5551" priority="4555" operator="lessThan">
      <formula>$C$4</formula>
    </cfRule>
  </conditionalFormatting>
  <conditionalFormatting sqref="AG58">
    <cfRule type="cellIs" dxfId="5550" priority="4556" operator="lessThan">
      <formula>$C$4</formula>
    </cfRule>
  </conditionalFormatting>
  <conditionalFormatting sqref="AG59">
    <cfRule type="cellIs" dxfId="5549" priority="4557" operator="lessThan">
      <formula>$C$4</formula>
    </cfRule>
  </conditionalFormatting>
  <conditionalFormatting sqref="AG60">
    <cfRule type="cellIs" dxfId="5548" priority="4558" operator="lessThan">
      <formula>$C$4</formula>
    </cfRule>
  </conditionalFormatting>
  <conditionalFormatting sqref="AH47">
    <cfRule type="cellIs" dxfId="5547" priority="4595" operator="lessThan">
      <formula>$C$4</formula>
    </cfRule>
  </conditionalFormatting>
  <conditionalFormatting sqref="AH48">
    <cfRule type="cellIs" dxfId="5546" priority="4596" operator="lessThan">
      <formula>$C$4</formula>
    </cfRule>
  </conditionalFormatting>
  <conditionalFormatting sqref="AH49">
    <cfRule type="cellIs" dxfId="5545" priority="4597" operator="lessThan">
      <formula>$C$4</formula>
    </cfRule>
  </conditionalFormatting>
  <conditionalFormatting sqref="AH50">
    <cfRule type="cellIs" dxfId="5544" priority="4598" operator="lessThan">
      <formula>$C$4</formula>
    </cfRule>
  </conditionalFormatting>
  <conditionalFormatting sqref="AH51">
    <cfRule type="cellIs" dxfId="5543" priority="4599" operator="lessThan">
      <formula>$C$4</formula>
    </cfRule>
  </conditionalFormatting>
  <conditionalFormatting sqref="AH52">
    <cfRule type="cellIs" dxfId="5542" priority="4600" operator="lessThan">
      <formula>$C$4</formula>
    </cfRule>
  </conditionalFormatting>
  <conditionalFormatting sqref="AH53">
    <cfRule type="cellIs" dxfId="5541" priority="4601" operator="lessThan">
      <formula>$C$4</formula>
    </cfRule>
  </conditionalFormatting>
  <conditionalFormatting sqref="AH54">
    <cfRule type="cellIs" dxfId="5540" priority="4602" operator="lessThan">
      <formula>$C$4</formula>
    </cfRule>
  </conditionalFormatting>
  <conditionalFormatting sqref="AH55">
    <cfRule type="cellIs" dxfId="5539" priority="4603" operator="lessThan">
      <formula>$C$4</formula>
    </cfRule>
  </conditionalFormatting>
  <conditionalFormatting sqref="AH56">
    <cfRule type="cellIs" dxfId="5538" priority="4604" operator="lessThan">
      <formula>$C$4</formula>
    </cfRule>
  </conditionalFormatting>
  <conditionalFormatting sqref="AH57">
    <cfRule type="cellIs" dxfId="5537" priority="4605" operator="lessThan">
      <formula>$C$4</formula>
    </cfRule>
  </conditionalFormatting>
  <conditionalFormatting sqref="AH58">
    <cfRule type="cellIs" dxfId="5536" priority="4606" operator="lessThan">
      <formula>$C$4</formula>
    </cfRule>
  </conditionalFormatting>
  <conditionalFormatting sqref="AH59">
    <cfRule type="cellIs" dxfId="5535" priority="4607" operator="lessThan">
      <formula>$C$4</formula>
    </cfRule>
  </conditionalFormatting>
  <conditionalFormatting sqref="AH60">
    <cfRule type="cellIs" dxfId="5534" priority="4608" operator="lessThan">
      <formula>$C$4</formula>
    </cfRule>
  </conditionalFormatting>
  <conditionalFormatting sqref="AI47">
    <cfRule type="cellIs" dxfId="5533" priority="4645" operator="lessThan">
      <formula>$C$4</formula>
    </cfRule>
  </conditionalFormatting>
  <conditionalFormatting sqref="AI48">
    <cfRule type="cellIs" dxfId="5532" priority="4646" operator="lessThan">
      <formula>$C$4</formula>
    </cfRule>
  </conditionalFormatting>
  <conditionalFormatting sqref="AI49">
    <cfRule type="cellIs" dxfId="5531" priority="4647" operator="lessThan">
      <formula>$C$4</formula>
    </cfRule>
  </conditionalFormatting>
  <conditionalFormatting sqref="AI50">
    <cfRule type="cellIs" dxfId="5530" priority="4648" operator="lessThan">
      <formula>$C$4</formula>
    </cfRule>
  </conditionalFormatting>
  <conditionalFormatting sqref="AI51">
    <cfRule type="cellIs" dxfId="5529" priority="4649" operator="lessThan">
      <formula>$C$4</formula>
    </cfRule>
  </conditionalFormatting>
  <conditionalFormatting sqref="AI52">
    <cfRule type="cellIs" dxfId="5528" priority="4650" operator="lessThan">
      <formula>$C$4</formula>
    </cfRule>
  </conditionalFormatting>
  <conditionalFormatting sqref="AI53">
    <cfRule type="cellIs" dxfId="5527" priority="4651" operator="lessThan">
      <formula>$C$4</formula>
    </cfRule>
  </conditionalFormatting>
  <conditionalFormatting sqref="AI54">
    <cfRule type="cellIs" dxfId="5526" priority="4652" operator="lessThan">
      <formula>$C$4</formula>
    </cfRule>
  </conditionalFormatting>
  <conditionalFormatting sqref="AI55">
    <cfRule type="cellIs" dxfId="5525" priority="4653" operator="lessThan">
      <formula>$C$4</formula>
    </cfRule>
  </conditionalFormatting>
  <conditionalFormatting sqref="AI56">
    <cfRule type="cellIs" dxfId="5524" priority="4654" operator="lessThan">
      <formula>$C$4</formula>
    </cfRule>
  </conditionalFormatting>
  <conditionalFormatting sqref="AI57">
    <cfRule type="cellIs" dxfId="5523" priority="4655" operator="lessThan">
      <formula>$C$4</formula>
    </cfRule>
  </conditionalFormatting>
  <conditionalFormatting sqref="AI58">
    <cfRule type="cellIs" dxfId="5522" priority="4656" operator="lessThan">
      <formula>$C$4</formula>
    </cfRule>
  </conditionalFormatting>
  <conditionalFormatting sqref="AI59">
    <cfRule type="cellIs" dxfId="5521" priority="4657" operator="lessThan">
      <formula>$C$4</formula>
    </cfRule>
  </conditionalFormatting>
  <conditionalFormatting sqref="AI60">
    <cfRule type="cellIs" dxfId="5520" priority="4658" operator="lessThan">
      <formula>$C$4</formula>
    </cfRule>
  </conditionalFormatting>
  <conditionalFormatting sqref="AJ47">
    <cfRule type="cellIs" dxfId="5519" priority="4695" operator="lessThan">
      <formula>$C$4</formula>
    </cfRule>
  </conditionalFormatting>
  <conditionalFormatting sqref="AJ48">
    <cfRule type="cellIs" dxfId="5518" priority="4696" operator="lessThan">
      <formula>$C$4</formula>
    </cfRule>
  </conditionalFormatting>
  <conditionalFormatting sqref="AJ49">
    <cfRule type="cellIs" dxfId="5517" priority="4697" operator="lessThan">
      <formula>$C$4</formula>
    </cfRule>
  </conditionalFormatting>
  <conditionalFormatting sqref="AJ50">
    <cfRule type="cellIs" dxfId="5516" priority="4698" operator="lessThan">
      <formula>$C$4</formula>
    </cfRule>
  </conditionalFormatting>
  <conditionalFormatting sqref="AJ51">
    <cfRule type="cellIs" dxfId="5515" priority="4699" operator="lessThan">
      <formula>$C$4</formula>
    </cfRule>
  </conditionalFormatting>
  <conditionalFormatting sqref="AJ52">
    <cfRule type="cellIs" dxfId="5514" priority="4700" operator="lessThan">
      <formula>$C$4</formula>
    </cfRule>
  </conditionalFormatting>
  <conditionalFormatting sqref="AJ53">
    <cfRule type="cellIs" dxfId="5513" priority="4701" operator="lessThan">
      <formula>$C$4</formula>
    </cfRule>
  </conditionalFormatting>
  <conditionalFormatting sqref="AJ54">
    <cfRule type="cellIs" dxfId="5512" priority="4702" operator="lessThan">
      <formula>$C$4</formula>
    </cfRule>
  </conditionalFormatting>
  <conditionalFormatting sqref="AJ55">
    <cfRule type="cellIs" dxfId="5511" priority="4703" operator="lessThan">
      <formula>$C$4</formula>
    </cfRule>
  </conditionalFormatting>
  <conditionalFormatting sqref="AJ56">
    <cfRule type="cellIs" dxfId="5510" priority="4704" operator="lessThan">
      <formula>$C$4</formula>
    </cfRule>
  </conditionalFormatting>
  <conditionalFormatting sqref="AJ57">
    <cfRule type="cellIs" dxfId="5509" priority="4705" operator="lessThan">
      <formula>$C$4</formula>
    </cfRule>
  </conditionalFormatting>
  <conditionalFormatting sqref="AJ58">
    <cfRule type="cellIs" dxfId="5508" priority="4706" operator="lessThan">
      <formula>$C$4</formula>
    </cfRule>
  </conditionalFormatting>
  <conditionalFormatting sqref="AJ59">
    <cfRule type="cellIs" dxfId="5507" priority="4707" operator="lessThan">
      <formula>$C$4</formula>
    </cfRule>
  </conditionalFormatting>
  <conditionalFormatting sqref="AJ60">
    <cfRule type="cellIs" dxfId="5506" priority="4708" operator="lessThan">
      <formula>$C$4</formula>
    </cfRule>
  </conditionalFormatting>
  <conditionalFormatting sqref="AK47">
    <cfRule type="cellIs" dxfId="5505" priority="4745" operator="lessThan">
      <formula>$C$4</formula>
    </cfRule>
  </conditionalFormatting>
  <conditionalFormatting sqref="AK48">
    <cfRule type="cellIs" dxfId="5504" priority="4746" operator="lessThan">
      <formula>$C$4</formula>
    </cfRule>
  </conditionalFormatting>
  <conditionalFormatting sqref="AK49">
    <cfRule type="cellIs" dxfId="5503" priority="4747" operator="lessThan">
      <formula>$C$4</formula>
    </cfRule>
  </conditionalFormatting>
  <conditionalFormatting sqref="AK50">
    <cfRule type="cellIs" dxfId="5502" priority="4748" operator="lessThan">
      <formula>$C$4</formula>
    </cfRule>
  </conditionalFormatting>
  <conditionalFormatting sqref="AK51">
    <cfRule type="cellIs" dxfId="5501" priority="4749" operator="lessThan">
      <formula>$C$4</formula>
    </cfRule>
  </conditionalFormatting>
  <conditionalFormatting sqref="AK52">
    <cfRule type="cellIs" dxfId="5500" priority="4750" operator="lessThan">
      <formula>$C$4</formula>
    </cfRule>
  </conditionalFormatting>
  <conditionalFormatting sqref="AK53">
    <cfRule type="cellIs" dxfId="5499" priority="4751" operator="lessThan">
      <formula>$C$4</formula>
    </cfRule>
  </conditionalFormatting>
  <conditionalFormatting sqref="AK54">
    <cfRule type="cellIs" dxfId="5498" priority="4752" operator="lessThan">
      <formula>$C$4</formula>
    </cfRule>
  </conditionalFormatting>
  <conditionalFormatting sqref="AK55">
    <cfRule type="cellIs" dxfId="5497" priority="4753" operator="lessThan">
      <formula>$C$4</formula>
    </cfRule>
  </conditionalFormatting>
  <conditionalFormatting sqref="AK56">
    <cfRule type="cellIs" dxfId="5496" priority="4754" operator="lessThan">
      <formula>$C$4</formula>
    </cfRule>
  </conditionalFormatting>
  <conditionalFormatting sqref="AK57">
    <cfRule type="cellIs" dxfId="5495" priority="4755" operator="lessThan">
      <formula>$C$4</formula>
    </cfRule>
  </conditionalFormatting>
  <conditionalFormatting sqref="AK58">
    <cfRule type="cellIs" dxfId="5494" priority="4756" operator="lessThan">
      <formula>$C$4</formula>
    </cfRule>
  </conditionalFormatting>
  <conditionalFormatting sqref="AK59">
    <cfRule type="cellIs" dxfId="5493" priority="4757" operator="lessThan">
      <formula>$C$4</formula>
    </cfRule>
  </conditionalFormatting>
  <conditionalFormatting sqref="AK60">
    <cfRule type="cellIs" dxfId="5492" priority="4758" operator="lessThan">
      <formula>$C$4</formula>
    </cfRule>
  </conditionalFormatting>
  <conditionalFormatting sqref="AL47">
    <cfRule type="cellIs" dxfId="5491" priority="4795" operator="lessThan">
      <formula>$C$4</formula>
    </cfRule>
  </conditionalFormatting>
  <conditionalFormatting sqref="AL48">
    <cfRule type="cellIs" dxfId="5490" priority="4796" operator="lessThan">
      <formula>$C$4</formula>
    </cfRule>
  </conditionalFormatting>
  <conditionalFormatting sqref="AL49">
    <cfRule type="cellIs" dxfId="5489" priority="4797" operator="lessThan">
      <formula>$C$4</formula>
    </cfRule>
  </conditionalFormatting>
  <conditionalFormatting sqref="AL50">
    <cfRule type="cellIs" dxfId="5488" priority="4798" operator="lessThan">
      <formula>$C$4</formula>
    </cfRule>
  </conditionalFormatting>
  <conditionalFormatting sqref="AL51">
    <cfRule type="cellIs" dxfId="5487" priority="4799" operator="lessThan">
      <formula>$C$4</formula>
    </cfRule>
  </conditionalFormatting>
  <conditionalFormatting sqref="AL52">
    <cfRule type="cellIs" dxfId="5486" priority="4800" operator="lessThan">
      <formula>$C$4</formula>
    </cfRule>
  </conditionalFormatting>
  <conditionalFormatting sqref="AL53">
    <cfRule type="cellIs" dxfId="5485" priority="4801" operator="lessThan">
      <formula>$C$4</formula>
    </cfRule>
  </conditionalFormatting>
  <conditionalFormatting sqref="AL54">
    <cfRule type="cellIs" dxfId="5484" priority="4802" operator="lessThan">
      <formula>$C$4</formula>
    </cfRule>
  </conditionalFormatting>
  <conditionalFormatting sqref="AL55">
    <cfRule type="cellIs" dxfId="5483" priority="4803" operator="lessThan">
      <formula>$C$4</formula>
    </cfRule>
  </conditionalFormatting>
  <conditionalFormatting sqref="AL56">
    <cfRule type="cellIs" dxfId="5482" priority="4804" operator="lessThan">
      <formula>$C$4</formula>
    </cfRule>
  </conditionalFormatting>
  <conditionalFormatting sqref="AL57">
    <cfRule type="cellIs" dxfId="5481" priority="4805" operator="lessThan">
      <formula>$C$4</formula>
    </cfRule>
  </conditionalFormatting>
  <conditionalFormatting sqref="AL58">
    <cfRule type="cellIs" dxfId="5480" priority="4806" operator="lessThan">
      <formula>$C$4</formula>
    </cfRule>
  </conditionalFormatting>
  <conditionalFormatting sqref="AL59">
    <cfRule type="cellIs" dxfId="5479" priority="4807" operator="lessThan">
      <formula>$C$4</formula>
    </cfRule>
  </conditionalFormatting>
  <conditionalFormatting sqref="AL60">
    <cfRule type="cellIs" dxfId="5478" priority="4808" operator="lessThan">
      <formula>$C$4</formula>
    </cfRule>
  </conditionalFormatting>
  <conditionalFormatting sqref="AM47">
    <cfRule type="cellIs" dxfId="5477" priority="4845" operator="lessThan">
      <formula>$C$4</formula>
    </cfRule>
  </conditionalFormatting>
  <conditionalFormatting sqref="AM48">
    <cfRule type="cellIs" dxfId="5476" priority="4846" operator="lessThan">
      <formula>$C$4</formula>
    </cfRule>
  </conditionalFormatting>
  <conditionalFormatting sqref="AM49">
    <cfRule type="cellIs" dxfId="5475" priority="4847" operator="lessThan">
      <formula>$C$4</formula>
    </cfRule>
  </conditionalFormatting>
  <conditionalFormatting sqref="AM50">
    <cfRule type="cellIs" dxfId="5474" priority="4848" operator="lessThan">
      <formula>$C$4</formula>
    </cfRule>
  </conditionalFormatting>
  <conditionalFormatting sqref="AM51">
    <cfRule type="cellIs" dxfId="5473" priority="4849" operator="lessThan">
      <formula>$C$4</formula>
    </cfRule>
  </conditionalFormatting>
  <conditionalFormatting sqref="AM52">
    <cfRule type="cellIs" dxfId="5472" priority="4850" operator="lessThan">
      <formula>$C$4</formula>
    </cfRule>
  </conditionalFormatting>
  <conditionalFormatting sqref="AM53">
    <cfRule type="cellIs" dxfId="5471" priority="4851" operator="lessThan">
      <formula>$C$4</formula>
    </cfRule>
  </conditionalFormatting>
  <conditionalFormatting sqref="AM54">
    <cfRule type="cellIs" dxfId="5470" priority="4852" operator="lessThan">
      <formula>$C$4</formula>
    </cfRule>
  </conditionalFormatting>
  <conditionalFormatting sqref="AM55">
    <cfRule type="cellIs" dxfId="5469" priority="4853" operator="lessThan">
      <formula>$C$4</formula>
    </cfRule>
  </conditionalFormatting>
  <conditionalFormatting sqref="AM56">
    <cfRule type="cellIs" dxfId="5468" priority="4854" operator="lessThan">
      <formula>$C$4</formula>
    </cfRule>
  </conditionalFormatting>
  <conditionalFormatting sqref="AM57">
    <cfRule type="cellIs" dxfId="5467" priority="4855" operator="lessThan">
      <formula>$C$4</formula>
    </cfRule>
  </conditionalFormatting>
  <conditionalFormatting sqref="AM58">
    <cfRule type="cellIs" dxfId="5466" priority="4856" operator="lessThan">
      <formula>$C$4</formula>
    </cfRule>
  </conditionalFormatting>
  <conditionalFormatting sqref="AM59">
    <cfRule type="cellIs" dxfId="5465" priority="4857" operator="lessThan">
      <formula>$C$4</formula>
    </cfRule>
  </conditionalFormatting>
  <conditionalFormatting sqref="AM60">
    <cfRule type="cellIs" dxfId="5464" priority="4858" operator="lessThan">
      <formula>$C$4</formula>
    </cfRule>
  </conditionalFormatting>
  <conditionalFormatting sqref="AN47">
    <cfRule type="cellIs" dxfId="5463" priority="4895" operator="lessThan">
      <formula>$C$4</formula>
    </cfRule>
  </conditionalFormatting>
  <conditionalFormatting sqref="AN48">
    <cfRule type="cellIs" dxfId="5462" priority="4896" operator="lessThan">
      <formula>$C$4</formula>
    </cfRule>
  </conditionalFormatting>
  <conditionalFormatting sqref="AN49">
    <cfRule type="cellIs" dxfId="5461" priority="4897" operator="lessThan">
      <formula>$C$4</formula>
    </cfRule>
  </conditionalFormatting>
  <conditionalFormatting sqref="AN50">
    <cfRule type="cellIs" dxfId="5460" priority="4898" operator="lessThan">
      <formula>$C$4</formula>
    </cfRule>
  </conditionalFormatting>
  <conditionalFormatting sqref="AN51">
    <cfRule type="cellIs" dxfId="5459" priority="4899" operator="lessThan">
      <formula>$C$4</formula>
    </cfRule>
  </conditionalFormatting>
  <conditionalFormatting sqref="AN52">
    <cfRule type="cellIs" dxfId="5458" priority="4900" operator="lessThan">
      <formula>$C$4</formula>
    </cfRule>
  </conditionalFormatting>
  <conditionalFormatting sqref="AN53">
    <cfRule type="cellIs" dxfId="5457" priority="4901" operator="lessThan">
      <formula>$C$4</formula>
    </cfRule>
  </conditionalFormatting>
  <conditionalFormatting sqref="AN54">
    <cfRule type="cellIs" dxfId="5456" priority="4902" operator="lessThan">
      <formula>$C$4</formula>
    </cfRule>
  </conditionalFormatting>
  <conditionalFormatting sqref="AN55">
    <cfRule type="cellIs" dxfId="5455" priority="4903" operator="lessThan">
      <formula>$C$4</formula>
    </cfRule>
  </conditionalFormatting>
  <conditionalFormatting sqref="AN56">
    <cfRule type="cellIs" dxfId="5454" priority="4904" operator="lessThan">
      <formula>$C$4</formula>
    </cfRule>
  </conditionalFormatting>
  <conditionalFormatting sqref="AN57">
    <cfRule type="cellIs" dxfId="5453" priority="4905" operator="lessThan">
      <formula>$C$4</formula>
    </cfRule>
  </conditionalFormatting>
  <conditionalFormatting sqref="AN58">
    <cfRule type="cellIs" dxfId="5452" priority="4906" operator="lessThan">
      <formula>$C$4</formula>
    </cfRule>
  </conditionalFormatting>
  <conditionalFormatting sqref="AN59">
    <cfRule type="cellIs" dxfId="5451" priority="4907" operator="lessThan">
      <formula>$C$4</formula>
    </cfRule>
  </conditionalFormatting>
  <conditionalFormatting sqref="AN60">
    <cfRule type="cellIs" dxfId="5450" priority="4908" operator="lessThan">
      <formula>$C$4</formula>
    </cfRule>
  </conditionalFormatting>
  <conditionalFormatting sqref="AO47">
    <cfRule type="cellIs" dxfId="5449" priority="4945" operator="lessThan">
      <formula>$C$4</formula>
    </cfRule>
  </conditionalFormatting>
  <conditionalFormatting sqref="AO48">
    <cfRule type="cellIs" dxfId="5448" priority="4946" operator="lessThan">
      <formula>$C$4</formula>
    </cfRule>
  </conditionalFormatting>
  <conditionalFormatting sqref="AO49">
    <cfRule type="cellIs" dxfId="5447" priority="4947" operator="lessThan">
      <formula>$C$4</formula>
    </cfRule>
  </conditionalFormatting>
  <conditionalFormatting sqref="AO50">
    <cfRule type="cellIs" dxfId="5446" priority="4948" operator="lessThan">
      <formula>$C$4</formula>
    </cfRule>
  </conditionalFormatting>
  <conditionalFormatting sqref="AO51">
    <cfRule type="cellIs" dxfId="5445" priority="4949" operator="lessThan">
      <formula>$C$4</formula>
    </cfRule>
  </conditionalFormatting>
  <conditionalFormatting sqref="AO52">
    <cfRule type="cellIs" dxfId="5444" priority="4950" operator="lessThan">
      <formula>$C$4</formula>
    </cfRule>
  </conditionalFormatting>
  <conditionalFormatting sqref="AO53">
    <cfRule type="cellIs" dxfId="5443" priority="4951" operator="lessThan">
      <formula>$C$4</formula>
    </cfRule>
  </conditionalFormatting>
  <conditionalFormatting sqref="AO54">
    <cfRule type="cellIs" dxfId="5442" priority="4952" operator="lessThan">
      <formula>$C$4</formula>
    </cfRule>
  </conditionalFormatting>
  <conditionalFormatting sqref="AO55">
    <cfRule type="cellIs" dxfId="5441" priority="4953" operator="lessThan">
      <formula>$C$4</formula>
    </cfRule>
  </conditionalFormatting>
  <conditionalFormatting sqref="AO56">
    <cfRule type="cellIs" dxfId="5440" priority="4954" operator="lessThan">
      <formula>$C$4</formula>
    </cfRule>
  </conditionalFormatting>
  <conditionalFormatting sqref="AO57">
    <cfRule type="cellIs" dxfId="5439" priority="4955" operator="lessThan">
      <formula>$C$4</formula>
    </cfRule>
  </conditionalFormatting>
  <conditionalFormatting sqref="AO58">
    <cfRule type="cellIs" dxfId="5438" priority="4956" operator="lessThan">
      <formula>$C$4</formula>
    </cfRule>
  </conditionalFormatting>
  <conditionalFormatting sqref="AO59">
    <cfRule type="cellIs" dxfId="5437" priority="4957" operator="lessThan">
      <formula>$C$4</formula>
    </cfRule>
  </conditionalFormatting>
  <conditionalFormatting sqref="AO60">
    <cfRule type="cellIs" dxfId="5436" priority="4958" operator="lessThan">
      <formula>$C$4</formula>
    </cfRule>
  </conditionalFormatting>
  <conditionalFormatting sqref="AP47">
    <cfRule type="cellIs" dxfId="5435" priority="4995" operator="lessThan">
      <formula>$C$4</formula>
    </cfRule>
  </conditionalFormatting>
  <conditionalFormatting sqref="AP48">
    <cfRule type="cellIs" dxfId="5434" priority="4996" operator="lessThan">
      <formula>$C$4</formula>
    </cfRule>
  </conditionalFormatting>
  <conditionalFormatting sqref="AP49">
    <cfRule type="cellIs" dxfId="5433" priority="4997" operator="lessThan">
      <formula>$C$4</formula>
    </cfRule>
  </conditionalFormatting>
  <conditionalFormatting sqref="AP50">
    <cfRule type="cellIs" dxfId="5432" priority="4998" operator="lessThan">
      <formula>$C$4</formula>
    </cfRule>
  </conditionalFormatting>
  <conditionalFormatting sqref="AP51">
    <cfRule type="cellIs" dxfId="5431" priority="4999" operator="lessThan">
      <formula>$C$4</formula>
    </cfRule>
  </conditionalFormatting>
  <conditionalFormatting sqref="AP52">
    <cfRule type="cellIs" dxfId="5430" priority="5000" operator="lessThan">
      <formula>$C$4</formula>
    </cfRule>
  </conditionalFormatting>
  <conditionalFormatting sqref="AP53">
    <cfRule type="cellIs" dxfId="5429" priority="5001" operator="lessThan">
      <formula>$C$4</formula>
    </cfRule>
  </conditionalFormatting>
  <conditionalFormatting sqref="AP54">
    <cfRule type="cellIs" dxfId="5428" priority="5002" operator="lessThan">
      <formula>$C$4</formula>
    </cfRule>
  </conditionalFormatting>
  <conditionalFormatting sqref="AP55">
    <cfRule type="cellIs" dxfId="5427" priority="5003" operator="lessThan">
      <formula>$C$4</formula>
    </cfRule>
  </conditionalFormatting>
  <conditionalFormatting sqref="AP56">
    <cfRule type="cellIs" dxfId="5426" priority="5004" operator="lessThan">
      <formula>$C$4</formula>
    </cfRule>
  </conditionalFormatting>
  <conditionalFormatting sqref="AP57">
    <cfRule type="cellIs" dxfId="5425" priority="5005" operator="lessThan">
      <formula>$C$4</formula>
    </cfRule>
  </conditionalFormatting>
  <conditionalFormatting sqref="AP58">
    <cfRule type="cellIs" dxfId="5424" priority="5006" operator="lessThan">
      <formula>$C$4</formula>
    </cfRule>
  </conditionalFormatting>
  <conditionalFormatting sqref="AP59">
    <cfRule type="cellIs" dxfId="5423" priority="5007" operator="lessThan">
      <formula>$C$4</formula>
    </cfRule>
  </conditionalFormatting>
  <conditionalFormatting sqref="AP60">
    <cfRule type="cellIs" dxfId="5422" priority="5008" operator="lessThan">
      <formula>$C$4</formula>
    </cfRule>
  </conditionalFormatting>
  <conditionalFormatting sqref="AQ47">
    <cfRule type="cellIs" dxfId="5421" priority="5045" operator="lessThan">
      <formula>$C$4</formula>
    </cfRule>
  </conditionalFormatting>
  <conditionalFormatting sqref="AQ48">
    <cfRule type="cellIs" dxfId="5420" priority="5046" operator="lessThan">
      <formula>$C$4</formula>
    </cfRule>
  </conditionalFormatting>
  <conditionalFormatting sqref="AQ49">
    <cfRule type="cellIs" dxfId="5419" priority="5047" operator="lessThan">
      <formula>$C$4</formula>
    </cfRule>
  </conditionalFormatting>
  <conditionalFormatting sqref="AQ50">
    <cfRule type="cellIs" dxfId="5418" priority="5048" operator="lessThan">
      <formula>$C$4</formula>
    </cfRule>
  </conditionalFormatting>
  <conditionalFormatting sqref="AQ51">
    <cfRule type="cellIs" dxfId="5417" priority="5049" operator="lessThan">
      <formula>$C$4</formula>
    </cfRule>
  </conditionalFormatting>
  <conditionalFormatting sqref="AQ52">
    <cfRule type="cellIs" dxfId="5416" priority="5050" operator="lessThan">
      <formula>$C$4</formula>
    </cfRule>
  </conditionalFormatting>
  <conditionalFormatting sqref="AQ53">
    <cfRule type="cellIs" dxfId="5415" priority="5051" operator="lessThan">
      <formula>$C$4</formula>
    </cfRule>
  </conditionalFormatting>
  <conditionalFormatting sqref="AQ54">
    <cfRule type="cellIs" dxfId="5414" priority="5052" operator="lessThan">
      <formula>$C$4</formula>
    </cfRule>
  </conditionalFormatting>
  <conditionalFormatting sqref="AQ55">
    <cfRule type="cellIs" dxfId="5413" priority="5053" operator="lessThan">
      <formula>$C$4</formula>
    </cfRule>
  </conditionalFormatting>
  <conditionalFormatting sqref="AQ56">
    <cfRule type="cellIs" dxfId="5412" priority="5054" operator="lessThan">
      <formula>$C$4</formula>
    </cfRule>
  </conditionalFormatting>
  <conditionalFormatting sqref="AQ57">
    <cfRule type="cellIs" dxfId="5411" priority="5055" operator="lessThan">
      <formula>$C$4</formula>
    </cfRule>
  </conditionalFormatting>
  <conditionalFormatting sqref="AQ58">
    <cfRule type="cellIs" dxfId="5410" priority="5056" operator="lessThan">
      <formula>$C$4</formula>
    </cfRule>
  </conditionalFormatting>
  <conditionalFormatting sqref="AQ59">
    <cfRule type="cellIs" dxfId="5409" priority="5057" operator="lessThan">
      <formula>$C$4</formula>
    </cfRule>
  </conditionalFormatting>
  <conditionalFormatting sqref="AQ60">
    <cfRule type="cellIs" dxfId="5408" priority="5058" operator="lessThan">
      <formula>$C$4</formula>
    </cfRule>
  </conditionalFormatting>
  <conditionalFormatting sqref="AR47">
    <cfRule type="cellIs" dxfId="5407" priority="5095" operator="lessThan">
      <formula>$C$4</formula>
    </cfRule>
  </conditionalFormatting>
  <conditionalFormatting sqref="AR48">
    <cfRule type="cellIs" dxfId="5406" priority="5096" operator="lessThan">
      <formula>$C$4</formula>
    </cfRule>
  </conditionalFormatting>
  <conditionalFormatting sqref="AR49">
    <cfRule type="cellIs" dxfId="5405" priority="5097" operator="lessThan">
      <formula>$C$4</formula>
    </cfRule>
  </conditionalFormatting>
  <conditionalFormatting sqref="AR50">
    <cfRule type="cellIs" dxfId="5404" priority="5098" operator="lessThan">
      <formula>$C$4</formula>
    </cfRule>
  </conditionalFormatting>
  <conditionalFormatting sqref="AR51">
    <cfRule type="cellIs" dxfId="5403" priority="5099" operator="lessThan">
      <formula>$C$4</formula>
    </cfRule>
  </conditionalFormatting>
  <conditionalFormatting sqref="AR52">
    <cfRule type="cellIs" dxfId="5402" priority="5100" operator="lessThan">
      <formula>$C$4</formula>
    </cfRule>
  </conditionalFormatting>
  <conditionalFormatting sqref="AR53">
    <cfRule type="cellIs" dxfId="5401" priority="5101" operator="lessThan">
      <formula>$C$4</formula>
    </cfRule>
  </conditionalFormatting>
  <conditionalFormatting sqref="AR54">
    <cfRule type="cellIs" dxfId="5400" priority="5102" operator="lessThan">
      <formula>$C$4</formula>
    </cfRule>
  </conditionalFormatting>
  <conditionalFormatting sqref="AR55">
    <cfRule type="cellIs" dxfId="5399" priority="5103" operator="lessThan">
      <formula>$C$4</formula>
    </cfRule>
  </conditionalFormatting>
  <conditionalFormatting sqref="AR56">
    <cfRule type="cellIs" dxfId="5398" priority="5104" operator="lessThan">
      <formula>$C$4</formula>
    </cfRule>
  </conditionalFormatting>
  <conditionalFormatting sqref="AR57">
    <cfRule type="cellIs" dxfId="5397" priority="5105" operator="lessThan">
      <formula>$C$4</formula>
    </cfRule>
  </conditionalFormatting>
  <conditionalFormatting sqref="AR58">
    <cfRule type="cellIs" dxfId="5396" priority="5106" operator="lessThan">
      <formula>$C$4</formula>
    </cfRule>
  </conditionalFormatting>
  <conditionalFormatting sqref="AR59">
    <cfRule type="cellIs" dxfId="5395" priority="5107" operator="lessThan">
      <formula>$C$4</formula>
    </cfRule>
  </conditionalFormatting>
  <conditionalFormatting sqref="AR60">
    <cfRule type="cellIs" dxfId="5394" priority="5108" operator="lessThan">
      <formula>$C$4</formula>
    </cfRule>
  </conditionalFormatting>
  <conditionalFormatting sqref="AS47">
    <cfRule type="cellIs" dxfId="5393" priority="5145" operator="lessThan">
      <formula>$C$4</formula>
    </cfRule>
  </conditionalFormatting>
  <conditionalFormatting sqref="AS48">
    <cfRule type="cellIs" dxfId="5392" priority="5146" operator="lessThan">
      <formula>$C$4</formula>
    </cfRule>
  </conditionalFormatting>
  <conditionalFormatting sqref="AS49">
    <cfRule type="cellIs" dxfId="5391" priority="5147" operator="lessThan">
      <formula>$C$4</formula>
    </cfRule>
  </conditionalFormatting>
  <conditionalFormatting sqref="AS50">
    <cfRule type="cellIs" dxfId="5390" priority="5148" operator="lessThan">
      <formula>$C$4</formula>
    </cfRule>
  </conditionalFormatting>
  <conditionalFormatting sqref="AS51">
    <cfRule type="cellIs" dxfId="5389" priority="5149" operator="lessThan">
      <formula>$C$4</formula>
    </cfRule>
  </conditionalFormatting>
  <conditionalFormatting sqref="AS52">
    <cfRule type="cellIs" dxfId="5388" priority="5150" operator="lessThan">
      <formula>$C$4</formula>
    </cfRule>
  </conditionalFormatting>
  <conditionalFormatting sqref="AS53">
    <cfRule type="cellIs" dxfId="5387" priority="5151" operator="lessThan">
      <formula>$C$4</formula>
    </cfRule>
  </conditionalFormatting>
  <conditionalFormatting sqref="AS54">
    <cfRule type="cellIs" dxfId="5386" priority="5152" operator="lessThan">
      <formula>$C$4</formula>
    </cfRule>
  </conditionalFormatting>
  <conditionalFormatting sqref="AS55">
    <cfRule type="cellIs" dxfId="5385" priority="5153" operator="lessThan">
      <formula>$C$4</formula>
    </cfRule>
  </conditionalFormatting>
  <conditionalFormatting sqref="AS56">
    <cfRule type="cellIs" dxfId="5384" priority="5154" operator="lessThan">
      <formula>$C$4</formula>
    </cfRule>
  </conditionalFormatting>
  <conditionalFormatting sqref="AS57">
    <cfRule type="cellIs" dxfId="5383" priority="5155" operator="lessThan">
      <formula>$C$4</formula>
    </cfRule>
  </conditionalFormatting>
  <conditionalFormatting sqref="AS58">
    <cfRule type="cellIs" dxfId="5382" priority="5156" operator="lessThan">
      <formula>$C$4</formula>
    </cfRule>
  </conditionalFormatting>
  <conditionalFormatting sqref="AS59">
    <cfRule type="cellIs" dxfId="5381" priority="5157" operator="lessThan">
      <formula>$C$4</formula>
    </cfRule>
  </conditionalFormatting>
  <conditionalFormatting sqref="AS60">
    <cfRule type="cellIs" dxfId="5380" priority="5158" operator="lessThan">
      <formula>$C$4</formula>
    </cfRule>
  </conditionalFormatting>
  <conditionalFormatting sqref="AT47">
    <cfRule type="cellIs" dxfId="5379" priority="5195" operator="lessThan">
      <formula>$C$4</formula>
    </cfRule>
  </conditionalFormatting>
  <conditionalFormatting sqref="AT48">
    <cfRule type="cellIs" dxfId="5378" priority="5196" operator="lessThan">
      <formula>$C$4</formula>
    </cfRule>
  </conditionalFormatting>
  <conditionalFormatting sqref="AT49">
    <cfRule type="cellIs" dxfId="5377" priority="5197" operator="lessThan">
      <formula>$C$4</formula>
    </cfRule>
  </conditionalFormatting>
  <conditionalFormatting sqref="AT50">
    <cfRule type="cellIs" dxfId="5376" priority="5198" operator="lessThan">
      <formula>$C$4</formula>
    </cfRule>
  </conditionalFormatting>
  <conditionalFormatting sqref="AT51">
    <cfRule type="cellIs" dxfId="5375" priority="5199" operator="lessThan">
      <formula>$C$4</formula>
    </cfRule>
  </conditionalFormatting>
  <conditionalFormatting sqref="AT52">
    <cfRule type="cellIs" dxfId="5374" priority="5200" operator="lessThan">
      <formula>$C$4</formula>
    </cfRule>
  </conditionalFormatting>
  <conditionalFormatting sqref="AT53">
    <cfRule type="cellIs" dxfId="5373" priority="5201" operator="lessThan">
      <formula>$C$4</formula>
    </cfRule>
  </conditionalFormatting>
  <conditionalFormatting sqref="AT54">
    <cfRule type="cellIs" dxfId="5372" priority="5202" operator="lessThan">
      <formula>$C$4</formula>
    </cfRule>
  </conditionalFormatting>
  <conditionalFormatting sqref="AT55">
    <cfRule type="cellIs" dxfId="5371" priority="5203" operator="lessThan">
      <formula>$C$4</formula>
    </cfRule>
  </conditionalFormatting>
  <conditionalFormatting sqref="AT56">
    <cfRule type="cellIs" dxfId="5370" priority="5204" operator="lessThan">
      <formula>$C$4</formula>
    </cfRule>
  </conditionalFormatting>
  <conditionalFormatting sqref="AT57">
    <cfRule type="cellIs" dxfId="5369" priority="5205" operator="lessThan">
      <formula>$C$4</formula>
    </cfRule>
  </conditionalFormatting>
  <conditionalFormatting sqref="AT58">
    <cfRule type="cellIs" dxfId="5368" priority="5206" operator="lessThan">
      <formula>$C$4</formula>
    </cfRule>
  </conditionalFormatting>
  <conditionalFormatting sqref="AT59">
    <cfRule type="cellIs" dxfId="5367" priority="5207" operator="lessThan">
      <formula>$C$4</formula>
    </cfRule>
  </conditionalFormatting>
  <conditionalFormatting sqref="AT60">
    <cfRule type="cellIs" dxfId="5366" priority="5208" operator="lessThan">
      <formula>$C$4</formula>
    </cfRule>
  </conditionalFormatting>
  <conditionalFormatting sqref="AU11">
    <cfRule type="cellIs" dxfId="5365" priority="5209" operator="lessThan">
      <formula>$C$4</formula>
    </cfRule>
  </conditionalFormatting>
  <conditionalFormatting sqref="AU12">
    <cfRule type="cellIs" dxfId="5364" priority="5210" operator="lessThan">
      <formula>$C$4</formula>
    </cfRule>
  </conditionalFormatting>
  <conditionalFormatting sqref="AU13">
    <cfRule type="cellIs" dxfId="5363" priority="5211" operator="lessThan">
      <formula>$C$4</formula>
    </cfRule>
  </conditionalFormatting>
  <conditionalFormatting sqref="AU14">
    <cfRule type="cellIs" dxfId="5362" priority="5212" operator="lessThan">
      <formula>$C$4</formula>
    </cfRule>
  </conditionalFormatting>
  <conditionalFormatting sqref="AU15">
    <cfRule type="cellIs" dxfId="5361" priority="5213" operator="lessThan">
      <formula>$C$4</formula>
    </cfRule>
  </conditionalFormatting>
  <conditionalFormatting sqref="AU16">
    <cfRule type="cellIs" dxfId="5360" priority="5214" operator="lessThan">
      <formula>$C$4</formula>
    </cfRule>
  </conditionalFormatting>
  <conditionalFormatting sqref="AU17">
    <cfRule type="cellIs" dxfId="5359" priority="5215" operator="lessThan">
      <formula>$C$4</formula>
    </cfRule>
  </conditionalFormatting>
  <conditionalFormatting sqref="AU18">
    <cfRule type="cellIs" dxfId="5358" priority="5216" operator="lessThan">
      <formula>$C$4</formula>
    </cfRule>
  </conditionalFormatting>
  <conditionalFormatting sqref="AU19">
    <cfRule type="cellIs" dxfId="5357" priority="5217" operator="lessThan">
      <formula>$C$4</formula>
    </cfRule>
  </conditionalFormatting>
  <conditionalFormatting sqref="AU20">
    <cfRule type="cellIs" dxfId="5356" priority="5218" operator="lessThan">
      <formula>$C$4</formula>
    </cfRule>
  </conditionalFormatting>
  <conditionalFormatting sqref="AU21">
    <cfRule type="cellIs" dxfId="5355" priority="5219" operator="lessThan">
      <formula>$C$4</formula>
    </cfRule>
  </conditionalFormatting>
  <conditionalFormatting sqref="AU22">
    <cfRule type="cellIs" dxfId="5354" priority="5220" operator="lessThan">
      <formula>$C$4</formula>
    </cfRule>
  </conditionalFormatting>
  <conditionalFormatting sqref="AU23">
    <cfRule type="cellIs" dxfId="5353" priority="5221" operator="lessThan">
      <formula>$C$4</formula>
    </cfRule>
  </conditionalFormatting>
  <conditionalFormatting sqref="AU24">
    <cfRule type="cellIs" dxfId="5352" priority="5222" operator="lessThan">
      <formula>$C$4</formula>
    </cfRule>
  </conditionalFormatting>
  <conditionalFormatting sqref="AU25">
    <cfRule type="cellIs" dxfId="5351" priority="5223" operator="lessThan">
      <formula>$C$4</formula>
    </cfRule>
  </conditionalFormatting>
  <conditionalFormatting sqref="AU26">
    <cfRule type="cellIs" dxfId="5350" priority="5224" operator="lessThan">
      <formula>$C$4</formula>
    </cfRule>
  </conditionalFormatting>
  <conditionalFormatting sqref="AU27">
    <cfRule type="cellIs" dxfId="5349" priority="5225" operator="lessThan">
      <formula>$C$4</formula>
    </cfRule>
  </conditionalFormatting>
  <conditionalFormatting sqref="AU28">
    <cfRule type="cellIs" dxfId="5348" priority="5226" operator="lessThan">
      <formula>$C$4</formula>
    </cfRule>
  </conditionalFormatting>
  <conditionalFormatting sqref="AU29">
    <cfRule type="cellIs" dxfId="5347" priority="5227" operator="lessThan">
      <formula>$C$4</formula>
    </cfRule>
  </conditionalFormatting>
  <conditionalFormatting sqref="AU30">
    <cfRule type="cellIs" dxfId="5346" priority="5228" operator="lessThan">
      <formula>$C$4</formula>
    </cfRule>
  </conditionalFormatting>
  <conditionalFormatting sqref="AU31">
    <cfRule type="cellIs" dxfId="5345" priority="5229" operator="lessThan">
      <formula>$C$4</formula>
    </cfRule>
  </conditionalFormatting>
  <conditionalFormatting sqref="AU32">
    <cfRule type="cellIs" dxfId="5344" priority="5230" operator="lessThan">
      <formula>$C$4</formula>
    </cfRule>
  </conditionalFormatting>
  <conditionalFormatting sqref="AU33">
    <cfRule type="cellIs" dxfId="5343" priority="5231" operator="lessThan">
      <formula>$C$4</formula>
    </cfRule>
  </conditionalFormatting>
  <conditionalFormatting sqref="AU34">
    <cfRule type="cellIs" dxfId="5342" priority="5232" operator="lessThan">
      <formula>$C$4</formula>
    </cfRule>
  </conditionalFormatting>
  <conditionalFormatting sqref="AU35">
    <cfRule type="cellIs" dxfId="5341" priority="5233" operator="lessThan">
      <formula>$C$4</formula>
    </cfRule>
  </conditionalFormatting>
  <conditionalFormatting sqref="AU36">
    <cfRule type="cellIs" dxfId="5340" priority="5234" operator="lessThan">
      <formula>$C$4</formula>
    </cfRule>
  </conditionalFormatting>
  <conditionalFormatting sqref="AU37">
    <cfRule type="cellIs" dxfId="5339" priority="5235" operator="lessThan">
      <formula>$C$4</formula>
    </cfRule>
  </conditionalFormatting>
  <conditionalFormatting sqref="AU38">
    <cfRule type="cellIs" dxfId="5338" priority="5236" operator="lessThan">
      <formula>$C$4</formula>
    </cfRule>
  </conditionalFormatting>
  <conditionalFormatting sqref="AU39">
    <cfRule type="cellIs" dxfId="5337" priority="5237" operator="lessThan">
      <formula>$C$4</formula>
    </cfRule>
  </conditionalFormatting>
  <conditionalFormatting sqref="AU40">
    <cfRule type="cellIs" dxfId="5336" priority="5238" operator="lessThan">
      <formula>$C$4</formula>
    </cfRule>
  </conditionalFormatting>
  <conditionalFormatting sqref="AU41">
    <cfRule type="cellIs" dxfId="5335" priority="5239" operator="lessThan">
      <formula>$C$4</formula>
    </cfRule>
  </conditionalFormatting>
  <conditionalFormatting sqref="AU42">
    <cfRule type="cellIs" dxfId="5334" priority="5240" operator="lessThan">
      <formula>$C$4</formula>
    </cfRule>
  </conditionalFormatting>
  <conditionalFormatting sqref="AU43">
    <cfRule type="cellIs" dxfId="5333" priority="5241" operator="lessThan">
      <formula>$C$4</formula>
    </cfRule>
  </conditionalFormatting>
  <conditionalFormatting sqref="AU44">
    <cfRule type="cellIs" dxfId="5332" priority="5242" operator="lessThan">
      <formula>$C$4</formula>
    </cfRule>
  </conditionalFormatting>
  <conditionalFormatting sqref="AU45">
    <cfRule type="cellIs" dxfId="5331" priority="5243" operator="lessThan">
      <formula>$C$4</formula>
    </cfRule>
  </conditionalFormatting>
  <conditionalFormatting sqref="AU46">
    <cfRule type="cellIs" dxfId="5330" priority="5244" operator="lessThan">
      <formula>$C$4</formula>
    </cfRule>
  </conditionalFormatting>
  <conditionalFormatting sqref="AU47">
    <cfRule type="cellIs" dxfId="5329" priority="5245" operator="lessThan">
      <formula>$C$4</formula>
    </cfRule>
  </conditionalFormatting>
  <conditionalFormatting sqref="AU48">
    <cfRule type="cellIs" dxfId="5328" priority="5246" operator="lessThan">
      <formula>$C$4</formula>
    </cfRule>
  </conditionalFormatting>
  <conditionalFormatting sqref="AU49">
    <cfRule type="cellIs" dxfId="5327" priority="5247" operator="lessThan">
      <formula>$C$4</formula>
    </cfRule>
  </conditionalFormatting>
  <conditionalFormatting sqref="AU50">
    <cfRule type="cellIs" dxfId="5326" priority="5248" operator="lessThan">
      <formula>$C$4</formula>
    </cfRule>
  </conditionalFormatting>
  <conditionalFormatting sqref="AU51">
    <cfRule type="cellIs" dxfId="5325" priority="5249" operator="lessThan">
      <formula>$C$4</formula>
    </cfRule>
  </conditionalFormatting>
  <conditionalFormatting sqref="AU52">
    <cfRule type="cellIs" dxfId="5324" priority="5250" operator="lessThan">
      <formula>$C$4</formula>
    </cfRule>
  </conditionalFormatting>
  <conditionalFormatting sqref="AU53">
    <cfRule type="cellIs" dxfId="5323" priority="5251" operator="lessThan">
      <formula>$C$4</formula>
    </cfRule>
  </conditionalFormatting>
  <conditionalFormatting sqref="AU54">
    <cfRule type="cellIs" dxfId="5322" priority="5252" operator="lessThan">
      <formula>$C$4</formula>
    </cfRule>
  </conditionalFormatting>
  <conditionalFormatting sqref="AU55">
    <cfRule type="cellIs" dxfId="5321" priority="5253" operator="lessThan">
      <formula>$C$4</formula>
    </cfRule>
  </conditionalFormatting>
  <conditionalFormatting sqref="AU56">
    <cfRule type="cellIs" dxfId="5320" priority="5254" operator="lessThan">
      <formula>$C$4</formula>
    </cfRule>
  </conditionalFormatting>
  <conditionalFormatting sqref="AU57">
    <cfRule type="cellIs" dxfId="5319" priority="5255" operator="lessThan">
      <formula>$C$4</formula>
    </cfRule>
  </conditionalFormatting>
  <conditionalFormatting sqref="AU58">
    <cfRule type="cellIs" dxfId="5318" priority="5256" operator="lessThan">
      <formula>$C$4</formula>
    </cfRule>
  </conditionalFormatting>
  <conditionalFormatting sqref="AU59">
    <cfRule type="cellIs" dxfId="5317" priority="5257" operator="lessThan">
      <formula>$C$4</formula>
    </cfRule>
  </conditionalFormatting>
  <conditionalFormatting sqref="AU60">
    <cfRule type="cellIs" dxfId="5316" priority="5258" operator="lessThan">
      <formula>$C$4</formula>
    </cfRule>
  </conditionalFormatting>
  <conditionalFormatting sqref="AV11">
    <cfRule type="cellIs" dxfId="5315" priority="5259" operator="lessThan">
      <formula>$C$4</formula>
    </cfRule>
  </conditionalFormatting>
  <conditionalFormatting sqref="AV12">
    <cfRule type="cellIs" dxfId="5314" priority="5260" operator="lessThan">
      <formula>$C$4</formula>
    </cfRule>
  </conditionalFormatting>
  <conditionalFormatting sqref="AV13">
    <cfRule type="cellIs" dxfId="5313" priority="5261" operator="lessThan">
      <formula>$C$4</formula>
    </cfRule>
  </conditionalFormatting>
  <conditionalFormatting sqref="AV14">
    <cfRule type="cellIs" dxfId="5312" priority="5262" operator="lessThan">
      <formula>$C$4</formula>
    </cfRule>
  </conditionalFormatting>
  <conditionalFormatting sqref="AV15">
    <cfRule type="cellIs" dxfId="5311" priority="5263" operator="lessThan">
      <formula>$C$4</formula>
    </cfRule>
  </conditionalFormatting>
  <conditionalFormatting sqref="AV16">
    <cfRule type="cellIs" dxfId="5310" priority="5264" operator="lessThan">
      <formula>$C$4</formula>
    </cfRule>
  </conditionalFormatting>
  <conditionalFormatting sqref="AV17">
    <cfRule type="cellIs" dxfId="5309" priority="5265" operator="lessThan">
      <formula>$C$4</formula>
    </cfRule>
  </conditionalFormatting>
  <conditionalFormatting sqref="AV18">
    <cfRule type="cellIs" dxfId="5308" priority="5266" operator="lessThan">
      <formula>$C$4</formula>
    </cfRule>
  </conditionalFormatting>
  <conditionalFormatting sqref="AV19">
    <cfRule type="cellIs" dxfId="5307" priority="5267" operator="lessThan">
      <formula>$C$4</formula>
    </cfRule>
  </conditionalFormatting>
  <conditionalFormatting sqref="AV20">
    <cfRule type="cellIs" dxfId="5306" priority="5268" operator="lessThan">
      <formula>$C$4</formula>
    </cfRule>
  </conditionalFormatting>
  <conditionalFormatting sqref="AV21">
    <cfRule type="cellIs" dxfId="5305" priority="5269" operator="lessThan">
      <formula>$C$4</formula>
    </cfRule>
  </conditionalFormatting>
  <conditionalFormatting sqref="AV22">
    <cfRule type="cellIs" dxfId="5304" priority="5270" operator="lessThan">
      <formula>$C$4</formula>
    </cfRule>
  </conditionalFormatting>
  <conditionalFormatting sqref="AV23">
    <cfRule type="cellIs" dxfId="5303" priority="5271" operator="lessThan">
      <formula>$C$4</formula>
    </cfRule>
  </conditionalFormatting>
  <conditionalFormatting sqref="AV24">
    <cfRule type="cellIs" dxfId="5302" priority="5272" operator="lessThan">
      <formula>$C$4</formula>
    </cfRule>
  </conditionalFormatting>
  <conditionalFormatting sqref="AV25">
    <cfRule type="cellIs" dxfId="5301" priority="5273" operator="lessThan">
      <formula>$C$4</formula>
    </cfRule>
  </conditionalFormatting>
  <conditionalFormatting sqref="AV26">
    <cfRule type="cellIs" dxfId="5300" priority="5274" operator="lessThan">
      <formula>$C$4</formula>
    </cfRule>
  </conditionalFormatting>
  <conditionalFormatting sqref="AV27">
    <cfRule type="cellIs" dxfId="5299" priority="5275" operator="lessThan">
      <formula>$C$4</formula>
    </cfRule>
  </conditionalFormatting>
  <conditionalFormatting sqref="AV28">
    <cfRule type="cellIs" dxfId="5298" priority="5276" operator="lessThan">
      <formula>$C$4</formula>
    </cfRule>
  </conditionalFormatting>
  <conditionalFormatting sqref="AV29">
    <cfRule type="cellIs" dxfId="5297" priority="5277" operator="lessThan">
      <formula>$C$4</formula>
    </cfRule>
  </conditionalFormatting>
  <conditionalFormatting sqref="AV30">
    <cfRule type="cellIs" dxfId="5296" priority="5278" operator="lessThan">
      <formula>$C$4</formula>
    </cfRule>
  </conditionalFormatting>
  <conditionalFormatting sqref="AV31">
    <cfRule type="cellIs" dxfId="5295" priority="5279" operator="lessThan">
      <formula>$C$4</formula>
    </cfRule>
  </conditionalFormatting>
  <conditionalFormatting sqref="AV32">
    <cfRule type="cellIs" dxfId="5294" priority="5280" operator="lessThan">
      <formula>$C$4</formula>
    </cfRule>
  </conditionalFormatting>
  <conditionalFormatting sqref="AV33">
    <cfRule type="cellIs" dxfId="5293" priority="5281" operator="lessThan">
      <formula>$C$4</formula>
    </cfRule>
  </conditionalFormatting>
  <conditionalFormatting sqref="AV34">
    <cfRule type="cellIs" dxfId="5292" priority="5282" operator="lessThan">
      <formula>$C$4</formula>
    </cfRule>
  </conditionalFormatting>
  <conditionalFormatting sqref="AV35">
    <cfRule type="cellIs" dxfId="5291" priority="5283" operator="lessThan">
      <formula>$C$4</formula>
    </cfRule>
  </conditionalFormatting>
  <conditionalFormatting sqref="AV36">
    <cfRule type="cellIs" dxfId="5290" priority="5284" operator="lessThan">
      <formula>$C$4</formula>
    </cfRule>
  </conditionalFormatting>
  <conditionalFormatting sqref="AV37">
    <cfRule type="cellIs" dxfId="5289" priority="5285" operator="lessThan">
      <formula>$C$4</formula>
    </cfRule>
  </conditionalFormatting>
  <conditionalFormatting sqref="AV38">
    <cfRule type="cellIs" dxfId="5288" priority="5286" operator="lessThan">
      <formula>$C$4</formula>
    </cfRule>
  </conditionalFormatting>
  <conditionalFormatting sqref="AV39">
    <cfRule type="cellIs" dxfId="5287" priority="5287" operator="lessThan">
      <formula>$C$4</formula>
    </cfRule>
  </conditionalFormatting>
  <conditionalFormatting sqref="AV40">
    <cfRule type="cellIs" dxfId="5286" priority="5288" operator="lessThan">
      <formula>$C$4</formula>
    </cfRule>
  </conditionalFormatting>
  <conditionalFormatting sqref="AV41">
    <cfRule type="cellIs" dxfId="5285" priority="5289" operator="lessThan">
      <formula>$C$4</formula>
    </cfRule>
  </conditionalFormatting>
  <conditionalFormatting sqref="AV42">
    <cfRule type="cellIs" dxfId="5284" priority="5290" operator="lessThan">
      <formula>$C$4</formula>
    </cfRule>
  </conditionalFormatting>
  <conditionalFormatting sqref="AV43">
    <cfRule type="cellIs" dxfId="5283" priority="5291" operator="lessThan">
      <formula>$C$4</formula>
    </cfRule>
  </conditionalFormatting>
  <conditionalFormatting sqref="AV44">
    <cfRule type="cellIs" dxfId="5282" priority="5292" operator="lessThan">
      <formula>$C$4</formula>
    </cfRule>
  </conditionalFormatting>
  <conditionalFormatting sqref="AV45">
    <cfRule type="cellIs" dxfId="5281" priority="5293" operator="lessThan">
      <formula>$C$4</formula>
    </cfRule>
  </conditionalFormatting>
  <conditionalFormatting sqref="AV46">
    <cfRule type="cellIs" dxfId="5280" priority="5294" operator="lessThan">
      <formula>$C$4</formula>
    </cfRule>
  </conditionalFormatting>
  <conditionalFormatting sqref="AV47">
    <cfRule type="cellIs" dxfId="5279" priority="5295" operator="lessThan">
      <formula>$C$4</formula>
    </cfRule>
  </conditionalFormatting>
  <conditionalFormatting sqref="AV48">
    <cfRule type="cellIs" dxfId="5278" priority="5296" operator="lessThan">
      <formula>$C$4</formula>
    </cfRule>
  </conditionalFormatting>
  <conditionalFormatting sqref="AV49">
    <cfRule type="cellIs" dxfId="5277" priority="5297" operator="lessThan">
      <formula>$C$4</formula>
    </cfRule>
  </conditionalFormatting>
  <conditionalFormatting sqref="AV50">
    <cfRule type="cellIs" dxfId="5276" priority="5298" operator="lessThan">
      <formula>$C$4</formula>
    </cfRule>
  </conditionalFormatting>
  <conditionalFormatting sqref="AV51">
    <cfRule type="cellIs" dxfId="5275" priority="5299" operator="lessThan">
      <formula>$C$4</formula>
    </cfRule>
  </conditionalFormatting>
  <conditionalFormatting sqref="AV52">
    <cfRule type="cellIs" dxfId="5274" priority="5300" operator="lessThan">
      <formula>$C$4</formula>
    </cfRule>
  </conditionalFormatting>
  <conditionalFormatting sqref="AV53">
    <cfRule type="cellIs" dxfId="5273" priority="5301" operator="lessThan">
      <formula>$C$4</formula>
    </cfRule>
  </conditionalFormatting>
  <conditionalFormatting sqref="AV54">
    <cfRule type="cellIs" dxfId="5272" priority="5302" operator="lessThan">
      <formula>$C$4</formula>
    </cfRule>
  </conditionalFormatting>
  <conditionalFormatting sqref="AV55">
    <cfRule type="cellIs" dxfId="5271" priority="5303" operator="lessThan">
      <formula>$C$4</formula>
    </cfRule>
  </conditionalFormatting>
  <conditionalFormatting sqref="AV56">
    <cfRule type="cellIs" dxfId="5270" priority="5304" operator="lessThan">
      <formula>$C$4</formula>
    </cfRule>
  </conditionalFormatting>
  <conditionalFormatting sqref="AV57">
    <cfRule type="cellIs" dxfId="5269" priority="5305" operator="lessThan">
      <formula>$C$4</formula>
    </cfRule>
  </conditionalFormatting>
  <conditionalFormatting sqref="AV58">
    <cfRule type="cellIs" dxfId="5268" priority="5306" operator="lessThan">
      <formula>$C$4</formula>
    </cfRule>
  </conditionalFormatting>
  <conditionalFormatting sqref="AV59">
    <cfRule type="cellIs" dxfId="5267" priority="5307" operator="lessThan">
      <formula>$C$4</formula>
    </cfRule>
  </conditionalFormatting>
  <conditionalFormatting sqref="AV60">
    <cfRule type="cellIs" dxfId="5266" priority="5308" operator="lessThan">
      <formula>$C$4</formula>
    </cfRule>
  </conditionalFormatting>
  <conditionalFormatting sqref="AW11">
    <cfRule type="cellIs" dxfId="5265" priority="5309" operator="lessThan">
      <formula>$C$4</formula>
    </cfRule>
  </conditionalFormatting>
  <conditionalFormatting sqref="AW12">
    <cfRule type="cellIs" dxfId="5264" priority="5310" operator="lessThan">
      <formula>$C$4</formula>
    </cfRule>
  </conditionalFormatting>
  <conditionalFormatting sqref="AW13">
    <cfRule type="cellIs" dxfId="5263" priority="5311" operator="lessThan">
      <formula>$C$4</formula>
    </cfRule>
  </conditionalFormatting>
  <conditionalFormatting sqref="AW14">
    <cfRule type="cellIs" dxfId="5262" priority="5312" operator="lessThan">
      <formula>$C$4</formula>
    </cfRule>
  </conditionalFormatting>
  <conditionalFormatting sqref="AW15">
    <cfRule type="cellIs" dxfId="5261" priority="5313" operator="lessThan">
      <formula>$C$4</formula>
    </cfRule>
  </conditionalFormatting>
  <conditionalFormatting sqref="AW16">
    <cfRule type="cellIs" dxfId="5260" priority="5314" operator="lessThan">
      <formula>$C$4</formula>
    </cfRule>
  </conditionalFormatting>
  <conditionalFormatting sqref="AW17">
    <cfRule type="cellIs" dxfId="5259" priority="5315" operator="lessThan">
      <formula>$C$4</formula>
    </cfRule>
  </conditionalFormatting>
  <conditionalFormatting sqref="AW18">
    <cfRule type="cellIs" dxfId="5258" priority="5316" operator="lessThan">
      <formula>$C$4</formula>
    </cfRule>
  </conditionalFormatting>
  <conditionalFormatting sqref="AW19">
    <cfRule type="cellIs" dxfId="5257" priority="5317" operator="lessThan">
      <formula>$C$4</formula>
    </cfRule>
  </conditionalFormatting>
  <conditionalFormatting sqref="AW20">
    <cfRule type="cellIs" dxfId="5256" priority="5318" operator="lessThan">
      <formula>$C$4</formula>
    </cfRule>
  </conditionalFormatting>
  <conditionalFormatting sqref="AW21">
    <cfRule type="cellIs" dxfId="5255" priority="5319" operator="lessThan">
      <formula>$C$4</formula>
    </cfRule>
  </conditionalFormatting>
  <conditionalFormatting sqref="AW22">
    <cfRule type="cellIs" dxfId="5254" priority="5320" operator="lessThan">
      <formula>$C$4</formula>
    </cfRule>
  </conditionalFormatting>
  <conditionalFormatting sqref="AW23">
    <cfRule type="cellIs" dxfId="5253" priority="5321" operator="lessThan">
      <formula>$C$4</formula>
    </cfRule>
  </conditionalFormatting>
  <conditionalFormatting sqref="AW24">
    <cfRule type="cellIs" dxfId="5252" priority="5322" operator="lessThan">
      <formula>$C$4</formula>
    </cfRule>
  </conditionalFormatting>
  <conditionalFormatting sqref="AW25">
    <cfRule type="cellIs" dxfId="5251" priority="5323" operator="lessThan">
      <formula>$C$4</formula>
    </cfRule>
  </conditionalFormatting>
  <conditionalFormatting sqref="AW26">
    <cfRule type="cellIs" dxfId="5250" priority="5324" operator="lessThan">
      <formula>$C$4</formula>
    </cfRule>
  </conditionalFormatting>
  <conditionalFormatting sqref="AW27">
    <cfRule type="cellIs" dxfId="5249" priority="5325" operator="lessThan">
      <formula>$C$4</formula>
    </cfRule>
  </conditionalFormatting>
  <conditionalFormatting sqref="AW28">
    <cfRule type="cellIs" dxfId="5248" priority="5326" operator="lessThan">
      <formula>$C$4</formula>
    </cfRule>
  </conditionalFormatting>
  <conditionalFormatting sqref="AW29">
    <cfRule type="cellIs" dxfId="5247" priority="5327" operator="lessThan">
      <formula>$C$4</formula>
    </cfRule>
  </conditionalFormatting>
  <conditionalFormatting sqref="AW30">
    <cfRule type="cellIs" dxfId="5246" priority="5328" operator="lessThan">
      <formula>$C$4</formula>
    </cfRule>
  </conditionalFormatting>
  <conditionalFormatting sqref="AW31">
    <cfRule type="cellIs" dxfId="5245" priority="5329" operator="lessThan">
      <formula>$C$4</formula>
    </cfRule>
  </conditionalFormatting>
  <conditionalFormatting sqref="AW32">
    <cfRule type="cellIs" dxfId="5244" priority="5330" operator="lessThan">
      <formula>$C$4</formula>
    </cfRule>
  </conditionalFormatting>
  <conditionalFormatting sqref="AW33">
    <cfRule type="cellIs" dxfId="5243" priority="5331" operator="lessThan">
      <formula>$C$4</formula>
    </cfRule>
  </conditionalFormatting>
  <conditionalFormatting sqref="AW34">
    <cfRule type="cellIs" dxfId="5242" priority="5332" operator="lessThan">
      <formula>$C$4</formula>
    </cfRule>
  </conditionalFormatting>
  <conditionalFormatting sqref="AW35">
    <cfRule type="cellIs" dxfId="5241" priority="5333" operator="lessThan">
      <formula>$C$4</formula>
    </cfRule>
  </conditionalFormatting>
  <conditionalFormatting sqref="AW36">
    <cfRule type="cellIs" dxfId="5240" priority="5334" operator="lessThan">
      <formula>$C$4</formula>
    </cfRule>
  </conditionalFormatting>
  <conditionalFormatting sqref="AW37">
    <cfRule type="cellIs" dxfId="5239" priority="5335" operator="lessThan">
      <formula>$C$4</formula>
    </cfRule>
  </conditionalFormatting>
  <conditionalFormatting sqref="AW38">
    <cfRule type="cellIs" dxfId="5238" priority="5336" operator="lessThan">
      <formula>$C$4</formula>
    </cfRule>
  </conditionalFormatting>
  <conditionalFormatting sqref="AW39">
    <cfRule type="cellIs" dxfId="5237" priority="5337" operator="lessThan">
      <formula>$C$4</formula>
    </cfRule>
  </conditionalFormatting>
  <conditionalFormatting sqref="AW40">
    <cfRule type="cellIs" dxfId="5236" priority="5338" operator="lessThan">
      <formula>$C$4</formula>
    </cfRule>
  </conditionalFormatting>
  <conditionalFormatting sqref="AW41">
    <cfRule type="cellIs" dxfId="5235" priority="5339" operator="lessThan">
      <formula>$C$4</formula>
    </cfRule>
  </conditionalFormatting>
  <conditionalFormatting sqref="AW42">
    <cfRule type="cellIs" dxfId="5234" priority="5340" operator="lessThan">
      <formula>$C$4</formula>
    </cfRule>
  </conditionalFormatting>
  <conditionalFormatting sqref="AW43">
    <cfRule type="cellIs" dxfId="5233" priority="5341" operator="lessThan">
      <formula>$C$4</formula>
    </cfRule>
  </conditionalFormatting>
  <conditionalFormatting sqref="AW44">
    <cfRule type="cellIs" dxfId="5232" priority="5342" operator="lessThan">
      <formula>$C$4</formula>
    </cfRule>
  </conditionalFormatting>
  <conditionalFormatting sqref="AW45">
    <cfRule type="cellIs" dxfId="5231" priority="5343" operator="lessThan">
      <formula>$C$4</formula>
    </cfRule>
  </conditionalFormatting>
  <conditionalFormatting sqref="AW46">
    <cfRule type="cellIs" dxfId="5230" priority="5344" operator="lessThan">
      <formula>$C$4</formula>
    </cfRule>
  </conditionalFormatting>
  <conditionalFormatting sqref="AW47">
    <cfRule type="cellIs" dxfId="5229" priority="5345" operator="lessThan">
      <formula>$C$4</formula>
    </cfRule>
  </conditionalFormatting>
  <conditionalFormatting sqref="AW48">
    <cfRule type="cellIs" dxfId="5228" priority="5346" operator="lessThan">
      <formula>$C$4</formula>
    </cfRule>
  </conditionalFormatting>
  <conditionalFormatting sqref="AW49">
    <cfRule type="cellIs" dxfId="5227" priority="5347" operator="lessThan">
      <formula>$C$4</formula>
    </cfRule>
  </conditionalFormatting>
  <conditionalFormatting sqref="AW50">
    <cfRule type="cellIs" dxfId="5226" priority="5348" operator="lessThan">
      <formula>$C$4</formula>
    </cfRule>
  </conditionalFormatting>
  <conditionalFormatting sqref="AW51">
    <cfRule type="cellIs" dxfId="5225" priority="5349" operator="lessThan">
      <formula>$C$4</formula>
    </cfRule>
  </conditionalFormatting>
  <conditionalFormatting sqref="AW52">
    <cfRule type="cellIs" dxfId="5224" priority="5350" operator="lessThan">
      <formula>$C$4</formula>
    </cfRule>
  </conditionalFormatting>
  <conditionalFormatting sqref="AW53">
    <cfRule type="cellIs" dxfId="5223" priority="5351" operator="lessThan">
      <formula>$C$4</formula>
    </cfRule>
  </conditionalFormatting>
  <conditionalFormatting sqref="AW54">
    <cfRule type="cellIs" dxfId="5222" priority="5352" operator="lessThan">
      <formula>$C$4</formula>
    </cfRule>
  </conditionalFormatting>
  <conditionalFormatting sqref="AW55">
    <cfRule type="cellIs" dxfId="5221" priority="5353" operator="lessThan">
      <formula>$C$4</formula>
    </cfRule>
  </conditionalFormatting>
  <conditionalFormatting sqref="AW56">
    <cfRule type="cellIs" dxfId="5220" priority="5354" operator="lessThan">
      <formula>$C$4</formula>
    </cfRule>
  </conditionalFormatting>
  <conditionalFormatting sqref="AW57">
    <cfRule type="cellIs" dxfId="5219" priority="5355" operator="lessThan">
      <formula>$C$4</formula>
    </cfRule>
  </conditionalFormatting>
  <conditionalFormatting sqref="AW58">
    <cfRule type="cellIs" dxfId="5218" priority="5356" operator="lessThan">
      <formula>$C$4</formula>
    </cfRule>
  </conditionalFormatting>
  <conditionalFormatting sqref="AW59">
    <cfRule type="cellIs" dxfId="5217" priority="5357" operator="lessThan">
      <formula>$C$4</formula>
    </cfRule>
  </conditionalFormatting>
  <conditionalFormatting sqref="AW60">
    <cfRule type="cellIs" dxfId="5216" priority="5358" operator="lessThan">
      <formula>$C$4</formula>
    </cfRule>
  </conditionalFormatting>
  <conditionalFormatting sqref="BR11">
    <cfRule type="cellIs" dxfId="5215" priority="5359" operator="lessThan">
      <formula>$C$4</formula>
    </cfRule>
  </conditionalFormatting>
  <conditionalFormatting sqref="BR12">
    <cfRule type="cellIs" dxfId="5214" priority="5360" operator="lessThan">
      <formula>$C$4</formula>
    </cfRule>
  </conditionalFormatting>
  <conditionalFormatting sqref="BR13">
    <cfRule type="cellIs" dxfId="5213" priority="5361" operator="lessThan">
      <formula>$C$4</formula>
    </cfRule>
  </conditionalFormatting>
  <conditionalFormatting sqref="BR14">
    <cfRule type="cellIs" dxfId="5212" priority="5362" operator="lessThan">
      <formula>$C$4</formula>
    </cfRule>
  </conditionalFormatting>
  <conditionalFormatting sqref="BR15">
    <cfRule type="cellIs" dxfId="5211" priority="5363" operator="lessThan">
      <formula>$C$4</formula>
    </cfRule>
  </conditionalFormatting>
  <conditionalFormatting sqref="BR16">
    <cfRule type="cellIs" dxfId="5210" priority="5364" operator="lessThan">
      <formula>$C$4</formula>
    </cfRule>
  </conditionalFormatting>
  <conditionalFormatting sqref="BR17">
    <cfRule type="cellIs" dxfId="5209" priority="5365" operator="lessThan">
      <formula>$C$4</formula>
    </cfRule>
  </conditionalFormatting>
  <conditionalFormatting sqref="BR18">
    <cfRule type="cellIs" dxfId="5208" priority="5366" operator="lessThan">
      <formula>$C$4</formula>
    </cfRule>
  </conditionalFormatting>
  <conditionalFormatting sqref="BR19">
    <cfRule type="cellIs" dxfId="5207" priority="5367" operator="lessThan">
      <formula>$C$4</formula>
    </cfRule>
  </conditionalFormatting>
  <conditionalFormatting sqref="BR20">
    <cfRule type="cellIs" dxfId="5206" priority="5368" operator="lessThan">
      <formula>$C$4</formula>
    </cfRule>
  </conditionalFormatting>
  <conditionalFormatting sqref="BR21">
    <cfRule type="cellIs" dxfId="5205" priority="5369" operator="lessThan">
      <formula>$C$4</formula>
    </cfRule>
  </conditionalFormatting>
  <conditionalFormatting sqref="BR22">
    <cfRule type="cellIs" dxfId="5204" priority="5370" operator="lessThan">
      <formula>$C$4</formula>
    </cfRule>
  </conditionalFormatting>
  <conditionalFormatting sqref="BR23">
    <cfRule type="cellIs" dxfId="5203" priority="5371" operator="lessThan">
      <formula>$C$4</formula>
    </cfRule>
  </conditionalFormatting>
  <conditionalFormatting sqref="BR24">
    <cfRule type="cellIs" dxfId="5202" priority="5372" operator="lessThan">
      <formula>$C$4</formula>
    </cfRule>
  </conditionalFormatting>
  <conditionalFormatting sqref="BR25">
    <cfRule type="cellIs" dxfId="5201" priority="5373" operator="lessThan">
      <formula>$C$4</formula>
    </cfRule>
  </conditionalFormatting>
  <conditionalFormatting sqref="BR26">
    <cfRule type="cellIs" dxfId="5200" priority="5374" operator="lessThan">
      <formula>$C$4</formula>
    </cfRule>
  </conditionalFormatting>
  <conditionalFormatting sqref="BR27">
    <cfRule type="cellIs" dxfId="5199" priority="5375" operator="lessThan">
      <formula>$C$4</formula>
    </cfRule>
  </conditionalFormatting>
  <conditionalFormatting sqref="BR28">
    <cfRule type="cellIs" dxfId="5198" priority="5376" operator="lessThan">
      <formula>$C$4</formula>
    </cfRule>
  </conditionalFormatting>
  <conditionalFormatting sqref="BR29">
    <cfRule type="cellIs" dxfId="5197" priority="5377" operator="lessThan">
      <formula>$C$4</formula>
    </cfRule>
  </conditionalFormatting>
  <conditionalFormatting sqref="BR30">
    <cfRule type="cellIs" dxfId="5196" priority="5378" operator="lessThan">
      <formula>$C$4</formula>
    </cfRule>
  </conditionalFormatting>
  <conditionalFormatting sqref="BR31">
    <cfRule type="cellIs" dxfId="5195" priority="5379" operator="lessThan">
      <formula>$C$4</formula>
    </cfRule>
  </conditionalFormatting>
  <conditionalFormatting sqref="BR32">
    <cfRule type="cellIs" dxfId="5194" priority="5380" operator="lessThan">
      <formula>$C$4</formula>
    </cfRule>
  </conditionalFormatting>
  <conditionalFormatting sqref="BR33">
    <cfRule type="cellIs" dxfId="5193" priority="5381" operator="lessThan">
      <formula>$C$4</formula>
    </cfRule>
  </conditionalFormatting>
  <conditionalFormatting sqref="BR34">
    <cfRule type="cellIs" dxfId="5192" priority="5382" operator="lessThan">
      <formula>$C$4</formula>
    </cfRule>
  </conditionalFormatting>
  <conditionalFormatting sqref="BR35">
    <cfRule type="cellIs" dxfId="5191" priority="5383" operator="lessThan">
      <formula>$C$4</formula>
    </cfRule>
  </conditionalFormatting>
  <conditionalFormatting sqref="BR36">
    <cfRule type="cellIs" dxfId="5190" priority="5384" operator="lessThan">
      <formula>$C$4</formula>
    </cfRule>
  </conditionalFormatting>
  <conditionalFormatting sqref="BR37">
    <cfRule type="cellIs" dxfId="5189" priority="5385" operator="lessThan">
      <formula>$C$4</formula>
    </cfRule>
  </conditionalFormatting>
  <conditionalFormatting sqref="BR38">
    <cfRule type="cellIs" dxfId="5188" priority="5386" operator="lessThan">
      <formula>$C$4</formula>
    </cfRule>
  </conditionalFormatting>
  <conditionalFormatting sqref="BR39">
    <cfRule type="cellIs" dxfId="5187" priority="5387" operator="lessThan">
      <formula>$C$4</formula>
    </cfRule>
  </conditionalFormatting>
  <conditionalFormatting sqref="BR40">
    <cfRule type="cellIs" dxfId="5186" priority="5388" operator="lessThan">
      <formula>$C$4</formula>
    </cfRule>
  </conditionalFormatting>
  <conditionalFormatting sqref="BR41">
    <cfRule type="cellIs" dxfId="5185" priority="5389" operator="lessThan">
      <formula>$C$4</formula>
    </cfRule>
  </conditionalFormatting>
  <conditionalFormatting sqref="BR42">
    <cfRule type="cellIs" dxfId="5184" priority="5390" operator="lessThan">
      <formula>$C$4</formula>
    </cfRule>
  </conditionalFormatting>
  <conditionalFormatting sqref="BR43">
    <cfRule type="cellIs" dxfId="5183" priority="5391" operator="lessThan">
      <formula>$C$4</formula>
    </cfRule>
  </conditionalFormatting>
  <conditionalFormatting sqref="BR44">
    <cfRule type="cellIs" dxfId="5182" priority="5392" operator="lessThan">
      <formula>$C$4</formula>
    </cfRule>
  </conditionalFormatting>
  <conditionalFormatting sqref="BR45">
    <cfRule type="cellIs" dxfId="5181" priority="5393" operator="lessThan">
      <formula>$C$4</formula>
    </cfRule>
  </conditionalFormatting>
  <conditionalFormatting sqref="BR46">
    <cfRule type="cellIs" dxfId="5180" priority="5394" operator="lessThan">
      <formula>$C$4</formula>
    </cfRule>
  </conditionalFormatting>
  <conditionalFormatting sqref="BR47">
    <cfRule type="cellIs" dxfId="5179" priority="5395" operator="lessThan">
      <formula>$C$4</formula>
    </cfRule>
  </conditionalFormatting>
  <conditionalFormatting sqref="BR48">
    <cfRule type="cellIs" dxfId="5178" priority="5396" operator="lessThan">
      <formula>$C$4</formula>
    </cfRule>
  </conditionalFormatting>
  <conditionalFormatting sqref="BR49">
    <cfRule type="cellIs" dxfId="5177" priority="5397" operator="lessThan">
      <formula>$C$4</formula>
    </cfRule>
  </conditionalFormatting>
  <conditionalFormatting sqref="BR50">
    <cfRule type="cellIs" dxfId="5176" priority="5398" operator="lessThan">
      <formula>$C$4</formula>
    </cfRule>
  </conditionalFormatting>
  <conditionalFormatting sqref="BR51">
    <cfRule type="cellIs" dxfId="5175" priority="5399" operator="lessThan">
      <formula>$C$4</formula>
    </cfRule>
  </conditionalFormatting>
  <conditionalFormatting sqref="BR52">
    <cfRule type="cellIs" dxfId="5174" priority="5400" operator="lessThan">
      <formula>$C$4</formula>
    </cfRule>
  </conditionalFormatting>
  <conditionalFormatting sqref="BR53">
    <cfRule type="cellIs" dxfId="5173" priority="5401" operator="lessThan">
      <formula>$C$4</formula>
    </cfRule>
  </conditionalFormatting>
  <conditionalFormatting sqref="BR54">
    <cfRule type="cellIs" dxfId="5172" priority="5402" operator="lessThan">
      <formula>$C$4</formula>
    </cfRule>
  </conditionalFormatting>
  <conditionalFormatting sqref="BR55">
    <cfRule type="cellIs" dxfId="5171" priority="5403" operator="lessThan">
      <formula>$C$4</formula>
    </cfRule>
  </conditionalFormatting>
  <conditionalFormatting sqref="BR56">
    <cfRule type="cellIs" dxfId="5170" priority="5404" operator="lessThan">
      <formula>$C$4</formula>
    </cfRule>
  </conditionalFormatting>
  <conditionalFormatting sqref="BR57">
    <cfRule type="cellIs" dxfId="5169" priority="5405" operator="lessThan">
      <formula>$C$4</formula>
    </cfRule>
  </conditionalFormatting>
  <conditionalFormatting sqref="BR58">
    <cfRule type="cellIs" dxfId="5168" priority="5406" operator="lessThan">
      <formula>$C$4</formula>
    </cfRule>
  </conditionalFormatting>
  <conditionalFormatting sqref="BR59">
    <cfRule type="cellIs" dxfId="5167" priority="5407" operator="lessThan">
      <formula>$C$4</formula>
    </cfRule>
  </conditionalFormatting>
  <conditionalFormatting sqref="BR60">
    <cfRule type="cellIs" dxfId="5166" priority="5408" operator="lessThan">
      <formula>$C$4</formula>
    </cfRule>
  </conditionalFormatting>
  <conditionalFormatting sqref="BS47">
    <cfRule type="cellIs" dxfId="5129" priority="5445" operator="lessThan">
      <formula>$C$4</formula>
    </cfRule>
  </conditionalFormatting>
  <conditionalFormatting sqref="BS48">
    <cfRule type="cellIs" dxfId="5128" priority="5446" operator="lessThan">
      <formula>$C$4</formula>
    </cfRule>
  </conditionalFormatting>
  <conditionalFormatting sqref="BS49">
    <cfRule type="cellIs" dxfId="5127" priority="5447" operator="lessThan">
      <formula>$C$4</formula>
    </cfRule>
  </conditionalFormatting>
  <conditionalFormatting sqref="BS50">
    <cfRule type="cellIs" dxfId="5126" priority="5448" operator="lessThan">
      <formula>$C$4</formula>
    </cfRule>
  </conditionalFormatting>
  <conditionalFormatting sqref="BS51">
    <cfRule type="cellIs" dxfId="5125" priority="5449" operator="lessThan">
      <formula>$C$4</formula>
    </cfRule>
  </conditionalFormatting>
  <conditionalFormatting sqref="BS52">
    <cfRule type="cellIs" dxfId="5124" priority="5450" operator="lessThan">
      <formula>$C$4</formula>
    </cfRule>
  </conditionalFormatting>
  <conditionalFormatting sqref="BS53">
    <cfRule type="cellIs" dxfId="5123" priority="5451" operator="lessThan">
      <formula>$C$4</formula>
    </cfRule>
  </conditionalFormatting>
  <conditionalFormatting sqref="BS54">
    <cfRule type="cellIs" dxfId="5122" priority="5452" operator="lessThan">
      <formula>$C$4</formula>
    </cfRule>
  </conditionalFormatting>
  <conditionalFormatting sqref="BS55">
    <cfRule type="cellIs" dxfId="5121" priority="5453" operator="lessThan">
      <formula>$C$4</formula>
    </cfRule>
  </conditionalFormatting>
  <conditionalFormatting sqref="BS56">
    <cfRule type="cellIs" dxfId="5120" priority="5454" operator="lessThan">
      <formula>$C$4</formula>
    </cfRule>
  </conditionalFormatting>
  <conditionalFormatting sqref="BS57">
    <cfRule type="cellIs" dxfId="5119" priority="5455" operator="lessThan">
      <formula>$C$4</formula>
    </cfRule>
  </conditionalFormatting>
  <conditionalFormatting sqref="BS58">
    <cfRule type="cellIs" dxfId="5118" priority="5456" operator="lessThan">
      <formula>$C$4</formula>
    </cfRule>
  </conditionalFormatting>
  <conditionalFormatting sqref="BS59">
    <cfRule type="cellIs" dxfId="5117" priority="5457" operator="lessThan">
      <formula>$C$4</formula>
    </cfRule>
  </conditionalFormatting>
  <conditionalFormatting sqref="BS60">
    <cfRule type="cellIs" dxfId="5116" priority="5458" operator="lessThan">
      <formula>$C$4</formula>
    </cfRule>
  </conditionalFormatting>
  <conditionalFormatting sqref="BT47">
    <cfRule type="cellIs" dxfId="5079" priority="5495" operator="lessThan">
      <formula>$C$4</formula>
    </cfRule>
  </conditionalFormatting>
  <conditionalFormatting sqref="BT48">
    <cfRule type="cellIs" dxfId="5078" priority="5496" operator="lessThan">
      <formula>$C$4</formula>
    </cfRule>
  </conditionalFormatting>
  <conditionalFormatting sqref="BT49">
    <cfRule type="cellIs" dxfId="5077" priority="5497" operator="lessThan">
      <formula>$C$4</formula>
    </cfRule>
  </conditionalFormatting>
  <conditionalFormatting sqref="BT50">
    <cfRule type="cellIs" dxfId="5076" priority="5498" operator="lessThan">
      <formula>$C$4</formula>
    </cfRule>
  </conditionalFormatting>
  <conditionalFormatting sqref="BT51">
    <cfRule type="cellIs" dxfId="5075" priority="5499" operator="lessThan">
      <formula>$C$4</formula>
    </cfRule>
  </conditionalFormatting>
  <conditionalFormatting sqref="BT52">
    <cfRule type="cellIs" dxfId="5074" priority="5500" operator="lessThan">
      <formula>$C$4</formula>
    </cfRule>
  </conditionalFormatting>
  <conditionalFormatting sqref="BT53">
    <cfRule type="cellIs" dxfId="5073" priority="5501" operator="lessThan">
      <formula>$C$4</formula>
    </cfRule>
  </conditionalFormatting>
  <conditionalFormatting sqref="BT54">
    <cfRule type="cellIs" dxfId="5072" priority="5502" operator="lessThan">
      <formula>$C$4</formula>
    </cfRule>
  </conditionalFormatting>
  <conditionalFormatting sqref="BT55">
    <cfRule type="cellIs" dxfId="5071" priority="5503" operator="lessThan">
      <formula>$C$4</formula>
    </cfRule>
  </conditionalFormatting>
  <conditionalFormatting sqref="BT56">
    <cfRule type="cellIs" dxfId="5070" priority="5504" operator="lessThan">
      <formula>$C$4</formula>
    </cfRule>
  </conditionalFormatting>
  <conditionalFormatting sqref="BT57">
    <cfRule type="cellIs" dxfId="5069" priority="5505" operator="lessThan">
      <formula>$C$4</formula>
    </cfRule>
  </conditionalFormatting>
  <conditionalFormatting sqref="BT58">
    <cfRule type="cellIs" dxfId="5068" priority="5506" operator="lessThan">
      <formula>$C$4</formula>
    </cfRule>
  </conditionalFormatting>
  <conditionalFormatting sqref="BT59">
    <cfRule type="cellIs" dxfId="5067" priority="5507" operator="lessThan">
      <formula>$C$4</formula>
    </cfRule>
  </conditionalFormatting>
  <conditionalFormatting sqref="BT60">
    <cfRule type="cellIs" dxfId="5066" priority="5508" operator="lessThan">
      <formula>$C$4</formula>
    </cfRule>
  </conditionalFormatting>
  <conditionalFormatting sqref="BU47">
    <cfRule type="cellIs" dxfId="5029" priority="5545" operator="lessThan">
      <formula>$C$4</formula>
    </cfRule>
  </conditionalFormatting>
  <conditionalFormatting sqref="BU48">
    <cfRule type="cellIs" dxfId="5028" priority="5546" operator="lessThan">
      <formula>$C$4</formula>
    </cfRule>
  </conditionalFormatting>
  <conditionalFormatting sqref="BU49">
    <cfRule type="cellIs" dxfId="5027" priority="5547" operator="lessThan">
      <formula>$C$4</formula>
    </cfRule>
  </conditionalFormatting>
  <conditionalFormatting sqref="BU50">
    <cfRule type="cellIs" dxfId="5026" priority="5548" operator="lessThan">
      <formula>$C$4</formula>
    </cfRule>
  </conditionalFormatting>
  <conditionalFormatting sqref="BU51">
    <cfRule type="cellIs" dxfId="5025" priority="5549" operator="lessThan">
      <formula>$C$4</formula>
    </cfRule>
  </conditionalFormatting>
  <conditionalFormatting sqref="BU52">
    <cfRule type="cellIs" dxfId="5024" priority="5550" operator="lessThan">
      <formula>$C$4</formula>
    </cfRule>
  </conditionalFormatting>
  <conditionalFormatting sqref="BU53">
    <cfRule type="cellIs" dxfId="5023" priority="5551" operator="lessThan">
      <formula>$C$4</formula>
    </cfRule>
  </conditionalFormatting>
  <conditionalFormatting sqref="BU54">
    <cfRule type="cellIs" dxfId="5022" priority="5552" operator="lessThan">
      <formula>$C$4</formula>
    </cfRule>
  </conditionalFormatting>
  <conditionalFormatting sqref="BU55">
    <cfRule type="cellIs" dxfId="5021" priority="5553" operator="lessThan">
      <formula>$C$4</formula>
    </cfRule>
  </conditionalFormatting>
  <conditionalFormatting sqref="BU56">
    <cfRule type="cellIs" dxfId="5020" priority="5554" operator="lessThan">
      <formula>$C$4</formula>
    </cfRule>
  </conditionalFormatting>
  <conditionalFormatting sqref="BU57">
    <cfRule type="cellIs" dxfId="5019" priority="5555" operator="lessThan">
      <formula>$C$4</formula>
    </cfRule>
  </conditionalFormatting>
  <conditionalFormatting sqref="BU58">
    <cfRule type="cellIs" dxfId="5018" priority="5556" operator="lessThan">
      <formula>$C$4</formula>
    </cfRule>
  </conditionalFormatting>
  <conditionalFormatting sqref="BU59">
    <cfRule type="cellIs" dxfId="5017" priority="5557" operator="lessThan">
      <formula>$C$4</formula>
    </cfRule>
  </conditionalFormatting>
  <conditionalFormatting sqref="BU60">
    <cfRule type="cellIs" dxfId="5016" priority="5558" operator="lessThan">
      <formula>$C$4</formula>
    </cfRule>
  </conditionalFormatting>
  <conditionalFormatting sqref="BV47">
    <cfRule type="cellIs" dxfId="4979" priority="5595" operator="lessThan">
      <formula>$C$4</formula>
    </cfRule>
  </conditionalFormatting>
  <conditionalFormatting sqref="BV48">
    <cfRule type="cellIs" dxfId="4978" priority="5596" operator="lessThan">
      <formula>$C$4</formula>
    </cfRule>
  </conditionalFormatting>
  <conditionalFormatting sqref="BV49">
    <cfRule type="cellIs" dxfId="4977" priority="5597" operator="lessThan">
      <formula>$C$4</formula>
    </cfRule>
  </conditionalFormatting>
  <conditionalFormatting sqref="BV50">
    <cfRule type="cellIs" dxfId="4976" priority="5598" operator="lessThan">
      <formula>$C$4</formula>
    </cfRule>
  </conditionalFormatting>
  <conditionalFormatting sqref="BV51">
    <cfRule type="cellIs" dxfId="4975" priority="5599" operator="lessThan">
      <formula>$C$4</formula>
    </cfRule>
  </conditionalFormatting>
  <conditionalFormatting sqref="BV52">
    <cfRule type="cellIs" dxfId="4974" priority="5600" operator="lessThan">
      <formula>$C$4</formula>
    </cfRule>
  </conditionalFormatting>
  <conditionalFormatting sqref="BV53">
    <cfRule type="cellIs" dxfId="4973" priority="5601" operator="lessThan">
      <formula>$C$4</formula>
    </cfRule>
  </conditionalFormatting>
  <conditionalFormatting sqref="BV54">
    <cfRule type="cellIs" dxfId="4972" priority="5602" operator="lessThan">
      <formula>$C$4</formula>
    </cfRule>
  </conditionalFormatting>
  <conditionalFormatting sqref="BV55">
    <cfRule type="cellIs" dxfId="4971" priority="5603" operator="lessThan">
      <formula>$C$4</formula>
    </cfRule>
  </conditionalFormatting>
  <conditionalFormatting sqref="BV56">
    <cfRule type="cellIs" dxfId="4970" priority="5604" operator="lessThan">
      <formula>$C$4</formula>
    </cfRule>
  </conditionalFormatting>
  <conditionalFormatting sqref="BV57">
    <cfRule type="cellIs" dxfId="4969" priority="5605" operator="lessThan">
      <formula>$C$4</formula>
    </cfRule>
  </conditionalFormatting>
  <conditionalFormatting sqref="BV58">
    <cfRule type="cellIs" dxfId="4968" priority="5606" operator="lessThan">
      <formula>$C$4</formula>
    </cfRule>
  </conditionalFormatting>
  <conditionalFormatting sqref="BV59">
    <cfRule type="cellIs" dxfId="4967" priority="5607" operator="lessThan">
      <formula>$C$4</formula>
    </cfRule>
  </conditionalFormatting>
  <conditionalFormatting sqref="BV60">
    <cfRule type="cellIs" dxfId="4966" priority="5608" operator="lessThan">
      <formula>$C$4</formula>
    </cfRule>
  </conditionalFormatting>
  <conditionalFormatting sqref="BW47">
    <cfRule type="cellIs" dxfId="4929" priority="5645" operator="lessThan">
      <formula>$C$4</formula>
    </cfRule>
  </conditionalFormatting>
  <conditionalFormatting sqref="BW48">
    <cfRule type="cellIs" dxfId="4928" priority="5646" operator="lessThan">
      <formula>$C$4</formula>
    </cfRule>
  </conditionalFormatting>
  <conditionalFormatting sqref="BW49">
    <cfRule type="cellIs" dxfId="4927" priority="5647" operator="lessThan">
      <formula>$C$4</formula>
    </cfRule>
  </conditionalFormatting>
  <conditionalFormatting sqref="BW50">
    <cfRule type="cellIs" dxfId="4926" priority="5648" operator="lessThan">
      <formula>$C$4</formula>
    </cfRule>
  </conditionalFormatting>
  <conditionalFormatting sqref="BW51">
    <cfRule type="cellIs" dxfId="4925" priority="5649" operator="lessThan">
      <formula>$C$4</formula>
    </cfRule>
  </conditionalFormatting>
  <conditionalFormatting sqref="BW52">
    <cfRule type="cellIs" dxfId="4924" priority="5650" operator="lessThan">
      <formula>$C$4</formula>
    </cfRule>
  </conditionalFormatting>
  <conditionalFormatting sqref="BW53">
    <cfRule type="cellIs" dxfId="4923" priority="5651" operator="lessThan">
      <formula>$C$4</formula>
    </cfRule>
  </conditionalFormatting>
  <conditionalFormatting sqref="BW54">
    <cfRule type="cellIs" dxfId="4922" priority="5652" operator="lessThan">
      <formula>$C$4</formula>
    </cfRule>
  </conditionalFormatting>
  <conditionalFormatting sqref="BW55">
    <cfRule type="cellIs" dxfId="4921" priority="5653" operator="lessThan">
      <formula>$C$4</formula>
    </cfRule>
  </conditionalFormatting>
  <conditionalFormatting sqref="BW56">
    <cfRule type="cellIs" dxfId="4920" priority="5654" operator="lessThan">
      <formula>$C$4</formula>
    </cfRule>
  </conditionalFormatting>
  <conditionalFormatting sqref="BW57">
    <cfRule type="cellIs" dxfId="4919" priority="5655" operator="lessThan">
      <formula>$C$4</formula>
    </cfRule>
  </conditionalFormatting>
  <conditionalFormatting sqref="BW58">
    <cfRule type="cellIs" dxfId="4918" priority="5656" operator="lessThan">
      <formula>$C$4</formula>
    </cfRule>
  </conditionalFormatting>
  <conditionalFormatting sqref="BW59">
    <cfRule type="cellIs" dxfId="4917" priority="5657" operator="lessThan">
      <formula>$C$4</formula>
    </cfRule>
  </conditionalFormatting>
  <conditionalFormatting sqref="BW60">
    <cfRule type="cellIs" dxfId="4916" priority="5658" operator="lessThan">
      <formula>$C$4</formula>
    </cfRule>
  </conditionalFormatting>
  <conditionalFormatting sqref="BX47">
    <cfRule type="cellIs" dxfId="4879" priority="5695" operator="lessThan">
      <formula>$C$4</formula>
    </cfRule>
  </conditionalFormatting>
  <conditionalFormatting sqref="BX48">
    <cfRule type="cellIs" dxfId="4878" priority="5696" operator="lessThan">
      <formula>$C$4</formula>
    </cfRule>
  </conditionalFormatting>
  <conditionalFormatting sqref="BX49">
    <cfRule type="cellIs" dxfId="4877" priority="5697" operator="lessThan">
      <formula>$C$4</formula>
    </cfRule>
  </conditionalFormatting>
  <conditionalFormatting sqref="BX50">
    <cfRule type="cellIs" dxfId="4876" priority="5698" operator="lessThan">
      <formula>$C$4</formula>
    </cfRule>
  </conditionalFormatting>
  <conditionalFormatting sqref="BX51">
    <cfRule type="cellIs" dxfId="4875" priority="5699" operator="lessThan">
      <formula>$C$4</formula>
    </cfRule>
  </conditionalFormatting>
  <conditionalFormatting sqref="BX52">
    <cfRule type="cellIs" dxfId="4874" priority="5700" operator="lessThan">
      <formula>$C$4</formula>
    </cfRule>
  </conditionalFormatting>
  <conditionalFormatting sqref="BX53">
    <cfRule type="cellIs" dxfId="4873" priority="5701" operator="lessThan">
      <formula>$C$4</formula>
    </cfRule>
  </conditionalFormatting>
  <conditionalFormatting sqref="BX54">
    <cfRule type="cellIs" dxfId="4872" priority="5702" operator="lessThan">
      <formula>$C$4</formula>
    </cfRule>
  </conditionalFormatting>
  <conditionalFormatting sqref="BX55">
    <cfRule type="cellIs" dxfId="4871" priority="5703" operator="lessThan">
      <formula>$C$4</formula>
    </cfRule>
  </conditionalFormatting>
  <conditionalFormatting sqref="BX56">
    <cfRule type="cellIs" dxfId="4870" priority="5704" operator="lessThan">
      <formula>$C$4</formula>
    </cfRule>
  </conditionalFormatting>
  <conditionalFormatting sqref="BX57">
    <cfRule type="cellIs" dxfId="4869" priority="5705" operator="lessThan">
      <formula>$C$4</formula>
    </cfRule>
  </conditionalFormatting>
  <conditionalFormatting sqref="BX58">
    <cfRule type="cellIs" dxfId="4868" priority="5706" operator="lessThan">
      <formula>$C$4</formula>
    </cfRule>
  </conditionalFormatting>
  <conditionalFormatting sqref="BX59">
    <cfRule type="cellIs" dxfId="4867" priority="5707" operator="lessThan">
      <formula>$C$4</formula>
    </cfRule>
  </conditionalFormatting>
  <conditionalFormatting sqref="BX60">
    <cfRule type="cellIs" dxfId="4866" priority="5708" operator="lessThan">
      <formula>$C$4</formula>
    </cfRule>
  </conditionalFormatting>
  <conditionalFormatting sqref="BY47">
    <cfRule type="cellIs" dxfId="4829" priority="5745" operator="lessThan">
      <formula>$C$4</formula>
    </cfRule>
  </conditionalFormatting>
  <conditionalFormatting sqref="BY48">
    <cfRule type="cellIs" dxfId="4828" priority="5746" operator="lessThan">
      <formula>$C$4</formula>
    </cfRule>
  </conditionalFormatting>
  <conditionalFormatting sqref="BY49">
    <cfRule type="cellIs" dxfId="4827" priority="5747" operator="lessThan">
      <formula>$C$4</formula>
    </cfRule>
  </conditionalFormatting>
  <conditionalFormatting sqref="BY50">
    <cfRule type="cellIs" dxfId="4826" priority="5748" operator="lessThan">
      <formula>$C$4</formula>
    </cfRule>
  </conditionalFormatting>
  <conditionalFormatting sqref="BY51">
    <cfRule type="cellIs" dxfId="4825" priority="5749" operator="lessThan">
      <formula>$C$4</formula>
    </cfRule>
  </conditionalFormatting>
  <conditionalFormatting sqref="BY52">
    <cfRule type="cellIs" dxfId="4824" priority="5750" operator="lessThan">
      <formula>$C$4</formula>
    </cfRule>
  </conditionalFormatting>
  <conditionalFormatting sqref="BY53">
    <cfRule type="cellIs" dxfId="4823" priority="5751" operator="lessThan">
      <formula>$C$4</formula>
    </cfRule>
  </conditionalFormatting>
  <conditionalFormatting sqref="BY54">
    <cfRule type="cellIs" dxfId="4822" priority="5752" operator="lessThan">
      <formula>$C$4</formula>
    </cfRule>
  </conditionalFormatting>
  <conditionalFormatting sqref="BY55">
    <cfRule type="cellIs" dxfId="4821" priority="5753" operator="lessThan">
      <formula>$C$4</formula>
    </cfRule>
  </conditionalFormatting>
  <conditionalFormatting sqref="BY56">
    <cfRule type="cellIs" dxfId="4820" priority="5754" operator="lessThan">
      <formula>$C$4</formula>
    </cfRule>
  </conditionalFormatting>
  <conditionalFormatting sqref="BY57">
    <cfRule type="cellIs" dxfId="4819" priority="5755" operator="lessThan">
      <formula>$C$4</formula>
    </cfRule>
  </conditionalFormatting>
  <conditionalFormatting sqref="BY58">
    <cfRule type="cellIs" dxfId="4818" priority="5756" operator="lessThan">
      <formula>$C$4</formula>
    </cfRule>
  </conditionalFormatting>
  <conditionalFormatting sqref="BY59">
    <cfRule type="cellIs" dxfId="4817" priority="5757" operator="lessThan">
      <formula>$C$4</formula>
    </cfRule>
  </conditionalFormatting>
  <conditionalFormatting sqref="BY60">
    <cfRule type="cellIs" dxfId="4816" priority="5758" operator="lessThan">
      <formula>$C$4</formula>
    </cfRule>
  </conditionalFormatting>
  <conditionalFormatting sqref="BZ11">
    <cfRule type="cellIs" dxfId="4815" priority="5759" operator="lessThan">
      <formula>$C$4</formula>
    </cfRule>
  </conditionalFormatting>
  <conditionalFormatting sqref="BZ12">
    <cfRule type="cellIs" dxfId="4814" priority="5760" operator="lessThan">
      <formula>$C$4</formula>
    </cfRule>
  </conditionalFormatting>
  <conditionalFormatting sqref="BZ13">
    <cfRule type="cellIs" dxfId="4813" priority="5761" operator="lessThan">
      <formula>$C$4</formula>
    </cfRule>
  </conditionalFormatting>
  <conditionalFormatting sqref="BZ14">
    <cfRule type="cellIs" dxfId="4812" priority="5762" operator="lessThan">
      <formula>$C$4</formula>
    </cfRule>
  </conditionalFormatting>
  <conditionalFormatting sqref="BZ15">
    <cfRule type="cellIs" dxfId="4811" priority="5763" operator="lessThan">
      <formula>$C$4</formula>
    </cfRule>
  </conditionalFormatting>
  <conditionalFormatting sqref="BZ16">
    <cfRule type="cellIs" dxfId="4810" priority="5764" operator="lessThan">
      <formula>$C$4</formula>
    </cfRule>
  </conditionalFormatting>
  <conditionalFormatting sqref="BZ17">
    <cfRule type="cellIs" dxfId="4809" priority="5765" operator="lessThan">
      <formula>$C$4</formula>
    </cfRule>
  </conditionalFormatting>
  <conditionalFormatting sqref="BZ18">
    <cfRule type="cellIs" dxfId="4808" priority="5766" operator="lessThan">
      <formula>$C$4</formula>
    </cfRule>
  </conditionalFormatting>
  <conditionalFormatting sqref="BZ19">
    <cfRule type="cellIs" dxfId="4807" priority="5767" operator="lessThan">
      <formula>$C$4</formula>
    </cfRule>
  </conditionalFormatting>
  <conditionalFormatting sqref="BZ20">
    <cfRule type="cellIs" dxfId="4806" priority="5768" operator="lessThan">
      <formula>$C$4</formula>
    </cfRule>
  </conditionalFormatting>
  <conditionalFormatting sqref="BZ21">
    <cfRule type="cellIs" dxfId="4805" priority="5769" operator="lessThan">
      <formula>$C$4</formula>
    </cfRule>
  </conditionalFormatting>
  <conditionalFormatting sqref="BZ22">
    <cfRule type="cellIs" dxfId="4804" priority="5770" operator="lessThan">
      <formula>$C$4</formula>
    </cfRule>
  </conditionalFormatting>
  <conditionalFormatting sqref="BZ23">
    <cfRule type="cellIs" dxfId="4803" priority="5771" operator="lessThan">
      <formula>$C$4</formula>
    </cfRule>
  </conditionalFormatting>
  <conditionalFormatting sqref="BZ24">
    <cfRule type="cellIs" dxfId="4802" priority="5772" operator="lessThan">
      <formula>$C$4</formula>
    </cfRule>
  </conditionalFormatting>
  <conditionalFormatting sqref="BZ25">
    <cfRule type="cellIs" dxfId="4801" priority="5773" operator="lessThan">
      <formula>$C$4</formula>
    </cfRule>
  </conditionalFormatting>
  <conditionalFormatting sqref="BZ26">
    <cfRule type="cellIs" dxfId="4800" priority="5774" operator="lessThan">
      <formula>$C$4</formula>
    </cfRule>
  </conditionalFormatting>
  <conditionalFormatting sqref="BZ27">
    <cfRule type="cellIs" dxfId="4799" priority="5775" operator="lessThan">
      <formula>$C$4</formula>
    </cfRule>
  </conditionalFormatting>
  <conditionalFormatting sqref="BZ28">
    <cfRule type="cellIs" dxfId="4798" priority="5776" operator="lessThan">
      <formula>$C$4</formula>
    </cfRule>
  </conditionalFormatting>
  <conditionalFormatting sqref="BZ29">
    <cfRule type="cellIs" dxfId="4797" priority="5777" operator="lessThan">
      <formula>$C$4</formula>
    </cfRule>
  </conditionalFormatting>
  <conditionalFormatting sqref="BZ30">
    <cfRule type="cellIs" dxfId="4796" priority="5778" operator="lessThan">
      <formula>$C$4</formula>
    </cfRule>
  </conditionalFormatting>
  <conditionalFormatting sqref="BZ31">
    <cfRule type="cellIs" dxfId="4795" priority="5779" operator="lessThan">
      <formula>$C$4</formula>
    </cfRule>
  </conditionalFormatting>
  <conditionalFormatting sqref="BZ32">
    <cfRule type="cellIs" dxfId="4794" priority="5780" operator="lessThan">
      <formula>$C$4</formula>
    </cfRule>
  </conditionalFormatting>
  <conditionalFormatting sqref="BZ33">
    <cfRule type="cellIs" dxfId="4793" priority="5781" operator="lessThan">
      <formula>$C$4</formula>
    </cfRule>
  </conditionalFormatting>
  <conditionalFormatting sqref="BZ34">
    <cfRule type="cellIs" dxfId="4792" priority="5782" operator="lessThan">
      <formula>$C$4</formula>
    </cfRule>
  </conditionalFormatting>
  <conditionalFormatting sqref="BZ35">
    <cfRule type="cellIs" dxfId="4791" priority="5783" operator="lessThan">
      <formula>$C$4</formula>
    </cfRule>
  </conditionalFormatting>
  <conditionalFormatting sqref="BZ36">
    <cfRule type="cellIs" dxfId="4790" priority="5784" operator="lessThan">
      <formula>$C$4</formula>
    </cfRule>
  </conditionalFormatting>
  <conditionalFormatting sqref="BZ37">
    <cfRule type="cellIs" dxfId="4789" priority="5785" operator="lessThan">
      <formula>$C$4</formula>
    </cfRule>
  </conditionalFormatting>
  <conditionalFormatting sqref="BZ38">
    <cfRule type="cellIs" dxfId="4788" priority="5786" operator="lessThan">
      <formula>$C$4</formula>
    </cfRule>
  </conditionalFormatting>
  <conditionalFormatting sqref="BZ39">
    <cfRule type="cellIs" dxfId="4787" priority="5787" operator="lessThan">
      <formula>$C$4</formula>
    </cfRule>
  </conditionalFormatting>
  <conditionalFormatting sqref="BZ40">
    <cfRule type="cellIs" dxfId="4786" priority="5788" operator="lessThan">
      <formula>$C$4</formula>
    </cfRule>
  </conditionalFormatting>
  <conditionalFormatting sqref="BZ41">
    <cfRule type="cellIs" dxfId="4785" priority="5789" operator="lessThan">
      <formula>$C$4</formula>
    </cfRule>
  </conditionalFormatting>
  <conditionalFormatting sqref="BZ42">
    <cfRule type="cellIs" dxfId="4784" priority="5790" operator="lessThan">
      <formula>$C$4</formula>
    </cfRule>
  </conditionalFormatting>
  <conditionalFormatting sqref="BZ43">
    <cfRule type="cellIs" dxfId="4783" priority="5791" operator="lessThan">
      <formula>$C$4</formula>
    </cfRule>
  </conditionalFormatting>
  <conditionalFormatting sqref="BZ44">
    <cfRule type="cellIs" dxfId="4782" priority="5792" operator="lessThan">
      <formula>$C$4</formula>
    </cfRule>
  </conditionalFormatting>
  <conditionalFormatting sqref="BZ45">
    <cfRule type="cellIs" dxfId="4781" priority="5793" operator="lessThan">
      <formula>$C$4</formula>
    </cfRule>
  </conditionalFormatting>
  <conditionalFormatting sqref="BZ46">
    <cfRule type="cellIs" dxfId="4780" priority="5794" operator="lessThan">
      <formula>$C$4</formula>
    </cfRule>
  </conditionalFormatting>
  <conditionalFormatting sqref="BZ47">
    <cfRule type="cellIs" dxfId="4779" priority="5795" operator="lessThan">
      <formula>$C$4</formula>
    </cfRule>
  </conditionalFormatting>
  <conditionalFormatting sqref="BZ48">
    <cfRule type="cellIs" dxfId="4778" priority="5796" operator="lessThan">
      <formula>$C$4</formula>
    </cfRule>
  </conditionalFormatting>
  <conditionalFormatting sqref="BZ49">
    <cfRule type="cellIs" dxfId="4777" priority="5797" operator="lessThan">
      <formula>$C$4</formula>
    </cfRule>
  </conditionalFormatting>
  <conditionalFormatting sqref="BZ50">
    <cfRule type="cellIs" dxfId="4776" priority="5798" operator="lessThan">
      <formula>$C$4</formula>
    </cfRule>
  </conditionalFormatting>
  <conditionalFormatting sqref="BZ51">
    <cfRule type="cellIs" dxfId="4775" priority="5799" operator="lessThan">
      <formula>$C$4</formula>
    </cfRule>
  </conditionalFormatting>
  <conditionalFormatting sqref="BZ52">
    <cfRule type="cellIs" dxfId="4774" priority="5800" operator="lessThan">
      <formula>$C$4</formula>
    </cfRule>
  </conditionalFormatting>
  <conditionalFormatting sqref="BZ53">
    <cfRule type="cellIs" dxfId="4773" priority="5801" operator="lessThan">
      <formula>$C$4</formula>
    </cfRule>
  </conditionalFormatting>
  <conditionalFormatting sqref="BZ54">
    <cfRule type="cellIs" dxfId="4772" priority="5802" operator="lessThan">
      <formula>$C$4</formula>
    </cfRule>
  </conditionalFormatting>
  <conditionalFormatting sqref="BZ55">
    <cfRule type="cellIs" dxfId="4771" priority="5803" operator="lessThan">
      <formula>$C$4</formula>
    </cfRule>
  </conditionalFormatting>
  <conditionalFormatting sqref="BZ56">
    <cfRule type="cellIs" dxfId="4770" priority="5804" operator="lessThan">
      <formula>$C$4</formula>
    </cfRule>
  </conditionalFormatting>
  <conditionalFormatting sqref="BZ57">
    <cfRule type="cellIs" dxfId="4769" priority="5805" operator="lessThan">
      <formula>$C$4</formula>
    </cfRule>
  </conditionalFormatting>
  <conditionalFormatting sqref="BZ58">
    <cfRule type="cellIs" dxfId="4768" priority="5806" operator="lessThan">
      <formula>$C$4</formula>
    </cfRule>
  </conditionalFormatting>
  <conditionalFormatting sqref="BZ59">
    <cfRule type="cellIs" dxfId="4767" priority="5807" operator="lessThan">
      <formula>$C$4</formula>
    </cfRule>
  </conditionalFormatting>
  <conditionalFormatting sqref="BZ60">
    <cfRule type="cellIs" dxfId="4766" priority="5808" operator="lessThan">
      <formula>$C$4</formula>
    </cfRule>
  </conditionalFormatting>
  <conditionalFormatting sqref="CA11">
    <cfRule type="cellIs" dxfId="4765" priority="5809" operator="lessThan">
      <formula>$C$4</formula>
    </cfRule>
  </conditionalFormatting>
  <conditionalFormatting sqref="CA12">
    <cfRule type="cellIs" dxfId="4764" priority="5810" operator="lessThan">
      <formula>$C$4</formula>
    </cfRule>
  </conditionalFormatting>
  <conditionalFormatting sqref="CA13">
    <cfRule type="cellIs" dxfId="4763" priority="5811" operator="lessThan">
      <formula>$C$4</formula>
    </cfRule>
  </conditionalFormatting>
  <conditionalFormatting sqref="CA14">
    <cfRule type="cellIs" dxfId="4762" priority="5812" operator="lessThan">
      <formula>$C$4</formula>
    </cfRule>
  </conditionalFormatting>
  <conditionalFormatting sqref="CA15">
    <cfRule type="cellIs" dxfId="4761" priority="5813" operator="lessThan">
      <formula>$C$4</formula>
    </cfRule>
  </conditionalFormatting>
  <conditionalFormatting sqref="CA16">
    <cfRule type="cellIs" dxfId="4760" priority="5814" operator="lessThan">
      <formula>$C$4</formula>
    </cfRule>
  </conditionalFormatting>
  <conditionalFormatting sqref="CA17">
    <cfRule type="cellIs" dxfId="4759" priority="5815" operator="lessThan">
      <formula>$C$4</formula>
    </cfRule>
  </conditionalFormatting>
  <conditionalFormatting sqref="CA18">
    <cfRule type="cellIs" dxfId="4758" priority="5816" operator="lessThan">
      <formula>$C$4</formula>
    </cfRule>
  </conditionalFormatting>
  <conditionalFormatting sqref="CA19">
    <cfRule type="cellIs" dxfId="4757" priority="5817" operator="lessThan">
      <formula>$C$4</formula>
    </cfRule>
  </conditionalFormatting>
  <conditionalFormatting sqref="CA20">
    <cfRule type="cellIs" dxfId="4756" priority="5818" operator="lessThan">
      <formula>$C$4</formula>
    </cfRule>
  </conditionalFormatting>
  <conditionalFormatting sqref="CA21">
    <cfRule type="cellIs" dxfId="4755" priority="5819" operator="lessThan">
      <formula>$C$4</formula>
    </cfRule>
  </conditionalFormatting>
  <conditionalFormatting sqref="CA22">
    <cfRule type="cellIs" dxfId="4754" priority="5820" operator="lessThan">
      <formula>$C$4</formula>
    </cfRule>
  </conditionalFormatting>
  <conditionalFormatting sqref="CA23">
    <cfRule type="cellIs" dxfId="4753" priority="5821" operator="lessThan">
      <formula>$C$4</formula>
    </cfRule>
  </conditionalFormatting>
  <conditionalFormatting sqref="CA24">
    <cfRule type="cellIs" dxfId="4752" priority="5822" operator="lessThan">
      <formula>$C$4</formula>
    </cfRule>
  </conditionalFormatting>
  <conditionalFormatting sqref="CA25">
    <cfRule type="cellIs" dxfId="4751" priority="5823" operator="lessThan">
      <formula>$C$4</formula>
    </cfRule>
  </conditionalFormatting>
  <conditionalFormatting sqref="CA26">
    <cfRule type="cellIs" dxfId="4750" priority="5824" operator="lessThan">
      <formula>$C$4</formula>
    </cfRule>
  </conditionalFormatting>
  <conditionalFormatting sqref="CA27">
    <cfRule type="cellIs" dxfId="4749" priority="5825" operator="lessThan">
      <formula>$C$4</formula>
    </cfRule>
  </conditionalFormatting>
  <conditionalFormatting sqref="CA28">
    <cfRule type="cellIs" dxfId="4748" priority="5826" operator="lessThan">
      <formula>$C$4</formula>
    </cfRule>
  </conditionalFormatting>
  <conditionalFormatting sqref="CA29">
    <cfRule type="cellIs" dxfId="4747" priority="5827" operator="lessThan">
      <formula>$C$4</formula>
    </cfRule>
  </conditionalFormatting>
  <conditionalFormatting sqref="CA30">
    <cfRule type="cellIs" dxfId="4746" priority="5828" operator="lessThan">
      <formula>$C$4</formula>
    </cfRule>
  </conditionalFormatting>
  <conditionalFormatting sqref="CA31">
    <cfRule type="cellIs" dxfId="4745" priority="5829" operator="lessThan">
      <formula>$C$4</formula>
    </cfRule>
  </conditionalFormatting>
  <conditionalFormatting sqref="CA32">
    <cfRule type="cellIs" dxfId="4744" priority="5830" operator="lessThan">
      <formula>$C$4</formula>
    </cfRule>
  </conditionalFormatting>
  <conditionalFormatting sqref="CA33">
    <cfRule type="cellIs" dxfId="4743" priority="5831" operator="lessThan">
      <formula>$C$4</formula>
    </cfRule>
  </conditionalFormatting>
  <conditionalFormatting sqref="CA34">
    <cfRule type="cellIs" dxfId="4742" priority="5832" operator="lessThan">
      <formula>$C$4</formula>
    </cfRule>
  </conditionalFormatting>
  <conditionalFormatting sqref="CA35">
    <cfRule type="cellIs" dxfId="4741" priority="5833" operator="lessThan">
      <formula>$C$4</formula>
    </cfRule>
  </conditionalFormatting>
  <conditionalFormatting sqref="CA36">
    <cfRule type="cellIs" dxfId="4740" priority="5834" operator="lessThan">
      <formula>$C$4</formula>
    </cfRule>
  </conditionalFormatting>
  <conditionalFormatting sqref="CA37">
    <cfRule type="cellIs" dxfId="4739" priority="5835" operator="lessThan">
      <formula>$C$4</formula>
    </cfRule>
  </conditionalFormatting>
  <conditionalFormatting sqref="CA38">
    <cfRule type="cellIs" dxfId="4738" priority="5836" operator="lessThan">
      <formula>$C$4</formula>
    </cfRule>
  </conditionalFormatting>
  <conditionalFormatting sqref="CA39">
    <cfRule type="cellIs" dxfId="4737" priority="5837" operator="lessThan">
      <formula>$C$4</formula>
    </cfRule>
  </conditionalFormatting>
  <conditionalFormatting sqref="CA40">
    <cfRule type="cellIs" dxfId="4736" priority="5838" operator="lessThan">
      <formula>$C$4</formula>
    </cfRule>
  </conditionalFormatting>
  <conditionalFormatting sqref="CA41">
    <cfRule type="cellIs" dxfId="4735" priority="5839" operator="lessThan">
      <formula>$C$4</formula>
    </cfRule>
  </conditionalFormatting>
  <conditionalFormatting sqref="CA42">
    <cfRule type="cellIs" dxfId="4734" priority="5840" operator="lessThan">
      <formula>$C$4</formula>
    </cfRule>
  </conditionalFormatting>
  <conditionalFormatting sqref="CA43">
    <cfRule type="cellIs" dxfId="4733" priority="5841" operator="lessThan">
      <formula>$C$4</formula>
    </cfRule>
  </conditionalFormatting>
  <conditionalFormatting sqref="CA44">
    <cfRule type="cellIs" dxfId="4732" priority="5842" operator="lessThan">
      <formula>$C$4</formula>
    </cfRule>
  </conditionalFormatting>
  <conditionalFormatting sqref="CA45">
    <cfRule type="cellIs" dxfId="4731" priority="5843" operator="lessThan">
      <formula>$C$4</formula>
    </cfRule>
  </conditionalFormatting>
  <conditionalFormatting sqref="CA46">
    <cfRule type="cellIs" dxfId="4730" priority="5844" operator="lessThan">
      <formula>$C$4</formula>
    </cfRule>
  </conditionalFormatting>
  <conditionalFormatting sqref="CA47">
    <cfRule type="cellIs" dxfId="4729" priority="5845" operator="lessThan">
      <formula>$C$4</formula>
    </cfRule>
  </conditionalFormatting>
  <conditionalFormatting sqref="CA48">
    <cfRule type="cellIs" dxfId="4728" priority="5846" operator="lessThan">
      <formula>$C$4</formula>
    </cfRule>
  </conditionalFormatting>
  <conditionalFormatting sqref="CA49">
    <cfRule type="cellIs" dxfId="4727" priority="5847" operator="lessThan">
      <formula>$C$4</formula>
    </cfRule>
  </conditionalFormatting>
  <conditionalFormatting sqref="CA50">
    <cfRule type="cellIs" dxfId="4726" priority="5848" operator="lessThan">
      <formula>$C$4</formula>
    </cfRule>
  </conditionalFormatting>
  <conditionalFormatting sqref="CA51">
    <cfRule type="cellIs" dxfId="4725" priority="5849" operator="lessThan">
      <formula>$C$4</formula>
    </cfRule>
  </conditionalFormatting>
  <conditionalFormatting sqref="CA52">
    <cfRule type="cellIs" dxfId="4724" priority="5850" operator="lessThan">
      <formula>$C$4</formula>
    </cfRule>
  </conditionalFormatting>
  <conditionalFormatting sqref="CA53">
    <cfRule type="cellIs" dxfId="4723" priority="5851" operator="lessThan">
      <formula>$C$4</formula>
    </cfRule>
  </conditionalFormatting>
  <conditionalFormatting sqref="CA54">
    <cfRule type="cellIs" dxfId="4722" priority="5852" operator="lessThan">
      <formula>$C$4</formula>
    </cfRule>
  </conditionalFormatting>
  <conditionalFormatting sqref="CA55">
    <cfRule type="cellIs" dxfId="4721" priority="5853" operator="lessThan">
      <formula>$C$4</formula>
    </cfRule>
  </conditionalFormatting>
  <conditionalFormatting sqref="CA56">
    <cfRule type="cellIs" dxfId="4720" priority="5854" operator="lessThan">
      <formula>$C$4</formula>
    </cfRule>
  </conditionalFormatting>
  <conditionalFormatting sqref="CA57">
    <cfRule type="cellIs" dxfId="4719" priority="5855" operator="lessThan">
      <formula>$C$4</formula>
    </cfRule>
  </conditionalFormatting>
  <conditionalFormatting sqref="CA58">
    <cfRule type="cellIs" dxfId="4718" priority="5856" operator="lessThan">
      <formula>$C$4</formula>
    </cfRule>
  </conditionalFormatting>
  <conditionalFormatting sqref="CA59">
    <cfRule type="cellIs" dxfId="4717" priority="5857" operator="lessThan">
      <formula>$C$4</formula>
    </cfRule>
  </conditionalFormatting>
  <conditionalFormatting sqref="CA60">
    <cfRule type="cellIs" dxfId="4716" priority="5858" operator="lessThan">
      <formula>$C$4</formula>
    </cfRule>
  </conditionalFormatting>
  <conditionalFormatting sqref="CB11">
    <cfRule type="cellIs" dxfId="4715" priority="5859" operator="lessThan">
      <formula>$C$4</formula>
    </cfRule>
  </conditionalFormatting>
  <conditionalFormatting sqref="CB12">
    <cfRule type="cellIs" dxfId="4714" priority="5860" operator="lessThan">
      <formula>$C$4</formula>
    </cfRule>
  </conditionalFormatting>
  <conditionalFormatting sqref="CB13">
    <cfRule type="cellIs" dxfId="4713" priority="5861" operator="lessThan">
      <formula>$C$4</formula>
    </cfRule>
  </conditionalFormatting>
  <conditionalFormatting sqref="CB14">
    <cfRule type="cellIs" dxfId="4712" priority="5862" operator="lessThan">
      <formula>$C$4</formula>
    </cfRule>
  </conditionalFormatting>
  <conditionalFormatting sqref="CB15">
    <cfRule type="cellIs" dxfId="4711" priority="5863" operator="lessThan">
      <formula>$C$4</formula>
    </cfRule>
  </conditionalFormatting>
  <conditionalFormatting sqref="CB16">
    <cfRule type="cellIs" dxfId="4710" priority="5864" operator="lessThan">
      <formula>$C$4</formula>
    </cfRule>
  </conditionalFormatting>
  <conditionalFormatting sqref="CB17">
    <cfRule type="cellIs" dxfId="4709" priority="5865" operator="lessThan">
      <formula>$C$4</formula>
    </cfRule>
  </conditionalFormatting>
  <conditionalFormatting sqref="CB18">
    <cfRule type="cellIs" dxfId="4708" priority="5866" operator="lessThan">
      <formula>$C$4</formula>
    </cfRule>
  </conditionalFormatting>
  <conditionalFormatting sqref="CB19">
    <cfRule type="cellIs" dxfId="4707" priority="5867" operator="lessThan">
      <formula>$C$4</formula>
    </cfRule>
  </conditionalFormatting>
  <conditionalFormatting sqref="CB20">
    <cfRule type="cellIs" dxfId="4706" priority="5868" operator="lessThan">
      <formula>$C$4</formula>
    </cfRule>
  </conditionalFormatting>
  <conditionalFormatting sqref="CB21">
    <cfRule type="cellIs" dxfId="4705" priority="5869" operator="lessThan">
      <formula>$C$4</formula>
    </cfRule>
  </conditionalFormatting>
  <conditionalFormatting sqref="CB22">
    <cfRule type="cellIs" dxfId="4704" priority="5870" operator="lessThan">
      <formula>$C$4</formula>
    </cfRule>
  </conditionalFormatting>
  <conditionalFormatting sqref="CB23">
    <cfRule type="cellIs" dxfId="4703" priority="5871" operator="lessThan">
      <formula>$C$4</formula>
    </cfRule>
  </conditionalFormatting>
  <conditionalFormatting sqref="CB24">
    <cfRule type="cellIs" dxfId="4702" priority="5872" operator="lessThan">
      <formula>$C$4</formula>
    </cfRule>
  </conditionalFormatting>
  <conditionalFormatting sqref="CB25">
    <cfRule type="cellIs" dxfId="4701" priority="5873" operator="lessThan">
      <formula>$C$4</formula>
    </cfRule>
  </conditionalFormatting>
  <conditionalFormatting sqref="CB26">
    <cfRule type="cellIs" dxfId="4700" priority="5874" operator="lessThan">
      <formula>$C$4</formula>
    </cfRule>
  </conditionalFormatting>
  <conditionalFormatting sqref="CB27">
    <cfRule type="cellIs" dxfId="4699" priority="5875" operator="lessThan">
      <formula>$C$4</formula>
    </cfRule>
  </conditionalFormatting>
  <conditionalFormatting sqref="CB28">
    <cfRule type="cellIs" dxfId="4698" priority="5876" operator="lessThan">
      <formula>$C$4</formula>
    </cfRule>
  </conditionalFormatting>
  <conditionalFormatting sqref="CB29">
    <cfRule type="cellIs" dxfId="4697" priority="5877" operator="lessThan">
      <formula>$C$4</formula>
    </cfRule>
  </conditionalFormatting>
  <conditionalFormatting sqref="CB30">
    <cfRule type="cellIs" dxfId="4696" priority="5878" operator="lessThan">
      <formula>$C$4</formula>
    </cfRule>
  </conditionalFormatting>
  <conditionalFormatting sqref="CB31">
    <cfRule type="cellIs" dxfId="4695" priority="5879" operator="lessThan">
      <formula>$C$4</formula>
    </cfRule>
  </conditionalFormatting>
  <conditionalFormatting sqref="CB32">
    <cfRule type="cellIs" dxfId="4694" priority="5880" operator="lessThan">
      <formula>$C$4</formula>
    </cfRule>
  </conditionalFormatting>
  <conditionalFormatting sqref="CB33">
    <cfRule type="cellIs" dxfId="4693" priority="5881" operator="lessThan">
      <formula>$C$4</formula>
    </cfRule>
  </conditionalFormatting>
  <conditionalFormatting sqref="CB34">
    <cfRule type="cellIs" dxfId="4692" priority="5882" operator="lessThan">
      <formula>$C$4</formula>
    </cfRule>
  </conditionalFormatting>
  <conditionalFormatting sqref="CB35">
    <cfRule type="cellIs" dxfId="4691" priority="5883" operator="lessThan">
      <formula>$C$4</formula>
    </cfRule>
  </conditionalFormatting>
  <conditionalFormatting sqref="CB36">
    <cfRule type="cellIs" dxfId="4690" priority="5884" operator="lessThan">
      <formula>$C$4</formula>
    </cfRule>
  </conditionalFormatting>
  <conditionalFormatting sqref="CB37">
    <cfRule type="cellIs" dxfId="4689" priority="5885" operator="lessThan">
      <formula>$C$4</formula>
    </cfRule>
  </conditionalFormatting>
  <conditionalFormatting sqref="CB38">
    <cfRule type="cellIs" dxfId="4688" priority="5886" operator="lessThan">
      <formula>$C$4</formula>
    </cfRule>
  </conditionalFormatting>
  <conditionalFormatting sqref="CB39">
    <cfRule type="cellIs" dxfId="4687" priority="5887" operator="lessThan">
      <formula>$C$4</formula>
    </cfRule>
  </conditionalFormatting>
  <conditionalFormatting sqref="CB40">
    <cfRule type="cellIs" dxfId="4686" priority="5888" operator="lessThan">
      <formula>$C$4</formula>
    </cfRule>
  </conditionalFormatting>
  <conditionalFormatting sqref="CB41">
    <cfRule type="cellIs" dxfId="4685" priority="5889" operator="lessThan">
      <formula>$C$4</formula>
    </cfRule>
  </conditionalFormatting>
  <conditionalFormatting sqref="CB42">
    <cfRule type="cellIs" dxfId="4684" priority="5890" operator="lessThan">
      <formula>$C$4</formula>
    </cfRule>
  </conditionalFormatting>
  <conditionalFormatting sqref="CB43">
    <cfRule type="cellIs" dxfId="4683" priority="5891" operator="lessThan">
      <formula>$C$4</formula>
    </cfRule>
  </conditionalFormatting>
  <conditionalFormatting sqref="CB44">
    <cfRule type="cellIs" dxfId="4682" priority="5892" operator="lessThan">
      <formula>$C$4</formula>
    </cfRule>
  </conditionalFormatting>
  <conditionalFormatting sqref="CB45">
    <cfRule type="cellIs" dxfId="4681" priority="5893" operator="lessThan">
      <formula>$C$4</formula>
    </cfRule>
  </conditionalFormatting>
  <conditionalFormatting sqref="CB46">
    <cfRule type="cellIs" dxfId="4680" priority="5894" operator="lessThan">
      <formula>$C$4</formula>
    </cfRule>
  </conditionalFormatting>
  <conditionalFormatting sqref="CB47">
    <cfRule type="cellIs" dxfId="4679" priority="5895" operator="lessThan">
      <formula>$C$4</formula>
    </cfRule>
  </conditionalFormatting>
  <conditionalFormatting sqref="CB48">
    <cfRule type="cellIs" dxfId="4678" priority="5896" operator="lessThan">
      <formula>$C$4</formula>
    </cfRule>
  </conditionalFormatting>
  <conditionalFormatting sqref="CB49">
    <cfRule type="cellIs" dxfId="4677" priority="5897" operator="lessThan">
      <formula>$C$4</formula>
    </cfRule>
  </conditionalFormatting>
  <conditionalFormatting sqref="CB50">
    <cfRule type="cellIs" dxfId="4676" priority="5898" operator="lessThan">
      <formula>$C$4</formula>
    </cfRule>
  </conditionalFormatting>
  <conditionalFormatting sqref="CB51">
    <cfRule type="cellIs" dxfId="4675" priority="5899" operator="lessThan">
      <formula>$C$4</formula>
    </cfRule>
  </conditionalFormatting>
  <conditionalFormatting sqref="CB52">
    <cfRule type="cellIs" dxfId="4674" priority="5900" operator="lessThan">
      <formula>$C$4</formula>
    </cfRule>
  </conditionalFormatting>
  <conditionalFormatting sqref="CB53">
    <cfRule type="cellIs" dxfId="4673" priority="5901" operator="lessThan">
      <formula>$C$4</formula>
    </cfRule>
  </conditionalFormatting>
  <conditionalFormatting sqref="CB54">
    <cfRule type="cellIs" dxfId="4672" priority="5902" operator="lessThan">
      <formula>$C$4</formula>
    </cfRule>
  </conditionalFormatting>
  <conditionalFormatting sqref="CB55">
    <cfRule type="cellIs" dxfId="4671" priority="5903" operator="lessThan">
      <formula>$C$4</formula>
    </cfRule>
  </conditionalFormatting>
  <conditionalFormatting sqref="CB56">
    <cfRule type="cellIs" dxfId="4670" priority="5904" operator="lessThan">
      <formula>$C$4</formula>
    </cfRule>
  </conditionalFormatting>
  <conditionalFormatting sqref="CB57">
    <cfRule type="cellIs" dxfId="4669" priority="5905" operator="lessThan">
      <formula>$C$4</formula>
    </cfRule>
  </conditionalFormatting>
  <conditionalFormatting sqref="CB58">
    <cfRule type="cellIs" dxfId="4668" priority="5906" operator="lessThan">
      <formula>$C$4</formula>
    </cfRule>
  </conditionalFormatting>
  <conditionalFormatting sqref="CB59">
    <cfRule type="cellIs" dxfId="4667" priority="5907" operator="lessThan">
      <formula>$C$4</formula>
    </cfRule>
  </conditionalFormatting>
  <conditionalFormatting sqref="CB60">
    <cfRule type="cellIs" dxfId="4666" priority="5908" operator="lessThan">
      <formula>$C$4</formula>
    </cfRule>
  </conditionalFormatting>
  <conditionalFormatting sqref="CC11">
    <cfRule type="cellIs" dxfId="4665" priority="5909" operator="lessThan">
      <formula>$C$4</formula>
    </cfRule>
  </conditionalFormatting>
  <conditionalFormatting sqref="CC12">
    <cfRule type="cellIs" dxfId="4664" priority="5910" operator="lessThan">
      <formula>$C$4</formula>
    </cfRule>
  </conditionalFormatting>
  <conditionalFormatting sqref="CC13">
    <cfRule type="cellIs" dxfId="4663" priority="5911" operator="lessThan">
      <formula>$C$4</formula>
    </cfRule>
  </conditionalFormatting>
  <conditionalFormatting sqref="CC14">
    <cfRule type="cellIs" dxfId="4662" priority="5912" operator="lessThan">
      <formula>$C$4</formula>
    </cfRule>
  </conditionalFormatting>
  <conditionalFormatting sqref="CC15">
    <cfRule type="cellIs" dxfId="4661" priority="5913" operator="lessThan">
      <formula>$C$4</formula>
    </cfRule>
  </conditionalFormatting>
  <conditionalFormatting sqref="CC16">
    <cfRule type="cellIs" dxfId="4660" priority="5914" operator="lessThan">
      <formula>$C$4</formula>
    </cfRule>
  </conditionalFormatting>
  <conditionalFormatting sqref="CC17">
    <cfRule type="cellIs" dxfId="4659" priority="5915" operator="lessThan">
      <formula>$C$4</formula>
    </cfRule>
  </conditionalFormatting>
  <conditionalFormatting sqref="CC18">
    <cfRule type="cellIs" dxfId="4658" priority="5916" operator="lessThan">
      <formula>$C$4</formula>
    </cfRule>
  </conditionalFormatting>
  <conditionalFormatting sqref="CC19">
    <cfRule type="cellIs" dxfId="4657" priority="5917" operator="lessThan">
      <formula>$C$4</formula>
    </cfRule>
  </conditionalFormatting>
  <conditionalFormatting sqref="CC20">
    <cfRule type="cellIs" dxfId="4656" priority="5918" operator="lessThan">
      <formula>$C$4</formula>
    </cfRule>
  </conditionalFormatting>
  <conditionalFormatting sqref="CC21">
    <cfRule type="cellIs" dxfId="4655" priority="5919" operator="lessThan">
      <formula>$C$4</formula>
    </cfRule>
  </conditionalFormatting>
  <conditionalFormatting sqref="CC22">
    <cfRule type="cellIs" dxfId="4654" priority="5920" operator="lessThan">
      <formula>$C$4</formula>
    </cfRule>
  </conditionalFormatting>
  <conditionalFormatting sqref="CC23">
    <cfRule type="cellIs" dxfId="4653" priority="5921" operator="lessThan">
      <formula>$C$4</formula>
    </cfRule>
  </conditionalFormatting>
  <conditionalFormatting sqref="CC24">
    <cfRule type="cellIs" dxfId="4652" priority="5922" operator="lessThan">
      <formula>$C$4</formula>
    </cfRule>
  </conditionalFormatting>
  <conditionalFormatting sqref="CC25">
    <cfRule type="cellIs" dxfId="4651" priority="5923" operator="lessThan">
      <formula>$C$4</formula>
    </cfRule>
  </conditionalFormatting>
  <conditionalFormatting sqref="CC26">
    <cfRule type="cellIs" dxfId="4650" priority="5924" operator="lessThan">
      <formula>$C$4</formula>
    </cfRule>
  </conditionalFormatting>
  <conditionalFormatting sqref="CC27">
    <cfRule type="cellIs" dxfId="4649" priority="5925" operator="lessThan">
      <formula>$C$4</formula>
    </cfRule>
  </conditionalFormatting>
  <conditionalFormatting sqref="CC28">
    <cfRule type="cellIs" dxfId="4648" priority="5926" operator="lessThan">
      <formula>$C$4</formula>
    </cfRule>
  </conditionalFormatting>
  <conditionalFormatting sqref="CC29">
    <cfRule type="cellIs" dxfId="4647" priority="5927" operator="lessThan">
      <formula>$C$4</formula>
    </cfRule>
  </conditionalFormatting>
  <conditionalFormatting sqref="CC30">
    <cfRule type="cellIs" dxfId="4646" priority="5928" operator="lessThan">
      <formula>$C$4</formula>
    </cfRule>
  </conditionalFormatting>
  <conditionalFormatting sqref="CC31">
    <cfRule type="cellIs" dxfId="4645" priority="5929" operator="lessThan">
      <formula>$C$4</formula>
    </cfRule>
  </conditionalFormatting>
  <conditionalFormatting sqref="CC32">
    <cfRule type="cellIs" dxfId="4644" priority="5930" operator="lessThan">
      <formula>$C$4</formula>
    </cfRule>
  </conditionalFormatting>
  <conditionalFormatting sqref="CC33">
    <cfRule type="cellIs" dxfId="4643" priority="5931" operator="lessThan">
      <formula>$C$4</formula>
    </cfRule>
  </conditionalFormatting>
  <conditionalFormatting sqref="CC34">
    <cfRule type="cellIs" dxfId="4642" priority="5932" operator="lessThan">
      <formula>$C$4</formula>
    </cfRule>
  </conditionalFormatting>
  <conditionalFormatting sqref="CC35">
    <cfRule type="cellIs" dxfId="4641" priority="5933" operator="lessThan">
      <formula>$C$4</formula>
    </cfRule>
  </conditionalFormatting>
  <conditionalFormatting sqref="CC36">
    <cfRule type="cellIs" dxfId="4640" priority="5934" operator="lessThan">
      <formula>$C$4</formula>
    </cfRule>
  </conditionalFormatting>
  <conditionalFormatting sqref="CC37">
    <cfRule type="cellIs" dxfId="4639" priority="5935" operator="lessThan">
      <formula>$C$4</formula>
    </cfRule>
  </conditionalFormatting>
  <conditionalFormatting sqref="CC38">
    <cfRule type="cellIs" dxfId="4638" priority="5936" operator="lessThan">
      <formula>$C$4</formula>
    </cfRule>
  </conditionalFormatting>
  <conditionalFormatting sqref="CC39">
    <cfRule type="cellIs" dxfId="4637" priority="5937" operator="lessThan">
      <formula>$C$4</formula>
    </cfRule>
  </conditionalFormatting>
  <conditionalFormatting sqref="CC40">
    <cfRule type="cellIs" dxfId="4636" priority="5938" operator="lessThan">
      <formula>$C$4</formula>
    </cfRule>
  </conditionalFormatting>
  <conditionalFormatting sqref="CC41">
    <cfRule type="cellIs" dxfId="4635" priority="5939" operator="lessThan">
      <formula>$C$4</formula>
    </cfRule>
  </conditionalFormatting>
  <conditionalFormatting sqref="CC42">
    <cfRule type="cellIs" dxfId="4634" priority="5940" operator="lessThan">
      <formula>$C$4</formula>
    </cfRule>
  </conditionalFormatting>
  <conditionalFormatting sqref="CC43">
    <cfRule type="cellIs" dxfId="4633" priority="5941" operator="lessThan">
      <formula>$C$4</formula>
    </cfRule>
  </conditionalFormatting>
  <conditionalFormatting sqref="CC44">
    <cfRule type="cellIs" dxfId="4632" priority="5942" operator="lessThan">
      <formula>$C$4</formula>
    </cfRule>
  </conditionalFormatting>
  <conditionalFormatting sqref="CC45">
    <cfRule type="cellIs" dxfId="4631" priority="5943" operator="lessThan">
      <formula>$C$4</formula>
    </cfRule>
  </conditionalFormatting>
  <conditionalFormatting sqref="CC46">
    <cfRule type="cellIs" dxfId="4630" priority="5944" operator="lessThan">
      <formula>$C$4</formula>
    </cfRule>
  </conditionalFormatting>
  <conditionalFormatting sqref="CC47">
    <cfRule type="cellIs" dxfId="4629" priority="5945" operator="lessThan">
      <formula>$C$4</formula>
    </cfRule>
  </conditionalFormatting>
  <conditionalFormatting sqref="CC48">
    <cfRule type="cellIs" dxfId="4628" priority="5946" operator="lessThan">
      <formula>$C$4</formula>
    </cfRule>
  </conditionalFormatting>
  <conditionalFormatting sqref="CC49">
    <cfRule type="cellIs" dxfId="4627" priority="5947" operator="lessThan">
      <formula>$C$4</formula>
    </cfRule>
  </conditionalFormatting>
  <conditionalFormatting sqref="CC50">
    <cfRule type="cellIs" dxfId="4626" priority="5948" operator="lessThan">
      <formula>$C$4</formula>
    </cfRule>
  </conditionalFormatting>
  <conditionalFormatting sqref="CC51">
    <cfRule type="cellIs" dxfId="4625" priority="5949" operator="lessThan">
      <formula>$C$4</formula>
    </cfRule>
  </conditionalFormatting>
  <conditionalFormatting sqref="CC52">
    <cfRule type="cellIs" dxfId="4624" priority="5950" operator="lessThan">
      <formula>$C$4</formula>
    </cfRule>
  </conditionalFormatting>
  <conditionalFormatting sqref="CC53">
    <cfRule type="cellIs" dxfId="4623" priority="5951" operator="lessThan">
      <formula>$C$4</formula>
    </cfRule>
  </conditionalFormatting>
  <conditionalFormatting sqref="CC54">
    <cfRule type="cellIs" dxfId="4622" priority="5952" operator="lessThan">
      <formula>$C$4</formula>
    </cfRule>
  </conditionalFormatting>
  <conditionalFormatting sqref="CC55">
    <cfRule type="cellIs" dxfId="4621" priority="5953" operator="lessThan">
      <formula>$C$4</formula>
    </cfRule>
  </conditionalFormatting>
  <conditionalFormatting sqref="CC56">
    <cfRule type="cellIs" dxfId="4620" priority="5954" operator="lessThan">
      <formula>$C$4</formula>
    </cfRule>
  </conditionalFormatting>
  <conditionalFormatting sqref="CC57">
    <cfRule type="cellIs" dxfId="4619" priority="5955" operator="lessThan">
      <formula>$C$4</formula>
    </cfRule>
  </conditionalFormatting>
  <conditionalFormatting sqref="CC58">
    <cfRule type="cellIs" dxfId="4618" priority="5956" operator="lessThan">
      <formula>$C$4</formula>
    </cfRule>
  </conditionalFormatting>
  <conditionalFormatting sqref="CC59">
    <cfRule type="cellIs" dxfId="4617" priority="5957" operator="lessThan">
      <formula>$C$4</formula>
    </cfRule>
  </conditionalFormatting>
  <conditionalFormatting sqref="CC60">
    <cfRule type="cellIs" dxfId="4616" priority="5958" operator="lessThan">
      <formula>$C$4</formula>
    </cfRule>
  </conditionalFormatting>
  <conditionalFormatting sqref="CD11">
    <cfRule type="cellIs" dxfId="4615" priority="5959" operator="lessThan">
      <formula>$C$4</formula>
    </cfRule>
  </conditionalFormatting>
  <conditionalFormatting sqref="CD12">
    <cfRule type="cellIs" dxfId="4614" priority="5960" operator="lessThan">
      <formula>$C$4</formula>
    </cfRule>
  </conditionalFormatting>
  <conditionalFormatting sqref="CD13">
    <cfRule type="cellIs" dxfId="4613" priority="5961" operator="lessThan">
      <formula>$C$4</formula>
    </cfRule>
  </conditionalFormatting>
  <conditionalFormatting sqref="CD14">
    <cfRule type="cellIs" dxfId="4612" priority="5962" operator="lessThan">
      <formula>$C$4</formula>
    </cfRule>
  </conditionalFormatting>
  <conditionalFormatting sqref="CD15">
    <cfRule type="cellIs" dxfId="4611" priority="5963" operator="lessThan">
      <formula>$C$4</formula>
    </cfRule>
  </conditionalFormatting>
  <conditionalFormatting sqref="CD16">
    <cfRule type="cellIs" dxfId="4610" priority="5964" operator="lessThan">
      <formula>$C$4</formula>
    </cfRule>
  </conditionalFormatting>
  <conditionalFormatting sqref="CD17">
    <cfRule type="cellIs" dxfId="4609" priority="5965" operator="lessThan">
      <formula>$C$4</formula>
    </cfRule>
  </conditionalFormatting>
  <conditionalFormatting sqref="CD18">
    <cfRule type="cellIs" dxfId="4608" priority="5966" operator="lessThan">
      <formula>$C$4</formula>
    </cfRule>
  </conditionalFormatting>
  <conditionalFormatting sqref="CD19">
    <cfRule type="cellIs" dxfId="4607" priority="5967" operator="lessThan">
      <formula>$C$4</formula>
    </cfRule>
  </conditionalFormatting>
  <conditionalFormatting sqref="CD20">
    <cfRule type="cellIs" dxfId="4606" priority="5968" operator="lessThan">
      <formula>$C$4</formula>
    </cfRule>
  </conditionalFormatting>
  <conditionalFormatting sqref="CD21">
    <cfRule type="cellIs" dxfId="4605" priority="5969" operator="lessThan">
      <formula>$C$4</formula>
    </cfRule>
  </conditionalFormatting>
  <conditionalFormatting sqref="CD22">
    <cfRule type="cellIs" dxfId="4604" priority="5970" operator="lessThan">
      <formula>$C$4</formula>
    </cfRule>
  </conditionalFormatting>
  <conditionalFormatting sqref="CD23">
    <cfRule type="cellIs" dxfId="4603" priority="5971" operator="lessThan">
      <formula>$C$4</formula>
    </cfRule>
  </conditionalFormatting>
  <conditionalFormatting sqref="CD24">
    <cfRule type="cellIs" dxfId="4602" priority="5972" operator="lessThan">
      <formula>$C$4</formula>
    </cfRule>
  </conditionalFormatting>
  <conditionalFormatting sqref="CD25">
    <cfRule type="cellIs" dxfId="4601" priority="5973" operator="lessThan">
      <formula>$C$4</formula>
    </cfRule>
  </conditionalFormatting>
  <conditionalFormatting sqref="CD26">
    <cfRule type="cellIs" dxfId="4600" priority="5974" operator="lessThan">
      <formula>$C$4</formula>
    </cfRule>
  </conditionalFormatting>
  <conditionalFormatting sqref="CD27">
    <cfRule type="cellIs" dxfId="4599" priority="5975" operator="lessThan">
      <formula>$C$4</formula>
    </cfRule>
  </conditionalFormatting>
  <conditionalFormatting sqref="CD28">
    <cfRule type="cellIs" dxfId="4598" priority="5976" operator="lessThan">
      <formula>$C$4</formula>
    </cfRule>
  </conditionalFormatting>
  <conditionalFormatting sqref="CD29">
    <cfRule type="cellIs" dxfId="4597" priority="5977" operator="lessThan">
      <formula>$C$4</formula>
    </cfRule>
  </conditionalFormatting>
  <conditionalFormatting sqref="CD30">
    <cfRule type="cellIs" dxfId="4596" priority="5978" operator="lessThan">
      <formula>$C$4</formula>
    </cfRule>
  </conditionalFormatting>
  <conditionalFormatting sqref="CD31">
    <cfRule type="cellIs" dxfId="4595" priority="5979" operator="lessThan">
      <formula>$C$4</formula>
    </cfRule>
  </conditionalFormatting>
  <conditionalFormatting sqref="CD32">
    <cfRule type="cellIs" dxfId="4594" priority="5980" operator="lessThan">
      <formula>$C$4</formula>
    </cfRule>
  </conditionalFormatting>
  <conditionalFormatting sqref="CD33">
    <cfRule type="cellIs" dxfId="4593" priority="5981" operator="lessThan">
      <formula>$C$4</formula>
    </cfRule>
  </conditionalFormatting>
  <conditionalFormatting sqref="CD34">
    <cfRule type="cellIs" dxfId="4592" priority="5982" operator="lessThan">
      <formula>$C$4</formula>
    </cfRule>
  </conditionalFormatting>
  <conditionalFormatting sqref="CD35">
    <cfRule type="cellIs" dxfId="4591" priority="5983" operator="lessThan">
      <formula>$C$4</formula>
    </cfRule>
  </conditionalFormatting>
  <conditionalFormatting sqref="CD36">
    <cfRule type="cellIs" dxfId="4590" priority="5984" operator="lessThan">
      <formula>$C$4</formula>
    </cfRule>
  </conditionalFormatting>
  <conditionalFormatting sqref="CD37">
    <cfRule type="cellIs" dxfId="4589" priority="5985" operator="lessThan">
      <formula>$C$4</formula>
    </cfRule>
  </conditionalFormatting>
  <conditionalFormatting sqref="CD38">
    <cfRule type="cellIs" dxfId="4588" priority="5986" operator="lessThan">
      <formula>$C$4</formula>
    </cfRule>
  </conditionalFormatting>
  <conditionalFormatting sqref="CD39">
    <cfRule type="cellIs" dxfId="4587" priority="5987" operator="lessThan">
      <formula>$C$4</formula>
    </cfRule>
  </conditionalFormatting>
  <conditionalFormatting sqref="CD40">
    <cfRule type="cellIs" dxfId="4586" priority="5988" operator="lessThan">
      <formula>$C$4</formula>
    </cfRule>
  </conditionalFormatting>
  <conditionalFormatting sqref="CD41">
    <cfRule type="cellIs" dxfId="4585" priority="5989" operator="lessThan">
      <formula>$C$4</formula>
    </cfRule>
  </conditionalFormatting>
  <conditionalFormatting sqref="CD42">
    <cfRule type="cellIs" dxfId="4584" priority="5990" operator="lessThan">
      <formula>$C$4</formula>
    </cfRule>
  </conditionalFormatting>
  <conditionalFormatting sqref="CD43">
    <cfRule type="cellIs" dxfId="4583" priority="5991" operator="lessThan">
      <formula>$C$4</formula>
    </cfRule>
  </conditionalFormatting>
  <conditionalFormatting sqref="CD44">
    <cfRule type="cellIs" dxfId="4582" priority="5992" operator="lessThan">
      <formula>$C$4</formula>
    </cfRule>
  </conditionalFormatting>
  <conditionalFormatting sqref="CD45">
    <cfRule type="cellIs" dxfId="4581" priority="5993" operator="lessThan">
      <formula>$C$4</formula>
    </cfRule>
  </conditionalFormatting>
  <conditionalFormatting sqref="CD46">
    <cfRule type="cellIs" dxfId="4580" priority="5994" operator="lessThan">
      <formula>$C$4</formula>
    </cfRule>
  </conditionalFormatting>
  <conditionalFormatting sqref="CD47">
    <cfRule type="cellIs" dxfId="4579" priority="5995" operator="lessThan">
      <formula>$C$4</formula>
    </cfRule>
  </conditionalFormatting>
  <conditionalFormatting sqref="CD48">
    <cfRule type="cellIs" dxfId="4578" priority="5996" operator="lessThan">
      <formula>$C$4</formula>
    </cfRule>
  </conditionalFormatting>
  <conditionalFormatting sqref="CD49">
    <cfRule type="cellIs" dxfId="4577" priority="5997" operator="lessThan">
      <formula>$C$4</formula>
    </cfRule>
  </conditionalFormatting>
  <conditionalFormatting sqref="CD50">
    <cfRule type="cellIs" dxfId="4576" priority="5998" operator="lessThan">
      <formula>$C$4</formula>
    </cfRule>
  </conditionalFormatting>
  <conditionalFormatting sqref="CD51">
    <cfRule type="cellIs" dxfId="4575" priority="5999" operator="lessThan">
      <formula>$C$4</formula>
    </cfRule>
  </conditionalFormatting>
  <conditionalFormatting sqref="CD52">
    <cfRule type="cellIs" dxfId="4574" priority="6000" operator="lessThan">
      <formula>$C$4</formula>
    </cfRule>
  </conditionalFormatting>
  <conditionalFormatting sqref="CD53">
    <cfRule type="cellIs" dxfId="4573" priority="6001" operator="lessThan">
      <formula>$C$4</formula>
    </cfRule>
  </conditionalFormatting>
  <conditionalFormatting sqref="CD54">
    <cfRule type="cellIs" dxfId="4572" priority="6002" operator="lessThan">
      <formula>$C$4</formula>
    </cfRule>
  </conditionalFormatting>
  <conditionalFormatting sqref="CD55">
    <cfRule type="cellIs" dxfId="4571" priority="6003" operator="lessThan">
      <formula>$C$4</formula>
    </cfRule>
  </conditionalFormatting>
  <conditionalFormatting sqref="CD56">
    <cfRule type="cellIs" dxfId="4570" priority="6004" operator="lessThan">
      <formula>$C$4</formula>
    </cfRule>
  </conditionalFormatting>
  <conditionalFormatting sqref="CD57">
    <cfRule type="cellIs" dxfId="4569" priority="6005" operator="lessThan">
      <formula>$C$4</formula>
    </cfRule>
  </conditionalFormatting>
  <conditionalFormatting sqref="CD58">
    <cfRule type="cellIs" dxfId="4568" priority="6006" operator="lessThan">
      <formula>$C$4</formula>
    </cfRule>
  </conditionalFormatting>
  <conditionalFormatting sqref="CD59">
    <cfRule type="cellIs" dxfId="4567" priority="6007" operator="lessThan">
      <formula>$C$4</formula>
    </cfRule>
  </conditionalFormatting>
  <conditionalFormatting sqref="CD60">
    <cfRule type="cellIs" dxfId="4566" priority="6008" operator="lessThan">
      <formula>$C$4</formula>
    </cfRule>
  </conditionalFormatting>
  <conditionalFormatting sqref="CE11">
    <cfRule type="cellIs" dxfId="4565" priority="6009" operator="lessThan">
      <formula>$C$4</formula>
    </cfRule>
  </conditionalFormatting>
  <conditionalFormatting sqref="CE12">
    <cfRule type="cellIs" dxfId="4564" priority="6010" operator="lessThan">
      <formula>$C$4</formula>
    </cfRule>
  </conditionalFormatting>
  <conditionalFormatting sqref="CE13">
    <cfRule type="cellIs" dxfId="4563" priority="6011" operator="lessThan">
      <formula>$C$4</formula>
    </cfRule>
  </conditionalFormatting>
  <conditionalFormatting sqref="CE14">
    <cfRule type="cellIs" dxfId="4562" priority="6012" operator="lessThan">
      <formula>$C$4</formula>
    </cfRule>
  </conditionalFormatting>
  <conditionalFormatting sqref="CE15">
    <cfRule type="cellIs" dxfId="4561" priority="6013" operator="lessThan">
      <formula>$C$4</formula>
    </cfRule>
  </conditionalFormatting>
  <conditionalFormatting sqref="CE16">
    <cfRule type="cellIs" dxfId="4560" priority="6014" operator="lessThan">
      <formula>$C$4</formula>
    </cfRule>
  </conditionalFormatting>
  <conditionalFormatting sqref="CE17">
    <cfRule type="cellIs" dxfId="4559" priority="6015" operator="lessThan">
      <formula>$C$4</formula>
    </cfRule>
  </conditionalFormatting>
  <conditionalFormatting sqref="CE18">
    <cfRule type="cellIs" dxfId="4558" priority="6016" operator="lessThan">
      <formula>$C$4</formula>
    </cfRule>
  </conditionalFormatting>
  <conditionalFormatting sqref="CE19">
    <cfRule type="cellIs" dxfId="4557" priority="6017" operator="lessThan">
      <formula>$C$4</formula>
    </cfRule>
  </conditionalFormatting>
  <conditionalFormatting sqref="CE20">
    <cfRule type="cellIs" dxfId="4556" priority="6018" operator="lessThan">
      <formula>$C$4</formula>
    </cfRule>
  </conditionalFormatting>
  <conditionalFormatting sqref="CE21">
    <cfRule type="cellIs" dxfId="4555" priority="6019" operator="lessThan">
      <formula>$C$4</formula>
    </cfRule>
  </conditionalFormatting>
  <conditionalFormatting sqref="CE22">
    <cfRule type="cellIs" dxfId="4554" priority="6020" operator="lessThan">
      <formula>$C$4</formula>
    </cfRule>
  </conditionalFormatting>
  <conditionalFormatting sqref="CE23">
    <cfRule type="cellIs" dxfId="4553" priority="6021" operator="lessThan">
      <formula>$C$4</formula>
    </cfRule>
  </conditionalFormatting>
  <conditionalFormatting sqref="CE24">
    <cfRule type="cellIs" dxfId="4552" priority="6022" operator="lessThan">
      <formula>$C$4</formula>
    </cfRule>
  </conditionalFormatting>
  <conditionalFormatting sqref="CE25">
    <cfRule type="cellIs" dxfId="4551" priority="6023" operator="lessThan">
      <formula>$C$4</formula>
    </cfRule>
  </conditionalFormatting>
  <conditionalFormatting sqref="CE26">
    <cfRule type="cellIs" dxfId="4550" priority="6024" operator="lessThan">
      <formula>$C$4</formula>
    </cfRule>
  </conditionalFormatting>
  <conditionalFormatting sqref="CE27">
    <cfRule type="cellIs" dxfId="4549" priority="6025" operator="lessThan">
      <formula>$C$4</formula>
    </cfRule>
  </conditionalFormatting>
  <conditionalFormatting sqref="CE28">
    <cfRule type="cellIs" dxfId="4548" priority="6026" operator="lessThan">
      <formula>$C$4</formula>
    </cfRule>
  </conditionalFormatting>
  <conditionalFormatting sqref="CE29">
    <cfRule type="cellIs" dxfId="4547" priority="6027" operator="lessThan">
      <formula>$C$4</formula>
    </cfRule>
  </conditionalFormatting>
  <conditionalFormatting sqref="CE30">
    <cfRule type="cellIs" dxfId="4546" priority="6028" operator="lessThan">
      <formula>$C$4</formula>
    </cfRule>
  </conditionalFormatting>
  <conditionalFormatting sqref="CE31">
    <cfRule type="cellIs" dxfId="4545" priority="6029" operator="lessThan">
      <formula>$C$4</formula>
    </cfRule>
  </conditionalFormatting>
  <conditionalFormatting sqref="CE32">
    <cfRule type="cellIs" dxfId="4544" priority="6030" operator="lessThan">
      <formula>$C$4</formula>
    </cfRule>
  </conditionalFormatting>
  <conditionalFormatting sqref="CE33">
    <cfRule type="cellIs" dxfId="4543" priority="6031" operator="lessThan">
      <formula>$C$4</formula>
    </cfRule>
  </conditionalFormatting>
  <conditionalFormatting sqref="CE34">
    <cfRule type="cellIs" dxfId="4542" priority="6032" operator="lessThan">
      <formula>$C$4</formula>
    </cfRule>
  </conditionalFormatting>
  <conditionalFormatting sqref="CE35">
    <cfRule type="cellIs" dxfId="4541" priority="6033" operator="lessThan">
      <formula>$C$4</formula>
    </cfRule>
  </conditionalFormatting>
  <conditionalFormatting sqref="CE36">
    <cfRule type="cellIs" dxfId="4540" priority="6034" operator="lessThan">
      <formula>$C$4</formula>
    </cfRule>
  </conditionalFormatting>
  <conditionalFormatting sqref="CE37">
    <cfRule type="cellIs" dxfId="4539" priority="6035" operator="lessThan">
      <formula>$C$4</formula>
    </cfRule>
  </conditionalFormatting>
  <conditionalFormatting sqref="CE38">
    <cfRule type="cellIs" dxfId="4538" priority="6036" operator="lessThan">
      <formula>$C$4</formula>
    </cfRule>
  </conditionalFormatting>
  <conditionalFormatting sqref="CE39">
    <cfRule type="cellIs" dxfId="4537" priority="6037" operator="lessThan">
      <formula>$C$4</formula>
    </cfRule>
  </conditionalFormatting>
  <conditionalFormatting sqref="CE40">
    <cfRule type="cellIs" dxfId="4536" priority="6038" operator="lessThan">
      <formula>$C$4</formula>
    </cfRule>
  </conditionalFormatting>
  <conditionalFormatting sqref="CE41">
    <cfRule type="cellIs" dxfId="4535" priority="6039" operator="lessThan">
      <formula>$C$4</formula>
    </cfRule>
  </conditionalFormatting>
  <conditionalFormatting sqref="CE42">
    <cfRule type="cellIs" dxfId="4534" priority="6040" operator="lessThan">
      <formula>$C$4</formula>
    </cfRule>
  </conditionalFormatting>
  <conditionalFormatting sqref="CE43">
    <cfRule type="cellIs" dxfId="4533" priority="6041" operator="lessThan">
      <formula>$C$4</formula>
    </cfRule>
  </conditionalFormatting>
  <conditionalFormatting sqref="CE44">
    <cfRule type="cellIs" dxfId="4532" priority="6042" operator="lessThan">
      <formula>$C$4</formula>
    </cfRule>
  </conditionalFormatting>
  <conditionalFormatting sqref="CE45">
    <cfRule type="cellIs" dxfId="4531" priority="6043" operator="lessThan">
      <formula>$C$4</formula>
    </cfRule>
  </conditionalFormatting>
  <conditionalFormatting sqref="CE46">
    <cfRule type="cellIs" dxfId="4530" priority="6044" operator="lessThan">
      <formula>$C$4</formula>
    </cfRule>
  </conditionalFormatting>
  <conditionalFormatting sqref="CE47">
    <cfRule type="cellIs" dxfId="4529" priority="6045" operator="lessThan">
      <formula>$C$4</formula>
    </cfRule>
  </conditionalFormatting>
  <conditionalFormatting sqref="CE48">
    <cfRule type="cellIs" dxfId="4528" priority="6046" operator="lessThan">
      <formula>$C$4</formula>
    </cfRule>
  </conditionalFormatting>
  <conditionalFormatting sqref="CE49">
    <cfRule type="cellIs" dxfId="4527" priority="6047" operator="lessThan">
      <formula>$C$4</formula>
    </cfRule>
  </conditionalFormatting>
  <conditionalFormatting sqref="CE50">
    <cfRule type="cellIs" dxfId="4526" priority="6048" operator="lessThan">
      <formula>$C$4</formula>
    </cfRule>
  </conditionalFormatting>
  <conditionalFormatting sqref="CE51">
    <cfRule type="cellIs" dxfId="4525" priority="6049" operator="lessThan">
      <formula>$C$4</formula>
    </cfRule>
  </conditionalFormatting>
  <conditionalFormatting sqref="CE52">
    <cfRule type="cellIs" dxfId="4524" priority="6050" operator="lessThan">
      <formula>$C$4</formula>
    </cfRule>
  </conditionalFormatting>
  <conditionalFormatting sqref="CE53">
    <cfRule type="cellIs" dxfId="4523" priority="6051" operator="lessThan">
      <formula>$C$4</formula>
    </cfRule>
  </conditionalFormatting>
  <conditionalFormatting sqref="CE54">
    <cfRule type="cellIs" dxfId="4522" priority="6052" operator="lessThan">
      <formula>$C$4</formula>
    </cfRule>
  </conditionalFormatting>
  <conditionalFormatting sqref="CE55">
    <cfRule type="cellIs" dxfId="4521" priority="6053" operator="lessThan">
      <formula>$C$4</formula>
    </cfRule>
  </conditionalFormatting>
  <conditionalFormatting sqref="CE56">
    <cfRule type="cellIs" dxfId="4520" priority="6054" operator="lessThan">
      <formula>$C$4</formula>
    </cfRule>
  </conditionalFormatting>
  <conditionalFormatting sqref="CE57">
    <cfRule type="cellIs" dxfId="4519" priority="6055" operator="lessThan">
      <formula>$C$4</formula>
    </cfRule>
  </conditionalFormatting>
  <conditionalFormatting sqref="CE58">
    <cfRule type="cellIs" dxfId="4518" priority="6056" operator="lessThan">
      <formula>$C$4</formula>
    </cfRule>
  </conditionalFormatting>
  <conditionalFormatting sqref="CE59">
    <cfRule type="cellIs" dxfId="4517" priority="6057" operator="lessThan">
      <formula>$C$4</formula>
    </cfRule>
  </conditionalFormatting>
  <conditionalFormatting sqref="CE60">
    <cfRule type="cellIs" dxfId="4516" priority="6058" operator="lessThan">
      <formula>$C$4</formula>
    </cfRule>
  </conditionalFormatting>
  <conditionalFormatting sqref="CF11">
    <cfRule type="cellIs" dxfId="4515" priority="6059" operator="lessThan">
      <formula>$C$4</formula>
    </cfRule>
  </conditionalFormatting>
  <conditionalFormatting sqref="CF12">
    <cfRule type="cellIs" dxfId="4514" priority="6060" operator="lessThan">
      <formula>$C$4</formula>
    </cfRule>
  </conditionalFormatting>
  <conditionalFormatting sqref="CF13">
    <cfRule type="cellIs" dxfId="4513" priority="6061" operator="lessThan">
      <formula>$C$4</formula>
    </cfRule>
  </conditionalFormatting>
  <conditionalFormatting sqref="CF14">
    <cfRule type="cellIs" dxfId="4512" priority="6062" operator="lessThan">
      <formula>$C$4</formula>
    </cfRule>
  </conditionalFormatting>
  <conditionalFormatting sqref="CF15">
    <cfRule type="cellIs" dxfId="4511" priority="6063" operator="lessThan">
      <formula>$C$4</formula>
    </cfRule>
  </conditionalFormatting>
  <conditionalFormatting sqref="CF16">
    <cfRule type="cellIs" dxfId="4510" priority="6064" operator="lessThan">
      <formula>$C$4</formula>
    </cfRule>
  </conditionalFormatting>
  <conditionalFormatting sqref="CF17">
    <cfRule type="cellIs" dxfId="4509" priority="6065" operator="lessThan">
      <formula>$C$4</formula>
    </cfRule>
  </conditionalFormatting>
  <conditionalFormatting sqref="CF18">
    <cfRule type="cellIs" dxfId="4508" priority="6066" operator="lessThan">
      <formula>$C$4</formula>
    </cfRule>
  </conditionalFormatting>
  <conditionalFormatting sqref="CF19">
    <cfRule type="cellIs" dxfId="4507" priority="6067" operator="lessThan">
      <formula>$C$4</formula>
    </cfRule>
  </conditionalFormatting>
  <conditionalFormatting sqref="CF20">
    <cfRule type="cellIs" dxfId="4506" priority="6068" operator="lessThan">
      <formula>$C$4</formula>
    </cfRule>
  </conditionalFormatting>
  <conditionalFormatting sqref="CF21">
    <cfRule type="cellIs" dxfId="4505" priority="6069" operator="lessThan">
      <formula>$C$4</formula>
    </cfRule>
  </conditionalFormatting>
  <conditionalFormatting sqref="CF22">
    <cfRule type="cellIs" dxfId="4504" priority="6070" operator="lessThan">
      <formula>$C$4</formula>
    </cfRule>
  </conditionalFormatting>
  <conditionalFormatting sqref="CF23">
    <cfRule type="cellIs" dxfId="4503" priority="6071" operator="lessThan">
      <formula>$C$4</formula>
    </cfRule>
  </conditionalFormatting>
  <conditionalFormatting sqref="CF24">
    <cfRule type="cellIs" dxfId="4502" priority="6072" operator="lessThan">
      <formula>$C$4</formula>
    </cfRule>
  </conditionalFormatting>
  <conditionalFormatting sqref="CF25">
    <cfRule type="cellIs" dxfId="4501" priority="6073" operator="lessThan">
      <formula>$C$4</formula>
    </cfRule>
  </conditionalFormatting>
  <conditionalFormatting sqref="CF26">
    <cfRule type="cellIs" dxfId="4500" priority="6074" operator="lessThan">
      <formula>$C$4</formula>
    </cfRule>
  </conditionalFormatting>
  <conditionalFormatting sqref="CF27">
    <cfRule type="cellIs" dxfId="4499" priority="6075" operator="lessThan">
      <formula>$C$4</formula>
    </cfRule>
  </conditionalFormatting>
  <conditionalFormatting sqref="CF28">
    <cfRule type="cellIs" dxfId="4498" priority="6076" operator="lessThan">
      <formula>$C$4</formula>
    </cfRule>
  </conditionalFormatting>
  <conditionalFormatting sqref="CF29">
    <cfRule type="cellIs" dxfId="4497" priority="6077" operator="lessThan">
      <formula>$C$4</formula>
    </cfRule>
  </conditionalFormatting>
  <conditionalFormatting sqref="CF30">
    <cfRule type="cellIs" dxfId="4496" priority="6078" operator="lessThan">
      <formula>$C$4</formula>
    </cfRule>
  </conditionalFormatting>
  <conditionalFormatting sqref="CF31">
    <cfRule type="cellIs" dxfId="4495" priority="6079" operator="lessThan">
      <formula>$C$4</formula>
    </cfRule>
  </conditionalFormatting>
  <conditionalFormatting sqref="CF32">
    <cfRule type="cellIs" dxfId="4494" priority="6080" operator="lessThan">
      <formula>$C$4</formula>
    </cfRule>
  </conditionalFormatting>
  <conditionalFormatting sqref="CF33">
    <cfRule type="cellIs" dxfId="4493" priority="6081" operator="lessThan">
      <formula>$C$4</formula>
    </cfRule>
  </conditionalFormatting>
  <conditionalFormatting sqref="CF34">
    <cfRule type="cellIs" dxfId="4492" priority="6082" operator="lessThan">
      <formula>$C$4</formula>
    </cfRule>
  </conditionalFormatting>
  <conditionalFormatting sqref="CF35">
    <cfRule type="cellIs" dxfId="4491" priority="6083" operator="lessThan">
      <formula>$C$4</formula>
    </cfRule>
  </conditionalFormatting>
  <conditionalFormatting sqref="CF36">
    <cfRule type="cellIs" dxfId="4490" priority="6084" operator="lessThan">
      <formula>$C$4</formula>
    </cfRule>
  </conditionalFormatting>
  <conditionalFormatting sqref="CF37">
    <cfRule type="cellIs" dxfId="4489" priority="6085" operator="lessThan">
      <formula>$C$4</formula>
    </cfRule>
  </conditionalFormatting>
  <conditionalFormatting sqref="CF38">
    <cfRule type="cellIs" dxfId="4488" priority="6086" operator="lessThan">
      <formula>$C$4</formula>
    </cfRule>
  </conditionalFormatting>
  <conditionalFormatting sqref="CF39">
    <cfRule type="cellIs" dxfId="4487" priority="6087" operator="lessThan">
      <formula>$C$4</formula>
    </cfRule>
  </conditionalFormatting>
  <conditionalFormatting sqref="CF40">
    <cfRule type="cellIs" dxfId="4486" priority="6088" operator="lessThan">
      <formula>$C$4</formula>
    </cfRule>
  </conditionalFormatting>
  <conditionalFormatting sqref="CF41">
    <cfRule type="cellIs" dxfId="4485" priority="6089" operator="lessThan">
      <formula>$C$4</formula>
    </cfRule>
  </conditionalFormatting>
  <conditionalFormatting sqref="CF42">
    <cfRule type="cellIs" dxfId="4484" priority="6090" operator="lessThan">
      <formula>$C$4</formula>
    </cfRule>
  </conditionalFormatting>
  <conditionalFormatting sqref="CF43">
    <cfRule type="cellIs" dxfId="4483" priority="6091" operator="lessThan">
      <formula>$C$4</formula>
    </cfRule>
  </conditionalFormatting>
  <conditionalFormatting sqref="CF44">
    <cfRule type="cellIs" dxfId="4482" priority="6092" operator="lessThan">
      <formula>$C$4</formula>
    </cfRule>
  </conditionalFormatting>
  <conditionalFormatting sqref="CF45">
    <cfRule type="cellIs" dxfId="4481" priority="6093" operator="lessThan">
      <formula>$C$4</formula>
    </cfRule>
  </conditionalFormatting>
  <conditionalFormatting sqref="CF46">
    <cfRule type="cellIs" dxfId="4480" priority="6094" operator="lessThan">
      <formula>$C$4</formula>
    </cfRule>
  </conditionalFormatting>
  <conditionalFormatting sqref="CF47">
    <cfRule type="cellIs" dxfId="4479" priority="6095" operator="lessThan">
      <formula>$C$4</formula>
    </cfRule>
  </conditionalFormatting>
  <conditionalFormatting sqref="CF48">
    <cfRule type="cellIs" dxfId="4478" priority="6096" operator="lessThan">
      <formula>$C$4</formula>
    </cfRule>
  </conditionalFormatting>
  <conditionalFormatting sqref="CF49">
    <cfRule type="cellIs" dxfId="4477" priority="6097" operator="lessThan">
      <formula>$C$4</formula>
    </cfRule>
  </conditionalFormatting>
  <conditionalFormatting sqref="CF50">
    <cfRule type="cellIs" dxfId="4476" priority="6098" operator="lessThan">
      <formula>$C$4</formula>
    </cfRule>
  </conditionalFormatting>
  <conditionalFormatting sqref="CF51">
    <cfRule type="cellIs" dxfId="4475" priority="6099" operator="lessThan">
      <formula>$C$4</formula>
    </cfRule>
  </conditionalFormatting>
  <conditionalFormatting sqref="CF52">
    <cfRule type="cellIs" dxfId="4474" priority="6100" operator="lessThan">
      <formula>$C$4</formula>
    </cfRule>
  </conditionalFormatting>
  <conditionalFormatting sqref="CF53">
    <cfRule type="cellIs" dxfId="4473" priority="6101" operator="lessThan">
      <formula>$C$4</formula>
    </cfRule>
  </conditionalFormatting>
  <conditionalFormatting sqref="CF54">
    <cfRule type="cellIs" dxfId="4472" priority="6102" operator="lessThan">
      <formula>$C$4</formula>
    </cfRule>
  </conditionalFormatting>
  <conditionalFormatting sqref="CF55">
    <cfRule type="cellIs" dxfId="4471" priority="6103" operator="lessThan">
      <formula>$C$4</formula>
    </cfRule>
  </conditionalFormatting>
  <conditionalFormatting sqref="CF56">
    <cfRule type="cellIs" dxfId="4470" priority="6104" operator="lessThan">
      <formula>$C$4</formula>
    </cfRule>
  </conditionalFormatting>
  <conditionalFormatting sqref="CF57">
    <cfRule type="cellIs" dxfId="4469" priority="6105" operator="lessThan">
      <formula>$C$4</formula>
    </cfRule>
  </conditionalFormatting>
  <conditionalFormatting sqref="CF58">
    <cfRule type="cellIs" dxfId="4468" priority="6106" operator="lessThan">
      <formula>$C$4</formula>
    </cfRule>
  </conditionalFormatting>
  <conditionalFormatting sqref="CF59">
    <cfRule type="cellIs" dxfId="4467" priority="6107" operator="lessThan">
      <formula>$C$4</formula>
    </cfRule>
  </conditionalFormatting>
  <conditionalFormatting sqref="CF60">
    <cfRule type="cellIs" dxfId="4466" priority="6108" operator="lessThan">
      <formula>$C$4</formula>
    </cfRule>
  </conditionalFormatting>
  <conditionalFormatting sqref="CG11">
    <cfRule type="cellIs" dxfId="4465" priority="6109" operator="lessThan">
      <formula>$C$4</formula>
    </cfRule>
  </conditionalFormatting>
  <conditionalFormatting sqref="CG12">
    <cfRule type="cellIs" dxfId="4464" priority="6110" operator="lessThan">
      <formula>$C$4</formula>
    </cfRule>
  </conditionalFormatting>
  <conditionalFormatting sqref="CG13">
    <cfRule type="cellIs" dxfId="4463" priority="6111" operator="lessThan">
      <formula>$C$4</formula>
    </cfRule>
  </conditionalFormatting>
  <conditionalFormatting sqref="CG14">
    <cfRule type="cellIs" dxfId="4462" priority="6112" operator="lessThan">
      <formula>$C$4</formula>
    </cfRule>
  </conditionalFormatting>
  <conditionalFormatting sqref="CG15">
    <cfRule type="cellIs" dxfId="4461" priority="6113" operator="lessThan">
      <formula>$C$4</formula>
    </cfRule>
  </conditionalFormatting>
  <conditionalFormatting sqref="CG16">
    <cfRule type="cellIs" dxfId="4460" priority="6114" operator="lessThan">
      <formula>$C$4</formula>
    </cfRule>
  </conditionalFormatting>
  <conditionalFormatting sqref="CG17">
    <cfRule type="cellIs" dxfId="4459" priority="6115" operator="lessThan">
      <formula>$C$4</formula>
    </cfRule>
  </conditionalFormatting>
  <conditionalFormatting sqref="CG18">
    <cfRule type="cellIs" dxfId="4458" priority="6116" operator="lessThan">
      <formula>$C$4</formula>
    </cfRule>
  </conditionalFormatting>
  <conditionalFormatting sqref="CG19">
    <cfRule type="cellIs" dxfId="4457" priority="6117" operator="lessThan">
      <formula>$C$4</formula>
    </cfRule>
  </conditionalFormatting>
  <conditionalFormatting sqref="CG20">
    <cfRule type="cellIs" dxfId="4456" priority="6118" operator="lessThan">
      <formula>$C$4</formula>
    </cfRule>
  </conditionalFormatting>
  <conditionalFormatting sqref="CG21">
    <cfRule type="cellIs" dxfId="4455" priority="6119" operator="lessThan">
      <formula>$C$4</formula>
    </cfRule>
  </conditionalFormatting>
  <conditionalFormatting sqref="CG22">
    <cfRule type="cellIs" dxfId="4454" priority="6120" operator="lessThan">
      <formula>$C$4</formula>
    </cfRule>
  </conditionalFormatting>
  <conditionalFormatting sqref="CG23">
    <cfRule type="cellIs" dxfId="4453" priority="6121" operator="lessThan">
      <formula>$C$4</formula>
    </cfRule>
  </conditionalFormatting>
  <conditionalFormatting sqref="CG24">
    <cfRule type="cellIs" dxfId="4452" priority="6122" operator="lessThan">
      <formula>$C$4</formula>
    </cfRule>
  </conditionalFormatting>
  <conditionalFormatting sqref="CG25">
    <cfRule type="cellIs" dxfId="4451" priority="6123" operator="lessThan">
      <formula>$C$4</formula>
    </cfRule>
  </conditionalFormatting>
  <conditionalFormatting sqref="CG26">
    <cfRule type="cellIs" dxfId="4450" priority="6124" operator="lessThan">
      <formula>$C$4</formula>
    </cfRule>
  </conditionalFormatting>
  <conditionalFormatting sqref="CG27">
    <cfRule type="cellIs" dxfId="4449" priority="6125" operator="lessThan">
      <formula>$C$4</formula>
    </cfRule>
  </conditionalFormatting>
  <conditionalFormatting sqref="CG28">
    <cfRule type="cellIs" dxfId="4448" priority="6126" operator="lessThan">
      <formula>$C$4</formula>
    </cfRule>
  </conditionalFormatting>
  <conditionalFormatting sqref="CG29">
    <cfRule type="cellIs" dxfId="4447" priority="6127" operator="lessThan">
      <formula>$C$4</formula>
    </cfRule>
  </conditionalFormatting>
  <conditionalFormatting sqref="CG30">
    <cfRule type="cellIs" dxfId="4446" priority="6128" operator="lessThan">
      <formula>$C$4</formula>
    </cfRule>
  </conditionalFormatting>
  <conditionalFormatting sqref="CG31">
    <cfRule type="cellIs" dxfId="4445" priority="6129" operator="lessThan">
      <formula>$C$4</formula>
    </cfRule>
  </conditionalFormatting>
  <conditionalFormatting sqref="CG32">
    <cfRule type="cellIs" dxfId="4444" priority="6130" operator="lessThan">
      <formula>$C$4</formula>
    </cfRule>
  </conditionalFormatting>
  <conditionalFormatting sqref="CG33">
    <cfRule type="cellIs" dxfId="4443" priority="6131" operator="lessThan">
      <formula>$C$4</formula>
    </cfRule>
  </conditionalFormatting>
  <conditionalFormatting sqref="CG34">
    <cfRule type="cellIs" dxfId="4442" priority="6132" operator="lessThan">
      <formula>$C$4</formula>
    </cfRule>
  </conditionalFormatting>
  <conditionalFormatting sqref="CG35">
    <cfRule type="cellIs" dxfId="4441" priority="6133" operator="lessThan">
      <formula>$C$4</formula>
    </cfRule>
  </conditionalFormatting>
  <conditionalFormatting sqref="CG36">
    <cfRule type="cellIs" dxfId="4440" priority="6134" operator="lessThan">
      <formula>$C$4</formula>
    </cfRule>
  </conditionalFormatting>
  <conditionalFormatting sqref="CG37">
    <cfRule type="cellIs" dxfId="4439" priority="6135" operator="lessThan">
      <formula>$C$4</formula>
    </cfRule>
  </conditionalFormatting>
  <conditionalFormatting sqref="CG38">
    <cfRule type="cellIs" dxfId="4438" priority="6136" operator="lessThan">
      <formula>$C$4</formula>
    </cfRule>
  </conditionalFormatting>
  <conditionalFormatting sqref="CG39">
    <cfRule type="cellIs" dxfId="4437" priority="6137" operator="lessThan">
      <formula>$C$4</formula>
    </cfRule>
  </conditionalFormatting>
  <conditionalFormatting sqref="CG40">
    <cfRule type="cellIs" dxfId="4436" priority="6138" operator="lessThan">
      <formula>$C$4</formula>
    </cfRule>
  </conditionalFormatting>
  <conditionalFormatting sqref="CG41">
    <cfRule type="cellIs" dxfId="4435" priority="6139" operator="lessThan">
      <formula>$C$4</formula>
    </cfRule>
  </conditionalFormatting>
  <conditionalFormatting sqref="CG42">
    <cfRule type="cellIs" dxfId="4434" priority="6140" operator="lessThan">
      <formula>$C$4</formula>
    </cfRule>
  </conditionalFormatting>
  <conditionalFormatting sqref="CG43">
    <cfRule type="cellIs" dxfId="4433" priority="6141" operator="lessThan">
      <formula>$C$4</formula>
    </cfRule>
  </conditionalFormatting>
  <conditionalFormatting sqref="CG44">
    <cfRule type="cellIs" dxfId="4432" priority="6142" operator="lessThan">
      <formula>$C$4</formula>
    </cfRule>
  </conditionalFormatting>
  <conditionalFormatting sqref="CG45">
    <cfRule type="cellIs" dxfId="4431" priority="6143" operator="lessThan">
      <formula>$C$4</formula>
    </cfRule>
  </conditionalFormatting>
  <conditionalFormatting sqref="CG46">
    <cfRule type="cellIs" dxfId="4430" priority="6144" operator="lessThan">
      <formula>$C$4</formula>
    </cfRule>
  </conditionalFormatting>
  <conditionalFormatting sqref="CG47">
    <cfRule type="cellIs" dxfId="4429" priority="6145" operator="lessThan">
      <formula>$C$4</formula>
    </cfRule>
  </conditionalFormatting>
  <conditionalFormatting sqref="CG48">
    <cfRule type="cellIs" dxfId="4428" priority="6146" operator="lessThan">
      <formula>$C$4</formula>
    </cfRule>
  </conditionalFormatting>
  <conditionalFormatting sqref="CG49">
    <cfRule type="cellIs" dxfId="4427" priority="6147" operator="lessThan">
      <formula>$C$4</formula>
    </cfRule>
  </conditionalFormatting>
  <conditionalFormatting sqref="CG50">
    <cfRule type="cellIs" dxfId="4426" priority="6148" operator="lessThan">
      <formula>$C$4</formula>
    </cfRule>
  </conditionalFormatting>
  <conditionalFormatting sqref="CG51">
    <cfRule type="cellIs" dxfId="4425" priority="6149" operator="lessThan">
      <formula>$C$4</formula>
    </cfRule>
  </conditionalFormatting>
  <conditionalFormatting sqref="CG52">
    <cfRule type="cellIs" dxfId="4424" priority="6150" operator="lessThan">
      <formula>$C$4</formula>
    </cfRule>
  </conditionalFormatting>
  <conditionalFormatting sqref="CG53">
    <cfRule type="cellIs" dxfId="4423" priority="6151" operator="lessThan">
      <formula>$C$4</formula>
    </cfRule>
  </conditionalFormatting>
  <conditionalFormatting sqref="CG54">
    <cfRule type="cellIs" dxfId="4422" priority="6152" operator="lessThan">
      <formula>$C$4</formula>
    </cfRule>
  </conditionalFormatting>
  <conditionalFormatting sqref="CG55">
    <cfRule type="cellIs" dxfId="4421" priority="6153" operator="lessThan">
      <formula>$C$4</formula>
    </cfRule>
  </conditionalFormatting>
  <conditionalFormatting sqref="CG56">
    <cfRule type="cellIs" dxfId="4420" priority="6154" operator="lessThan">
      <formula>$C$4</formula>
    </cfRule>
  </conditionalFormatting>
  <conditionalFormatting sqref="CG57">
    <cfRule type="cellIs" dxfId="4419" priority="6155" operator="lessThan">
      <formula>$C$4</formula>
    </cfRule>
  </conditionalFormatting>
  <conditionalFormatting sqref="CG58">
    <cfRule type="cellIs" dxfId="4418" priority="6156" operator="lessThan">
      <formula>$C$4</formula>
    </cfRule>
  </conditionalFormatting>
  <conditionalFormatting sqref="CG59">
    <cfRule type="cellIs" dxfId="4417" priority="6157" operator="lessThan">
      <formula>$C$4</formula>
    </cfRule>
  </conditionalFormatting>
  <conditionalFormatting sqref="CG60">
    <cfRule type="cellIs" dxfId="4416" priority="6158" operator="lessThan">
      <formula>$C$4</formula>
    </cfRule>
  </conditionalFormatting>
  <conditionalFormatting sqref="CM11">
    <cfRule type="cellIs" dxfId="4415" priority="6159" operator="lessThan">
      <formula>$C$4</formula>
    </cfRule>
  </conditionalFormatting>
  <conditionalFormatting sqref="CM12">
    <cfRule type="cellIs" dxfId="4414" priority="6160" operator="lessThan">
      <formula>$C$4</formula>
    </cfRule>
  </conditionalFormatting>
  <conditionalFormatting sqref="CM13">
    <cfRule type="cellIs" dxfId="4413" priority="6161" operator="lessThan">
      <formula>$C$4</formula>
    </cfRule>
  </conditionalFormatting>
  <conditionalFormatting sqref="CM14">
    <cfRule type="cellIs" dxfId="4412" priority="6162" operator="lessThan">
      <formula>$C$4</formula>
    </cfRule>
  </conditionalFormatting>
  <conditionalFormatting sqref="CM15">
    <cfRule type="cellIs" dxfId="4411" priority="6163" operator="lessThan">
      <formula>$C$4</formula>
    </cfRule>
  </conditionalFormatting>
  <conditionalFormatting sqref="CM16">
    <cfRule type="cellIs" dxfId="4410" priority="6164" operator="lessThan">
      <formula>$C$4</formula>
    </cfRule>
  </conditionalFormatting>
  <conditionalFormatting sqref="CM17">
    <cfRule type="cellIs" dxfId="4409" priority="6165" operator="lessThan">
      <formula>$C$4</formula>
    </cfRule>
  </conditionalFormatting>
  <conditionalFormatting sqref="CM18">
    <cfRule type="cellIs" dxfId="4408" priority="6166" operator="lessThan">
      <formula>$C$4</formula>
    </cfRule>
  </conditionalFormatting>
  <conditionalFormatting sqref="CM19">
    <cfRule type="cellIs" dxfId="4407" priority="6167" operator="lessThan">
      <formula>$C$4</formula>
    </cfRule>
  </conditionalFormatting>
  <conditionalFormatting sqref="CM20">
    <cfRule type="cellIs" dxfId="4406" priority="6168" operator="lessThan">
      <formula>$C$4</formula>
    </cfRule>
  </conditionalFormatting>
  <conditionalFormatting sqref="CM21">
    <cfRule type="cellIs" dxfId="4405" priority="6169" operator="lessThan">
      <formula>$C$4</formula>
    </cfRule>
  </conditionalFormatting>
  <conditionalFormatting sqref="CM22">
    <cfRule type="cellIs" dxfId="4404" priority="6170" operator="lessThan">
      <formula>$C$4</formula>
    </cfRule>
  </conditionalFormatting>
  <conditionalFormatting sqref="CM23">
    <cfRule type="cellIs" dxfId="4403" priority="6171" operator="lessThan">
      <formula>$C$4</formula>
    </cfRule>
  </conditionalFormatting>
  <conditionalFormatting sqref="CM24">
    <cfRule type="cellIs" dxfId="4402" priority="6172" operator="lessThan">
      <formula>$C$4</formula>
    </cfRule>
  </conditionalFormatting>
  <conditionalFormatting sqref="CM25">
    <cfRule type="cellIs" dxfId="4401" priority="6173" operator="lessThan">
      <formula>$C$4</formula>
    </cfRule>
  </conditionalFormatting>
  <conditionalFormatting sqref="CM26">
    <cfRule type="cellIs" dxfId="4400" priority="6174" operator="lessThan">
      <formula>$C$4</formula>
    </cfRule>
  </conditionalFormatting>
  <conditionalFormatting sqref="CM27">
    <cfRule type="cellIs" dxfId="4399" priority="6175" operator="lessThan">
      <formula>$C$4</formula>
    </cfRule>
  </conditionalFormatting>
  <conditionalFormatting sqref="CM28">
    <cfRule type="cellIs" dxfId="4398" priority="6176" operator="lessThan">
      <formula>$C$4</formula>
    </cfRule>
  </conditionalFormatting>
  <conditionalFormatting sqref="CM29">
    <cfRule type="cellIs" dxfId="4397" priority="6177" operator="lessThan">
      <formula>$C$4</formula>
    </cfRule>
  </conditionalFormatting>
  <conditionalFormatting sqref="CM30">
    <cfRule type="cellIs" dxfId="4396" priority="6178" operator="lessThan">
      <formula>$C$4</formula>
    </cfRule>
  </conditionalFormatting>
  <conditionalFormatting sqref="CM31">
    <cfRule type="cellIs" dxfId="4395" priority="6179" operator="lessThan">
      <formula>$C$4</formula>
    </cfRule>
  </conditionalFormatting>
  <conditionalFormatting sqref="CM32">
    <cfRule type="cellIs" dxfId="4394" priority="6180" operator="lessThan">
      <formula>$C$4</formula>
    </cfRule>
  </conditionalFormatting>
  <conditionalFormatting sqref="CM33">
    <cfRule type="cellIs" dxfId="4393" priority="6181" operator="lessThan">
      <formula>$C$4</formula>
    </cfRule>
  </conditionalFormatting>
  <conditionalFormatting sqref="CM34">
    <cfRule type="cellIs" dxfId="4392" priority="6182" operator="lessThan">
      <formula>$C$4</formula>
    </cfRule>
  </conditionalFormatting>
  <conditionalFormatting sqref="CM35">
    <cfRule type="cellIs" dxfId="4391" priority="6183" operator="lessThan">
      <formula>$C$4</formula>
    </cfRule>
  </conditionalFormatting>
  <conditionalFormatting sqref="CM36">
    <cfRule type="cellIs" dxfId="4390" priority="6184" operator="lessThan">
      <formula>$C$4</formula>
    </cfRule>
  </conditionalFormatting>
  <conditionalFormatting sqref="CM37">
    <cfRule type="cellIs" dxfId="4389" priority="6185" operator="lessThan">
      <formula>$C$4</formula>
    </cfRule>
  </conditionalFormatting>
  <conditionalFormatting sqref="CM38">
    <cfRule type="cellIs" dxfId="4388" priority="6186" operator="lessThan">
      <formula>$C$4</formula>
    </cfRule>
  </conditionalFormatting>
  <conditionalFormatting sqref="CM39">
    <cfRule type="cellIs" dxfId="4387" priority="6187" operator="lessThan">
      <formula>$C$4</formula>
    </cfRule>
  </conditionalFormatting>
  <conditionalFormatting sqref="CM40">
    <cfRule type="cellIs" dxfId="4386" priority="6188" operator="lessThan">
      <formula>$C$4</formula>
    </cfRule>
  </conditionalFormatting>
  <conditionalFormatting sqref="CM41">
    <cfRule type="cellIs" dxfId="4385" priority="6189" operator="lessThan">
      <formula>$C$4</formula>
    </cfRule>
  </conditionalFormatting>
  <conditionalFormatting sqref="CM42">
    <cfRule type="cellIs" dxfId="4384" priority="6190" operator="lessThan">
      <formula>$C$4</formula>
    </cfRule>
  </conditionalFormatting>
  <conditionalFormatting sqref="CM43">
    <cfRule type="cellIs" dxfId="4383" priority="6191" operator="lessThan">
      <formula>$C$4</formula>
    </cfRule>
  </conditionalFormatting>
  <conditionalFormatting sqref="CM44">
    <cfRule type="cellIs" dxfId="4382" priority="6192" operator="lessThan">
      <formula>$C$4</formula>
    </cfRule>
  </conditionalFormatting>
  <conditionalFormatting sqref="CM45">
    <cfRule type="cellIs" dxfId="4381" priority="6193" operator="lessThan">
      <formula>$C$4</formula>
    </cfRule>
  </conditionalFormatting>
  <conditionalFormatting sqref="CM46">
    <cfRule type="cellIs" dxfId="4380" priority="6194" operator="lessThan">
      <formula>$C$4</formula>
    </cfRule>
  </conditionalFormatting>
  <conditionalFormatting sqref="CM47">
    <cfRule type="cellIs" dxfId="4379" priority="6195" operator="lessThan">
      <formula>$C$4</formula>
    </cfRule>
  </conditionalFormatting>
  <conditionalFormatting sqref="CM48">
    <cfRule type="cellIs" dxfId="4378" priority="6196" operator="lessThan">
      <formula>$C$4</formula>
    </cfRule>
  </conditionalFormatting>
  <conditionalFormatting sqref="CM49">
    <cfRule type="cellIs" dxfId="4377" priority="6197" operator="lessThan">
      <formula>$C$4</formula>
    </cfRule>
  </conditionalFormatting>
  <conditionalFormatting sqref="CM50">
    <cfRule type="cellIs" dxfId="4376" priority="6198" operator="lessThan">
      <formula>$C$4</formula>
    </cfRule>
  </conditionalFormatting>
  <conditionalFormatting sqref="CM51">
    <cfRule type="cellIs" dxfId="4375" priority="6199" operator="lessThan">
      <formula>$C$4</formula>
    </cfRule>
  </conditionalFormatting>
  <conditionalFormatting sqref="CM52">
    <cfRule type="cellIs" dxfId="4374" priority="6200" operator="lessThan">
      <formula>$C$4</formula>
    </cfRule>
  </conditionalFormatting>
  <conditionalFormatting sqref="CM53">
    <cfRule type="cellIs" dxfId="4373" priority="6201" operator="lessThan">
      <formula>$C$4</formula>
    </cfRule>
  </conditionalFormatting>
  <conditionalFormatting sqref="CM54">
    <cfRule type="cellIs" dxfId="4372" priority="6202" operator="lessThan">
      <formula>$C$4</formula>
    </cfRule>
  </conditionalFormatting>
  <conditionalFormatting sqref="CM55">
    <cfRule type="cellIs" dxfId="4371" priority="6203" operator="lessThan">
      <formula>$C$4</formula>
    </cfRule>
  </conditionalFormatting>
  <conditionalFormatting sqref="CM56">
    <cfRule type="cellIs" dxfId="4370" priority="6204" operator="lessThan">
      <formula>$C$4</formula>
    </cfRule>
  </conditionalFormatting>
  <conditionalFormatting sqref="CM57">
    <cfRule type="cellIs" dxfId="4369" priority="6205" operator="lessThan">
      <formula>$C$4</formula>
    </cfRule>
  </conditionalFormatting>
  <conditionalFormatting sqref="CM58">
    <cfRule type="cellIs" dxfId="4368" priority="6206" operator="lessThan">
      <formula>$C$4</formula>
    </cfRule>
  </conditionalFormatting>
  <conditionalFormatting sqref="CM59">
    <cfRule type="cellIs" dxfId="4367" priority="6207" operator="lessThan">
      <formula>$C$4</formula>
    </cfRule>
  </conditionalFormatting>
  <conditionalFormatting sqref="CM60">
    <cfRule type="cellIs" dxfId="4366" priority="6208" operator="lessThan">
      <formula>$C$4</formula>
    </cfRule>
  </conditionalFormatting>
  <conditionalFormatting sqref="CN11">
    <cfRule type="cellIs" dxfId="4365" priority="6209" operator="lessThan">
      <formula>$C$4</formula>
    </cfRule>
  </conditionalFormatting>
  <conditionalFormatting sqref="CN12">
    <cfRule type="cellIs" dxfId="4364" priority="6210" operator="lessThan">
      <formula>$C$4</formula>
    </cfRule>
  </conditionalFormatting>
  <conditionalFormatting sqref="CN13">
    <cfRule type="cellIs" dxfId="4363" priority="6211" operator="lessThan">
      <formula>$C$4</formula>
    </cfRule>
  </conditionalFormatting>
  <conditionalFormatting sqref="CN14">
    <cfRule type="cellIs" dxfId="4362" priority="6212" operator="lessThan">
      <formula>$C$4</formula>
    </cfRule>
  </conditionalFormatting>
  <conditionalFormatting sqref="CN15">
    <cfRule type="cellIs" dxfId="4361" priority="6213" operator="lessThan">
      <formula>$C$4</formula>
    </cfRule>
  </conditionalFormatting>
  <conditionalFormatting sqref="CN16">
    <cfRule type="cellIs" dxfId="4360" priority="6214" operator="lessThan">
      <formula>$C$4</formula>
    </cfRule>
  </conditionalFormatting>
  <conditionalFormatting sqref="CN17">
    <cfRule type="cellIs" dxfId="4359" priority="6215" operator="lessThan">
      <formula>$C$4</formula>
    </cfRule>
  </conditionalFormatting>
  <conditionalFormatting sqref="CN18">
    <cfRule type="cellIs" dxfId="4358" priority="6216" operator="lessThan">
      <formula>$C$4</formula>
    </cfRule>
  </conditionalFormatting>
  <conditionalFormatting sqref="CN19">
    <cfRule type="cellIs" dxfId="4357" priority="6217" operator="lessThan">
      <formula>$C$4</formula>
    </cfRule>
  </conditionalFormatting>
  <conditionalFormatting sqref="CN20">
    <cfRule type="cellIs" dxfId="4356" priority="6218" operator="lessThan">
      <formula>$C$4</formula>
    </cfRule>
  </conditionalFormatting>
  <conditionalFormatting sqref="CN21">
    <cfRule type="cellIs" dxfId="4355" priority="6219" operator="lessThan">
      <formula>$C$4</formula>
    </cfRule>
  </conditionalFormatting>
  <conditionalFormatting sqref="CN22">
    <cfRule type="cellIs" dxfId="4354" priority="6220" operator="lessThan">
      <formula>$C$4</formula>
    </cfRule>
  </conditionalFormatting>
  <conditionalFormatting sqref="CN23">
    <cfRule type="cellIs" dxfId="4353" priority="6221" operator="lessThan">
      <formula>$C$4</formula>
    </cfRule>
  </conditionalFormatting>
  <conditionalFormatting sqref="CN24">
    <cfRule type="cellIs" dxfId="4352" priority="6222" operator="lessThan">
      <formula>$C$4</formula>
    </cfRule>
  </conditionalFormatting>
  <conditionalFormatting sqref="CN25">
    <cfRule type="cellIs" dxfId="4351" priority="6223" operator="lessThan">
      <formula>$C$4</formula>
    </cfRule>
  </conditionalFormatting>
  <conditionalFormatting sqref="CN26">
    <cfRule type="cellIs" dxfId="4350" priority="6224" operator="lessThan">
      <formula>$C$4</formula>
    </cfRule>
  </conditionalFormatting>
  <conditionalFormatting sqref="CN27">
    <cfRule type="cellIs" dxfId="4349" priority="6225" operator="lessThan">
      <formula>$C$4</formula>
    </cfRule>
  </conditionalFormatting>
  <conditionalFormatting sqref="CN28">
    <cfRule type="cellIs" dxfId="4348" priority="6226" operator="lessThan">
      <formula>$C$4</formula>
    </cfRule>
  </conditionalFormatting>
  <conditionalFormatting sqref="CN29">
    <cfRule type="cellIs" dxfId="4347" priority="6227" operator="lessThan">
      <formula>$C$4</formula>
    </cfRule>
  </conditionalFormatting>
  <conditionalFormatting sqref="CN30">
    <cfRule type="cellIs" dxfId="4346" priority="6228" operator="lessThan">
      <formula>$C$4</formula>
    </cfRule>
  </conditionalFormatting>
  <conditionalFormatting sqref="CN31">
    <cfRule type="cellIs" dxfId="4345" priority="6229" operator="lessThan">
      <formula>$C$4</formula>
    </cfRule>
  </conditionalFormatting>
  <conditionalFormatting sqref="CN32">
    <cfRule type="cellIs" dxfId="4344" priority="6230" operator="lessThan">
      <formula>$C$4</formula>
    </cfRule>
  </conditionalFormatting>
  <conditionalFormatting sqref="CN33">
    <cfRule type="cellIs" dxfId="4343" priority="6231" operator="lessThan">
      <formula>$C$4</formula>
    </cfRule>
  </conditionalFormatting>
  <conditionalFormatting sqref="CN34">
    <cfRule type="cellIs" dxfId="4342" priority="6232" operator="lessThan">
      <formula>$C$4</formula>
    </cfRule>
  </conditionalFormatting>
  <conditionalFormatting sqref="CN35">
    <cfRule type="cellIs" dxfId="4341" priority="6233" operator="lessThan">
      <formula>$C$4</formula>
    </cfRule>
  </conditionalFormatting>
  <conditionalFormatting sqref="CN36">
    <cfRule type="cellIs" dxfId="4340" priority="6234" operator="lessThan">
      <formula>$C$4</formula>
    </cfRule>
  </conditionalFormatting>
  <conditionalFormatting sqref="CN37">
    <cfRule type="cellIs" dxfId="4339" priority="6235" operator="lessThan">
      <formula>$C$4</formula>
    </cfRule>
  </conditionalFormatting>
  <conditionalFormatting sqref="CN38">
    <cfRule type="cellIs" dxfId="4338" priority="6236" operator="lessThan">
      <formula>$C$4</formula>
    </cfRule>
  </conditionalFormatting>
  <conditionalFormatting sqref="CN39">
    <cfRule type="cellIs" dxfId="4337" priority="6237" operator="lessThan">
      <formula>$C$4</formula>
    </cfRule>
  </conditionalFormatting>
  <conditionalFormatting sqref="CN40">
    <cfRule type="cellIs" dxfId="4336" priority="6238" operator="lessThan">
      <formula>$C$4</formula>
    </cfRule>
  </conditionalFormatting>
  <conditionalFormatting sqref="CN41">
    <cfRule type="cellIs" dxfId="4335" priority="6239" operator="lessThan">
      <formula>$C$4</formula>
    </cfRule>
  </conditionalFormatting>
  <conditionalFormatting sqref="CN42">
    <cfRule type="cellIs" dxfId="4334" priority="6240" operator="lessThan">
      <formula>$C$4</formula>
    </cfRule>
  </conditionalFormatting>
  <conditionalFormatting sqref="CN43">
    <cfRule type="cellIs" dxfId="4333" priority="6241" operator="lessThan">
      <formula>$C$4</formula>
    </cfRule>
  </conditionalFormatting>
  <conditionalFormatting sqref="CN44">
    <cfRule type="cellIs" dxfId="4332" priority="6242" operator="lessThan">
      <formula>$C$4</formula>
    </cfRule>
  </conditionalFormatting>
  <conditionalFormatting sqref="CN45">
    <cfRule type="cellIs" dxfId="4331" priority="6243" operator="lessThan">
      <formula>$C$4</formula>
    </cfRule>
  </conditionalFormatting>
  <conditionalFormatting sqref="CN46">
    <cfRule type="cellIs" dxfId="4330" priority="6244" operator="lessThan">
      <formula>$C$4</formula>
    </cfRule>
  </conditionalFormatting>
  <conditionalFormatting sqref="CN47">
    <cfRule type="cellIs" dxfId="4329" priority="6245" operator="lessThan">
      <formula>$C$4</formula>
    </cfRule>
  </conditionalFormatting>
  <conditionalFormatting sqref="CN48">
    <cfRule type="cellIs" dxfId="4328" priority="6246" operator="lessThan">
      <formula>$C$4</formula>
    </cfRule>
  </conditionalFormatting>
  <conditionalFormatting sqref="CN49">
    <cfRule type="cellIs" dxfId="4327" priority="6247" operator="lessThan">
      <formula>$C$4</formula>
    </cfRule>
  </conditionalFormatting>
  <conditionalFormatting sqref="CN50">
    <cfRule type="cellIs" dxfId="4326" priority="6248" operator="lessThan">
      <formula>$C$4</formula>
    </cfRule>
  </conditionalFormatting>
  <conditionalFormatting sqref="CN51">
    <cfRule type="cellIs" dxfId="4325" priority="6249" operator="lessThan">
      <formula>$C$4</formula>
    </cfRule>
  </conditionalFormatting>
  <conditionalFormatting sqref="CN52">
    <cfRule type="cellIs" dxfId="4324" priority="6250" operator="lessThan">
      <formula>$C$4</formula>
    </cfRule>
  </conditionalFormatting>
  <conditionalFormatting sqref="CN53">
    <cfRule type="cellIs" dxfId="4323" priority="6251" operator="lessThan">
      <formula>$C$4</formula>
    </cfRule>
  </conditionalFormatting>
  <conditionalFormatting sqref="CN54">
    <cfRule type="cellIs" dxfId="4322" priority="6252" operator="lessThan">
      <formula>$C$4</formula>
    </cfRule>
  </conditionalFormatting>
  <conditionalFormatting sqref="CN55">
    <cfRule type="cellIs" dxfId="4321" priority="6253" operator="lessThan">
      <formula>$C$4</formula>
    </cfRule>
  </conditionalFormatting>
  <conditionalFormatting sqref="CN56">
    <cfRule type="cellIs" dxfId="4320" priority="6254" operator="lessThan">
      <formula>$C$4</formula>
    </cfRule>
  </conditionalFormatting>
  <conditionalFormatting sqref="CN57">
    <cfRule type="cellIs" dxfId="4319" priority="6255" operator="lessThan">
      <formula>$C$4</formula>
    </cfRule>
  </conditionalFormatting>
  <conditionalFormatting sqref="CN58">
    <cfRule type="cellIs" dxfId="4318" priority="6256" operator="lessThan">
      <formula>$C$4</formula>
    </cfRule>
  </conditionalFormatting>
  <conditionalFormatting sqref="CN59">
    <cfRule type="cellIs" dxfId="4317" priority="6257" operator="lessThan">
      <formula>$C$4</formula>
    </cfRule>
  </conditionalFormatting>
  <conditionalFormatting sqref="CN60">
    <cfRule type="cellIs" dxfId="4316" priority="6258" operator="lessThan">
      <formula>$C$4</formula>
    </cfRule>
  </conditionalFormatting>
  <conditionalFormatting sqref="CO11">
    <cfRule type="cellIs" dxfId="4315" priority="6259" operator="lessThan">
      <formula>$C$4</formula>
    </cfRule>
  </conditionalFormatting>
  <conditionalFormatting sqref="CO12">
    <cfRule type="cellIs" dxfId="4314" priority="6260" operator="lessThan">
      <formula>$C$4</formula>
    </cfRule>
  </conditionalFormatting>
  <conditionalFormatting sqref="CO13">
    <cfRule type="cellIs" dxfId="4313" priority="6261" operator="lessThan">
      <formula>$C$4</formula>
    </cfRule>
  </conditionalFormatting>
  <conditionalFormatting sqref="CO14">
    <cfRule type="cellIs" dxfId="4312" priority="6262" operator="lessThan">
      <formula>$C$4</formula>
    </cfRule>
  </conditionalFormatting>
  <conditionalFormatting sqref="CO15">
    <cfRule type="cellIs" dxfId="4311" priority="6263" operator="lessThan">
      <formula>$C$4</formula>
    </cfRule>
  </conditionalFormatting>
  <conditionalFormatting sqref="CO16">
    <cfRule type="cellIs" dxfId="4310" priority="6264" operator="lessThan">
      <formula>$C$4</formula>
    </cfRule>
  </conditionalFormatting>
  <conditionalFormatting sqref="CO17">
    <cfRule type="cellIs" dxfId="4309" priority="6265" operator="lessThan">
      <formula>$C$4</formula>
    </cfRule>
  </conditionalFormatting>
  <conditionalFormatting sqref="CO18">
    <cfRule type="cellIs" dxfId="4308" priority="6266" operator="lessThan">
      <formula>$C$4</formula>
    </cfRule>
  </conditionalFormatting>
  <conditionalFormatting sqref="CO19">
    <cfRule type="cellIs" dxfId="4307" priority="6267" operator="lessThan">
      <formula>$C$4</formula>
    </cfRule>
  </conditionalFormatting>
  <conditionalFormatting sqref="CO20">
    <cfRule type="cellIs" dxfId="4306" priority="6268" operator="lessThan">
      <formula>$C$4</formula>
    </cfRule>
  </conditionalFormatting>
  <conditionalFormatting sqref="CO21">
    <cfRule type="cellIs" dxfId="4305" priority="6269" operator="lessThan">
      <formula>$C$4</formula>
    </cfRule>
  </conditionalFormatting>
  <conditionalFormatting sqref="CO22">
    <cfRule type="cellIs" dxfId="4304" priority="6270" operator="lessThan">
      <formula>$C$4</formula>
    </cfRule>
  </conditionalFormatting>
  <conditionalFormatting sqref="CO23">
    <cfRule type="cellIs" dxfId="4303" priority="6271" operator="lessThan">
      <formula>$C$4</formula>
    </cfRule>
  </conditionalFormatting>
  <conditionalFormatting sqref="CO24">
    <cfRule type="cellIs" dxfId="4302" priority="6272" operator="lessThan">
      <formula>$C$4</formula>
    </cfRule>
  </conditionalFormatting>
  <conditionalFormatting sqref="CO25">
    <cfRule type="cellIs" dxfId="4301" priority="6273" operator="lessThan">
      <formula>$C$4</formula>
    </cfRule>
  </conditionalFormatting>
  <conditionalFormatting sqref="CO26">
    <cfRule type="cellIs" dxfId="4300" priority="6274" operator="lessThan">
      <formula>$C$4</formula>
    </cfRule>
  </conditionalFormatting>
  <conditionalFormatting sqref="CO27">
    <cfRule type="cellIs" dxfId="4299" priority="6275" operator="lessThan">
      <formula>$C$4</formula>
    </cfRule>
  </conditionalFormatting>
  <conditionalFormatting sqref="CO28">
    <cfRule type="cellIs" dxfId="4298" priority="6276" operator="lessThan">
      <formula>$C$4</formula>
    </cfRule>
  </conditionalFormatting>
  <conditionalFormatting sqref="CO29">
    <cfRule type="cellIs" dxfId="4297" priority="6277" operator="lessThan">
      <formula>$C$4</formula>
    </cfRule>
  </conditionalFormatting>
  <conditionalFormatting sqref="CO30">
    <cfRule type="cellIs" dxfId="4296" priority="6278" operator="lessThan">
      <formula>$C$4</formula>
    </cfRule>
  </conditionalFormatting>
  <conditionalFormatting sqref="CO31">
    <cfRule type="cellIs" dxfId="4295" priority="6279" operator="lessThan">
      <formula>$C$4</formula>
    </cfRule>
  </conditionalFormatting>
  <conditionalFormatting sqref="CO32">
    <cfRule type="cellIs" dxfId="4294" priority="6280" operator="lessThan">
      <formula>$C$4</formula>
    </cfRule>
  </conditionalFormatting>
  <conditionalFormatting sqref="CO33">
    <cfRule type="cellIs" dxfId="4293" priority="6281" operator="lessThan">
      <formula>$C$4</formula>
    </cfRule>
  </conditionalFormatting>
  <conditionalFormatting sqref="CO34">
    <cfRule type="cellIs" dxfId="4292" priority="6282" operator="lessThan">
      <formula>$C$4</formula>
    </cfRule>
  </conditionalFormatting>
  <conditionalFormatting sqref="CO35">
    <cfRule type="cellIs" dxfId="4291" priority="6283" operator="lessThan">
      <formula>$C$4</formula>
    </cfRule>
  </conditionalFormatting>
  <conditionalFormatting sqref="CO36">
    <cfRule type="cellIs" dxfId="4290" priority="6284" operator="lessThan">
      <formula>$C$4</formula>
    </cfRule>
  </conditionalFormatting>
  <conditionalFormatting sqref="CO37">
    <cfRule type="cellIs" dxfId="4289" priority="6285" operator="lessThan">
      <formula>$C$4</formula>
    </cfRule>
  </conditionalFormatting>
  <conditionalFormatting sqref="CO38">
    <cfRule type="cellIs" dxfId="4288" priority="6286" operator="lessThan">
      <formula>$C$4</formula>
    </cfRule>
  </conditionalFormatting>
  <conditionalFormatting sqref="CO39">
    <cfRule type="cellIs" dxfId="4287" priority="6287" operator="lessThan">
      <formula>$C$4</formula>
    </cfRule>
  </conditionalFormatting>
  <conditionalFormatting sqref="CO40">
    <cfRule type="cellIs" dxfId="4286" priority="6288" operator="lessThan">
      <formula>$C$4</formula>
    </cfRule>
  </conditionalFormatting>
  <conditionalFormatting sqref="CO41">
    <cfRule type="cellIs" dxfId="4285" priority="6289" operator="lessThan">
      <formula>$C$4</formula>
    </cfRule>
  </conditionalFormatting>
  <conditionalFormatting sqref="CO42">
    <cfRule type="cellIs" dxfId="4284" priority="6290" operator="lessThan">
      <formula>$C$4</formula>
    </cfRule>
  </conditionalFormatting>
  <conditionalFormatting sqref="CO43">
    <cfRule type="cellIs" dxfId="4283" priority="6291" operator="lessThan">
      <formula>$C$4</formula>
    </cfRule>
  </conditionalFormatting>
  <conditionalFormatting sqref="CO44">
    <cfRule type="cellIs" dxfId="4282" priority="6292" operator="lessThan">
      <formula>$C$4</formula>
    </cfRule>
  </conditionalFormatting>
  <conditionalFormatting sqref="CO45">
    <cfRule type="cellIs" dxfId="4281" priority="6293" operator="lessThan">
      <formula>$C$4</formula>
    </cfRule>
  </conditionalFormatting>
  <conditionalFormatting sqref="CO46">
    <cfRule type="cellIs" dxfId="4280" priority="6294" operator="lessThan">
      <formula>$C$4</formula>
    </cfRule>
  </conditionalFormatting>
  <conditionalFormatting sqref="CO47">
    <cfRule type="cellIs" dxfId="4279" priority="6295" operator="lessThan">
      <formula>$C$4</formula>
    </cfRule>
  </conditionalFormatting>
  <conditionalFormatting sqref="CO48">
    <cfRule type="cellIs" dxfId="4278" priority="6296" operator="lessThan">
      <formula>$C$4</formula>
    </cfRule>
  </conditionalFormatting>
  <conditionalFormatting sqref="CO49">
    <cfRule type="cellIs" dxfId="4277" priority="6297" operator="lessThan">
      <formula>$C$4</formula>
    </cfRule>
  </conditionalFormatting>
  <conditionalFormatting sqref="CO50">
    <cfRule type="cellIs" dxfId="4276" priority="6298" operator="lessThan">
      <formula>$C$4</formula>
    </cfRule>
  </conditionalFormatting>
  <conditionalFormatting sqref="CO51">
    <cfRule type="cellIs" dxfId="4275" priority="6299" operator="lessThan">
      <formula>$C$4</formula>
    </cfRule>
  </conditionalFormatting>
  <conditionalFormatting sqref="CO52">
    <cfRule type="cellIs" dxfId="4274" priority="6300" operator="lessThan">
      <formula>$C$4</formula>
    </cfRule>
  </conditionalFormatting>
  <conditionalFormatting sqref="CO53">
    <cfRule type="cellIs" dxfId="4273" priority="6301" operator="lessThan">
      <formula>$C$4</formula>
    </cfRule>
  </conditionalFormatting>
  <conditionalFormatting sqref="CO54">
    <cfRule type="cellIs" dxfId="4272" priority="6302" operator="lessThan">
      <formula>$C$4</formula>
    </cfRule>
  </conditionalFormatting>
  <conditionalFormatting sqref="CO55">
    <cfRule type="cellIs" dxfId="4271" priority="6303" operator="lessThan">
      <formula>$C$4</formula>
    </cfRule>
  </conditionalFormatting>
  <conditionalFormatting sqref="CO56">
    <cfRule type="cellIs" dxfId="4270" priority="6304" operator="lessThan">
      <formula>$C$4</formula>
    </cfRule>
  </conditionalFormatting>
  <conditionalFormatting sqref="CO57">
    <cfRule type="cellIs" dxfId="4269" priority="6305" operator="lessThan">
      <formula>$C$4</formula>
    </cfRule>
  </conditionalFormatting>
  <conditionalFormatting sqref="CO58">
    <cfRule type="cellIs" dxfId="4268" priority="6306" operator="lessThan">
      <formula>$C$4</formula>
    </cfRule>
  </conditionalFormatting>
  <conditionalFormatting sqref="CO59">
    <cfRule type="cellIs" dxfId="4267" priority="6307" operator="lessThan">
      <formula>$C$4</formula>
    </cfRule>
  </conditionalFormatting>
  <conditionalFormatting sqref="CO60">
    <cfRule type="cellIs" dxfId="4266" priority="6308" operator="lessThan">
      <formula>$C$4</formula>
    </cfRule>
  </conditionalFormatting>
  <conditionalFormatting sqref="R47">
    <cfRule type="cellIs" dxfId="4265" priority="6345" operator="lessThan">
      <formula>$C$4</formula>
    </cfRule>
  </conditionalFormatting>
  <conditionalFormatting sqref="R48">
    <cfRule type="cellIs" dxfId="4264" priority="6346" operator="lessThan">
      <formula>$C$4</formula>
    </cfRule>
  </conditionalFormatting>
  <conditionalFormatting sqref="R49">
    <cfRule type="cellIs" dxfId="4263" priority="6347" operator="lessThan">
      <formula>$C$4</formula>
    </cfRule>
  </conditionalFormatting>
  <conditionalFormatting sqref="R50">
    <cfRule type="cellIs" dxfId="4262" priority="6348" operator="lessThan">
      <formula>$C$4</formula>
    </cfRule>
  </conditionalFormatting>
  <conditionalFormatting sqref="R51">
    <cfRule type="cellIs" dxfId="4261" priority="6349" operator="lessThan">
      <formula>$C$4</formula>
    </cfRule>
  </conditionalFormatting>
  <conditionalFormatting sqref="R52">
    <cfRule type="cellIs" dxfId="4260" priority="6350" operator="lessThan">
      <formula>$C$4</formula>
    </cfRule>
  </conditionalFormatting>
  <conditionalFormatting sqref="R53">
    <cfRule type="cellIs" dxfId="4259" priority="6351" operator="lessThan">
      <formula>$C$4</formula>
    </cfRule>
  </conditionalFormatting>
  <conditionalFormatting sqref="R54">
    <cfRule type="cellIs" dxfId="4258" priority="6352" operator="lessThan">
      <formula>$C$4</formula>
    </cfRule>
  </conditionalFormatting>
  <conditionalFormatting sqref="R55">
    <cfRule type="cellIs" dxfId="4257" priority="6353" operator="lessThan">
      <formula>$C$4</formula>
    </cfRule>
  </conditionalFormatting>
  <conditionalFormatting sqref="R56">
    <cfRule type="cellIs" dxfId="4256" priority="6354" operator="lessThan">
      <formula>$C$4</formula>
    </cfRule>
  </conditionalFormatting>
  <conditionalFormatting sqref="R57">
    <cfRule type="cellIs" dxfId="4255" priority="6355" operator="lessThan">
      <formula>$C$4</formula>
    </cfRule>
  </conditionalFormatting>
  <conditionalFormatting sqref="R58">
    <cfRule type="cellIs" dxfId="4254" priority="6356" operator="lessThan">
      <formula>$C$4</formula>
    </cfRule>
  </conditionalFormatting>
  <conditionalFormatting sqref="R59">
    <cfRule type="cellIs" dxfId="4253" priority="6357" operator="lessThan">
      <formula>$C$4</formula>
    </cfRule>
  </conditionalFormatting>
  <conditionalFormatting sqref="R60">
    <cfRule type="cellIs" dxfId="4252" priority="6358" operator="lessThan">
      <formula>$C$4</formula>
    </cfRule>
  </conditionalFormatting>
  <conditionalFormatting sqref="S47">
    <cfRule type="cellIs" dxfId="4251" priority="6395" operator="lessThan">
      <formula>$C$4</formula>
    </cfRule>
  </conditionalFormatting>
  <conditionalFormatting sqref="S48">
    <cfRule type="cellIs" dxfId="4250" priority="6396" operator="lessThan">
      <formula>$C$4</formula>
    </cfRule>
  </conditionalFormatting>
  <conditionalFormatting sqref="S49">
    <cfRule type="cellIs" dxfId="4249" priority="6397" operator="lessThan">
      <formula>$C$4</formula>
    </cfRule>
  </conditionalFormatting>
  <conditionalFormatting sqref="S50">
    <cfRule type="cellIs" dxfId="4248" priority="6398" operator="lessThan">
      <formula>$C$4</formula>
    </cfRule>
  </conditionalFormatting>
  <conditionalFormatting sqref="S51">
    <cfRule type="cellIs" dxfId="4247" priority="6399" operator="lessThan">
      <formula>$C$4</formula>
    </cfRule>
  </conditionalFormatting>
  <conditionalFormatting sqref="S52">
    <cfRule type="cellIs" dxfId="4246" priority="6400" operator="lessThan">
      <formula>$C$4</formula>
    </cfRule>
  </conditionalFormatting>
  <conditionalFormatting sqref="S53">
    <cfRule type="cellIs" dxfId="4245" priority="6401" operator="lessThan">
      <formula>$C$4</formula>
    </cfRule>
  </conditionalFormatting>
  <conditionalFormatting sqref="S54">
    <cfRule type="cellIs" dxfId="4244" priority="6402" operator="lessThan">
      <formula>$C$4</formula>
    </cfRule>
  </conditionalFormatting>
  <conditionalFormatting sqref="S55">
    <cfRule type="cellIs" dxfId="4243" priority="6403" operator="lessThan">
      <formula>$C$4</formula>
    </cfRule>
  </conditionalFormatting>
  <conditionalFormatting sqref="S56">
    <cfRule type="cellIs" dxfId="4242" priority="6404" operator="lessThan">
      <formula>$C$4</formula>
    </cfRule>
  </conditionalFormatting>
  <conditionalFormatting sqref="S57">
    <cfRule type="cellIs" dxfId="4241" priority="6405" operator="lessThan">
      <formula>$C$4</formula>
    </cfRule>
  </conditionalFormatting>
  <conditionalFormatting sqref="S58">
    <cfRule type="cellIs" dxfId="4240" priority="6406" operator="lessThan">
      <formula>$C$4</formula>
    </cfRule>
  </conditionalFormatting>
  <conditionalFormatting sqref="S59">
    <cfRule type="cellIs" dxfId="4239" priority="6407" operator="lessThan">
      <formula>$C$4</formula>
    </cfRule>
  </conditionalFormatting>
  <conditionalFormatting sqref="S60">
    <cfRule type="cellIs" dxfId="4238" priority="6408" operator="lessThan">
      <formula>$C$4</formula>
    </cfRule>
  </conditionalFormatting>
  <conditionalFormatting sqref="U11">
    <cfRule type="cellIs" dxfId="4237" priority="6409" operator="lessThan">
      <formula>$C$4</formula>
    </cfRule>
  </conditionalFormatting>
  <conditionalFormatting sqref="U12">
    <cfRule type="cellIs" dxfId="4236" priority="6410" operator="lessThan">
      <formula>$C$4</formula>
    </cfRule>
  </conditionalFormatting>
  <conditionalFormatting sqref="U13">
    <cfRule type="cellIs" dxfId="4235" priority="6411" operator="lessThan">
      <formula>$C$4</formula>
    </cfRule>
  </conditionalFormatting>
  <conditionalFormatting sqref="U14">
    <cfRule type="cellIs" dxfId="4234" priority="6412" operator="lessThan">
      <formula>$C$4</formula>
    </cfRule>
  </conditionalFormatting>
  <conditionalFormatting sqref="U15">
    <cfRule type="cellIs" dxfId="4233" priority="6413" operator="lessThan">
      <formula>$C$4</formula>
    </cfRule>
  </conditionalFormatting>
  <conditionalFormatting sqref="U16">
    <cfRule type="cellIs" dxfId="4232" priority="6414" operator="lessThan">
      <formula>$C$4</formula>
    </cfRule>
  </conditionalFormatting>
  <conditionalFormatting sqref="U17">
    <cfRule type="cellIs" dxfId="4231" priority="6415" operator="lessThan">
      <formula>$C$4</formula>
    </cfRule>
  </conditionalFormatting>
  <conditionalFormatting sqref="U18">
    <cfRule type="cellIs" dxfId="4230" priority="6416" operator="lessThan">
      <formula>$C$4</formula>
    </cfRule>
  </conditionalFormatting>
  <conditionalFormatting sqref="U19">
    <cfRule type="cellIs" dxfId="4229" priority="6417" operator="lessThan">
      <formula>$C$4</formula>
    </cfRule>
  </conditionalFormatting>
  <conditionalFormatting sqref="U20">
    <cfRule type="cellIs" dxfId="4228" priority="6418" operator="lessThan">
      <formula>$C$4</formula>
    </cfRule>
  </conditionalFormatting>
  <conditionalFormatting sqref="U21">
    <cfRule type="cellIs" dxfId="4227" priority="6419" operator="lessThan">
      <formula>$C$4</formula>
    </cfRule>
  </conditionalFormatting>
  <conditionalFormatting sqref="U22">
    <cfRule type="cellIs" dxfId="4226" priority="6420" operator="lessThan">
      <formula>$C$4</formula>
    </cfRule>
  </conditionalFormatting>
  <conditionalFormatting sqref="U23">
    <cfRule type="cellIs" dxfId="4225" priority="6421" operator="lessThan">
      <formula>$C$4</formula>
    </cfRule>
  </conditionalFormatting>
  <conditionalFormatting sqref="U24">
    <cfRule type="cellIs" dxfId="4224" priority="6422" operator="lessThan">
      <formula>$C$4</formula>
    </cfRule>
  </conditionalFormatting>
  <conditionalFormatting sqref="U25">
    <cfRule type="cellIs" dxfId="4223" priority="6423" operator="lessThan">
      <formula>$C$4</formula>
    </cfRule>
  </conditionalFormatting>
  <conditionalFormatting sqref="U26">
    <cfRule type="cellIs" dxfId="4222" priority="6424" operator="lessThan">
      <formula>$C$4</formula>
    </cfRule>
  </conditionalFormatting>
  <conditionalFormatting sqref="U27">
    <cfRule type="cellIs" dxfId="4221" priority="6425" operator="lessThan">
      <formula>$C$4</formula>
    </cfRule>
  </conditionalFormatting>
  <conditionalFormatting sqref="U28">
    <cfRule type="cellIs" dxfId="4220" priority="6426" operator="lessThan">
      <formula>$C$4</formula>
    </cfRule>
  </conditionalFormatting>
  <conditionalFormatting sqref="U29">
    <cfRule type="cellIs" dxfId="4219" priority="6427" operator="lessThan">
      <formula>$C$4</formula>
    </cfRule>
  </conditionalFormatting>
  <conditionalFormatting sqref="U30">
    <cfRule type="cellIs" dxfId="4218" priority="6428" operator="lessThan">
      <formula>$C$4</formula>
    </cfRule>
  </conditionalFormatting>
  <conditionalFormatting sqref="U31">
    <cfRule type="cellIs" dxfId="4217" priority="6429" operator="lessThan">
      <formula>$C$4</formula>
    </cfRule>
  </conditionalFormatting>
  <conditionalFormatting sqref="U32">
    <cfRule type="cellIs" dxfId="4216" priority="6430" operator="lessThan">
      <formula>$C$4</formula>
    </cfRule>
  </conditionalFormatting>
  <conditionalFormatting sqref="U33">
    <cfRule type="cellIs" dxfId="4215" priority="6431" operator="lessThan">
      <formula>$C$4</formula>
    </cfRule>
  </conditionalFormatting>
  <conditionalFormatting sqref="U34">
    <cfRule type="cellIs" dxfId="4214" priority="6432" operator="lessThan">
      <formula>$C$4</formula>
    </cfRule>
  </conditionalFormatting>
  <conditionalFormatting sqref="U35">
    <cfRule type="cellIs" dxfId="4213" priority="6433" operator="lessThan">
      <formula>$C$4</formula>
    </cfRule>
  </conditionalFormatting>
  <conditionalFormatting sqref="U36">
    <cfRule type="cellIs" dxfId="4212" priority="6434" operator="lessThan">
      <formula>$C$4</formula>
    </cfRule>
  </conditionalFormatting>
  <conditionalFormatting sqref="U37">
    <cfRule type="cellIs" dxfId="4211" priority="6435" operator="lessThan">
      <formula>$C$4</formula>
    </cfRule>
  </conditionalFormatting>
  <conditionalFormatting sqref="U38">
    <cfRule type="cellIs" dxfId="4210" priority="6436" operator="lessThan">
      <formula>$C$4</formula>
    </cfRule>
  </conditionalFormatting>
  <conditionalFormatting sqref="U39">
    <cfRule type="cellIs" dxfId="4209" priority="6437" operator="lessThan">
      <formula>$C$4</formula>
    </cfRule>
  </conditionalFormatting>
  <conditionalFormatting sqref="U40">
    <cfRule type="cellIs" dxfId="4208" priority="6438" operator="lessThan">
      <formula>$C$4</formula>
    </cfRule>
  </conditionalFormatting>
  <conditionalFormatting sqref="U41">
    <cfRule type="cellIs" dxfId="4207" priority="6439" operator="lessThan">
      <formula>$C$4</formula>
    </cfRule>
  </conditionalFormatting>
  <conditionalFormatting sqref="U42">
    <cfRule type="cellIs" dxfId="4206" priority="6440" operator="lessThan">
      <formula>$C$4</formula>
    </cfRule>
  </conditionalFormatting>
  <conditionalFormatting sqref="U43">
    <cfRule type="cellIs" dxfId="4205" priority="6441" operator="lessThan">
      <formula>$C$4</formula>
    </cfRule>
  </conditionalFormatting>
  <conditionalFormatting sqref="U44">
    <cfRule type="cellIs" dxfId="4204" priority="6442" operator="lessThan">
      <formula>$C$4</formula>
    </cfRule>
  </conditionalFormatting>
  <conditionalFormatting sqref="U45">
    <cfRule type="cellIs" dxfId="4203" priority="6443" operator="lessThan">
      <formula>$C$4</formula>
    </cfRule>
  </conditionalFormatting>
  <conditionalFormatting sqref="U46">
    <cfRule type="cellIs" dxfId="4202" priority="6444" operator="lessThan">
      <formula>$C$4</formula>
    </cfRule>
  </conditionalFormatting>
  <conditionalFormatting sqref="U47">
    <cfRule type="cellIs" dxfId="4201" priority="6445" operator="lessThan">
      <formula>$C$4</formula>
    </cfRule>
  </conditionalFormatting>
  <conditionalFormatting sqref="U48">
    <cfRule type="cellIs" dxfId="4200" priority="6446" operator="lessThan">
      <formula>$C$4</formula>
    </cfRule>
  </conditionalFormatting>
  <conditionalFormatting sqref="U49">
    <cfRule type="cellIs" dxfId="4199" priority="6447" operator="lessThan">
      <formula>$C$4</formula>
    </cfRule>
  </conditionalFormatting>
  <conditionalFormatting sqref="U50">
    <cfRule type="cellIs" dxfId="4198" priority="6448" operator="lessThan">
      <formula>$C$4</formula>
    </cfRule>
  </conditionalFormatting>
  <conditionalFormatting sqref="U51">
    <cfRule type="cellIs" dxfId="4197" priority="6449" operator="lessThan">
      <formula>$C$4</formula>
    </cfRule>
  </conditionalFormatting>
  <conditionalFormatting sqref="U52">
    <cfRule type="cellIs" dxfId="4196" priority="6450" operator="lessThan">
      <formula>$C$4</formula>
    </cfRule>
  </conditionalFormatting>
  <conditionalFormatting sqref="U53">
    <cfRule type="cellIs" dxfId="4195" priority="6451" operator="lessThan">
      <formula>$C$4</formula>
    </cfRule>
  </conditionalFormatting>
  <conditionalFormatting sqref="U54">
    <cfRule type="cellIs" dxfId="4194" priority="6452" operator="lessThan">
      <formula>$C$4</formula>
    </cfRule>
  </conditionalFormatting>
  <conditionalFormatting sqref="U55">
    <cfRule type="cellIs" dxfId="4193" priority="6453" operator="lessThan">
      <formula>$C$4</formula>
    </cfRule>
  </conditionalFormatting>
  <conditionalFormatting sqref="U56">
    <cfRule type="cellIs" dxfId="4192" priority="6454" operator="lessThan">
      <formula>$C$4</formula>
    </cfRule>
  </conditionalFormatting>
  <conditionalFormatting sqref="U57">
    <cfRule type="cellIs" dxfId="4191" priority="6455" operator="lessThan">
      <formula>$C$4</formula>
    </cfRule>
  </conditionalFormatting>
  <conditionalFormatting sqref="U58">
    <cfRule type="cellIs" dxfId="4190" priority="6456" operator="lessThan">
      <formula>$C$4</formula>
    </cfRule>
  </conditionalFormatting>
  <conditionalFormatting sqref="U59">
    <cfRule type="cellIs" dxfId="4189" priority="6457" operator="lessThan">
      <formula>$C$4</formula>
    </cfRule>
  </conditionalFormatting>
  <conditionalFormatting sqref="U60">
    <cfRule type="cellIs" dxfId="4188" priority="6458" operator="lessThan">
      <formula>$C$4</formula>
    </cfRule>
  </conditionalFormatting>
  <conditionalFormatting sqref="V11">
    <cfRule type="cellIs" dxfId="4187" priority="6459" operator="lessThan">
      <formula>$C$4</formula>
    </cfRule>
  </conditionalFormatting>
  <conditionalFormatting sqref="V12">
    <cfRule type="cellIs" dxfId="4186" priority="6460" operator="lessThan">
      <formula>$C$4</formula>
    </cfRule>
  </conditionalFormatting>
  <conditionalFormatting sqref="V13">
    <cfRule type="cellIs" dxfId="4185" priority="6461" operator="lessThan">
      <formula>$C$4</formula>
    </cfRule>
  </conditionalFormatting>
  <conditionalFormatting sqref="V14">
    <cfRule type="cellIs" dxfId="4184" priority="6462" operator="lessThan">
      <formula>$C$4</formula>
    </cfRule>
  </conditionalFormatting>
  <conditionalFormatting sqref="V15">
    <cfRule type="cellIs" dxfId="4183" priority="6463" operator="lessThan">
      <formula>$C$4</formula>
    </cfRule>
  </conditionalFormatting>
  <conditionalFormatting sqref="V16">
    <cfRule type="cellIs" dxfId="4182" priority="6464" operator="lessThan">
      <formula>$C$4</formula>
    </cfRule>
  </conditionalFormatting>
  <conditionalFormatting sqref="V17">
    <cfRule type="cellIs" dxfId="4181" priority="6465" operator="lessThan">
      <formula>$C$4</formula>
    </cfRule>
  </conditionalFormatting>
  <conditionalFormatting sqref="V18">
    <cfRule type="cellIs" dxfId="4180" priority="6466" operator="lessThan">
      <formula>$C$4</formula>
    </cfRule>
  </conditionalFormatting>
  <conditionalFormatting sqref="V19">
    <cfRule type="cellIs" dxfId="4179" priority="6467" operator="lessThan">
      <formula>$C$4</formula>
    </cfRule>
  </conditionalFormatting>
  <conditionalFormatting sqref="V20">
    <cfRule type="cellIs" dxfId="4178" priority="6468" operator="lessThan">
      <formula>$C$4</formula>
    </cfRule>
  </conditionalFormatting>
  <conditionalFormatting sqref="V21">
    <cfRule type="cellIs" dxfId="4177" priority="6469" operator="lessThan">
      <formula>$C$4</formula>
    </cfRule>
  </conditionalFormatting>
  <conditionalFormatting sqref="V22">
    <cfRule type="cellIs" dxfId="4176" priority="6470" operator="lessThan">
      <formula>$C$4</formula>
    </cfRule>
  </conditionalFormatting>
  <conditionalFormatting sqref="V23">
    <cfRule type="cellIs" dxfId="4175" priority="6471" operator="lessThan">
      <formula>$C$4</formula>
    </cfRule>
  </conditionalFormatting>
  <conditionalFormatting sqref="V24">
    <cfRule type="cellIs" dxfId="4174" priority="6472" operator="lessThan">
      <formula>$C$4</formula>
    </cfRule>
  </conditionalFormatting>
  <conditionalFormatting sqref="V25">
    <cfRule type="cellIs" dxfId="4173" priority="6473" operator="lessThan">
      <formula>$C$4</formula>
    </cfRule>
  </conditionalFormatting>
  <conditionalFormatting sqref="V26">
    <cfRule type="cellIs" dxfId="4172" priority="6474" operator="lessThan">
      <formula>$C$4</formula>
    </cfRule>
  </conditionalFormatting>
  <conditionalFormatting sqref="V27">
    <cfRule type="cellIs" dxfId="4171" priority="6475" operator="lessThan">
      <formula>$C$4</formula>
    </cfRule>
  </conditionalFormatting>
  <conditionalFormatting sqref="V28">
    <cfRule type="cellIs" dxfId="4170" priority="6476" operator="lessThan">
      <formula>$C$4</formula>
    </cfRule>
  </conditionalFormatting>
  <conditionalFormatting sqref="V29">
    <cfRule type="cellIs" dxfId="4169" priority="6477" operator="lessThan">
      <formula>$C$4</formula>
    </cfRule>
  </conditionalFormatting>
  <conditionalFormatting sqref="V30">
    <cfRule type="cellIs" dxfId="4168" priority="6478" operator="lessThan">
      <formula>$C$4</formula>
    </cfRule>
  </conditionalFormatting>
  <conditionalFormatting sqref="V31">
    <cfRule type="cellIs" dxfId="4167" priority="6479" operator="lessThan">
      <formula>$C$4</formula>
    </cfRule>
  </conditionalFormatting>
  <conditionalFormatting sqref="V32">
    <cfRule type="cellIs" dxfId="4166" priority="6480" operator="lessThan">
      <formula>$C$4</formula>
    </cfRule>
  </conditionalFormatting>
  <conditionalFormatting sqref="V33">
    <cfRule type="cellIs" dxfId="4165" priority="6481" operator="lessThan">
      <formula>$C$4</formula>
    </cfRule>
  </conditionalFormatting>
  <conditionalFormatting sqref="V34">
    <cfRule type="cellIs" dxfId="4164" priority="6482" operator="lessThan">
      <formula>$C$4</formula>
    </cfRule>
  </conditionalFormatting>
  <conditionalFormatting sqref="V35">
    <cfRule type="cellIs" dxfId="4163" priority="6483" operator="lessThan">
      <formula>$C$4</formula>
    </cfRule>
  </conditionalFormatting>
  <conditionalFormatting sqref="V36">
    <cfRule type="cellIs" dxfId="4162" priority="6484" operator="lessThan">
      <formula>$C$4</formula>
    </cfRule>
  </conditionalFormatting>
  <conditionalFormatting sqref="V37">
    <cfRule type="cellIs" dxfId="4161" priority="6485" operator="lessThan">
      <formula>$C$4</formula>
    </cfRule>
  </conditionalFormatting>
  <conditionalFormatting sqref="V38">
    <cfRule type="cellIs" dxfId="4160" priority="6486" operator="lessThan">
      <formula>$C$4</formula>
    </cfRule>
  </conditionalFormatting>
  <conditionalFormatting sqref="V39">
    <cfRule type="cellIs" dxfId="4159" priority="6487" operator="lessThan">
      <formula>$C$4</formula>
    </cfRule>
  </conditionalFormatting>
  <conditionalFormatting sqref="V40">
    <cfRule type="cellIs" dxfId="4158" priority="6488" operator="lessThan">
      <formula>$C$4</formula>
    </cfRule>
  </conditionalFormatting>
  <conditionalFormatting sqref="V41">
    <cfRule type="cellIs" dxfId="4157" priority="6489" operator="lessThan">
      <formula>$C$4</formula>
    </cfRule>
  </conditionalFormatting>
  <conditionalFormatting sqref="V42">
    <cfRule type="cellIs" dxfId="4156" priority="6490" operator="lessThan">
      <formula>$C$4</formula>
    </cfRule>
  </conditionalFormatting>
  <conditionalFormatting sqref="V43">
    <cfRule type="cellIs" dxfId="4155" priority="6491" operator="lessThan">
      <formula>$C$4</formula>
    </cfRule>
  </conditionalFormatting>
  <conditionalFormatting sqref="V44">
    <cfRule type="cellIs" dxfId="4154" priority="6492" operator="lessThan">
      <formula>$C$4</formula>
    </cfRule>
  </conditionalFormatting>
  <conditionalFormatting sqref="V45">
    <cfRule type="cellIs" dxfId="4153" priority="6493" operator="lessThan">
      <formula>$C$4</formula>
    </cfRule>
  </conditionalFormatting>
  <conditionalFormatting sqref="V46">
    <cfRule type="cellIs" dxfId="4152" priority="6494" operator="lessThan">
      <formula>$C$4</formula>
    </cfRule>
  </conditionalFormatting>
  <conditionalFormatting sqref="V47">
    <cfRule type="cellIs" dxfId="4151" priority="6495" operator="lessThan">
      <formula>$C$4</formula>
    </cfRule>
  </conditionalFormatting>
  <conditionalFormatting sqref="V48">
    <cfRule type="cellIs" dxfId="4150" priority="6496" operator="lessThan">
      <formula>$C$4</formula>
    </cfRule>
  </conditionalFormatting>
  <conditionalFormatting sqref="V49">
    <cfRule type="cellIs" dxfId="4149" priority="6497" operator="lessThan">
      <formula>$C$4</formula>
    </cfRule>
  </conditionalFormatting>
  <conditionalFormatting sqref="V50">
    <cfRule type="cellIs" dxfId="4148" priority="6498" operator="lessThan">
      <formula>$C$4</formula>
    </cfRule>
  </conditionalFormatting>
  <conditionalFormatting sqref="V51">
    <cfRule type="cellIs" dxfId="4147" priority="6499" operator="lessThan">
      <formula>$C$4</formula>
    </cfRule>
  </conditionalFormatting>
  <conditionalFormatting sqref="V52">
    <cfRule type="cellIs" dxfId="4146" priority="6500" operator="lessThan">
      <formula>$C$4</formula>
    </cfRule>
  </conditionalFormatting>
  <conditionalFormatting sqref="V53">
    <cfRule type="cellIs" dxfId="4145" priority="6501" operator="lessThan">
      <formula>$C$4</formula>
    </cfRule>
  </conditionalFormatting>
  <conditionalFormatting sqref="V54">
    <cfRule type="cellIs" dxfId="4144" priority="6502" operator="lessThan">
      <formula>$C$4</formula>
    </cfRule>
  </conditionalFormatting>
  <conditionalFormatting sqref="V55">
    <cfRule type="cellIs" dxfId="4143" priority="6503" operator="lessThan">
      <formula>$C$4</formula>
    </cfRule>
  </conditionalFormatting>
  <conditionalFormatting sqref="V56">
    <cfRule type="cellIs" dxfId="4142" priority="6504" operator="lessThan">
      <formula>$C$4</formula>
    </cfRule>
  </conditionalFormatting>
  <conditionalFormatting sqref="V57">
    <cfRule type="cellIs" dxfId="4141" priority="6505" operator="lessThan">
      <formula>$C$4</formula>
    </cfRule>
  </conditionalFormatting>
  <conditionalFormatting sqref="V58">
    <cfRule type="cellIs" dxfId="4140" priority="6506" operator="lessThan">
      <formula>$C$4</formula>
    </cfRule>
  </conditionalFormatting>
  <conditionalFormatting sqref="V59">
    <cfRule type="cellIs" dxfId="4139" priority="6507" operator="lessThan">
      <formula>$C$4</formula>
    </cfRule>
  </conditionalFormatting>
  <conditionalFormatting sqref="V60">
    <cfRule type="cellIs" dxfId="4138" priority="6508" operator="lessThan">
      <formula>$C$4</formula>
    </cfRule>
  </conditionalFormatting>
  <conditionalFormatting sqref="CR11">
    <cfRule type="cellIs" dxfId="4137" priority="6509" operator="lessThan">
      <formula>$C$4</formula>
    </cfRule>
  </conditionalFormatting>
  <conditionalFormatting sqref="CR11">
    <cfRule type="cellIs" dxfId="4136" priority="6510" operator="lessThan">
      <formula>$C$4</formula>
    </cfRule>
  </conditionalFormatting>
  <conditionalFormatting sqref="CR12">
    <cfRule type="cellIs" dxfId="4135" priority="6511" operator="lessThan">
      <formula>$C$4</formula>
    </cfRule>
  </conditionalFormatting>
  <conditionalFormatting sqref="CR12">
    <cfRule type="cellIs" dxfId="4134" priority="6512" operator="lessThan">
      <formula>$C$4</formula>
    </cfRule>
  </conditionalFormatting>
  <conditionalFormatting sqref="CR13">
    <cfRule type="cellIs" dxfId="4133" priority="6513" operator="lessThan">
      <formula>$C$4</formula>
    </cfRule>
  </conditionalFormatting>
  <conditionalFormatting sqref="CR13">
    <cfRule type="cellIs" dxfId="4132" priority="6514" operator="lessThan">
      <formula>$C$4</formula>
    </cfRule>
  </conditionalFormatting>
  <conditionalFormatting sqref="CR14">
    <cfRule type="cellIs" dxfId="4131" priority="6515" operator="lessThan">
      <formula>$C$4</formula>
    </cfRule>
  </conditionalFormatting>
  <conditionalFormatting sqref="CR14">
    <cfRule type="cellIs" dxfId="4130" priority="6516" operator="lessThan">
      <formula>$C$4</formula>
    </cfRule>
  </conditionalFormatting>
  <conditionalFormatting sqref="CR15">
    <cfRule type="cellIs" dxfId="4129" priority="6517" operator="lessThan">
      <formula>$C$4</formula>
    </cfRule>
  </conditionalFormatting>
  <conditionalFormatting sqref="CR15">
    <cfRule type="cellIs" dxfId="4128" priority="6518" operator="lessThan">
      <formula>$C$4</formula>
    </cfRule>
  </conditionalFormatting>
  <conditionalFormatting sqref="CR16">
    <cfRule type="cellIs" dxfId="4127" priority="6519" operator="lessThan">
      <formula>$C$4</formula>
    </cfRule>
  </conditionalFormatting>
  <conditionalFormatting sqref="CR16">
    <cfRule type="cellIs" dxfId="4126" priority="6520" operator="lessThan">
      <formula>$C$4</formula>
    </cfRule>
  </conditionalFormatting>
  <conditionalFormatting sqref="CR17">
    <cfRule type="cellIs" dxfId="4125" priority="6521" operator="lessThan">
      <formula>$C$4</formula>
    </cfRule>
  </conditionalFormatting>
  <conditionalFormatting sqref="CR17">
    <cfRule type="cellIs" dxfId="4124" priority="6522" operator="lessThan">
      <formula>$C$4</formula>
    </cfRule>
  </conditionalFormatting>
  <conditionalFormatting sqref="CR18">
    <cfRule type="cellIs" dxfId="4123" priority="6523" operator="lessThan">
      <formula>$C$4</formula>
    </cfRule>
  </conditionalFormatting>
  <conditionalFormatting sqref="CR18">
    <cfRule type="cellIs" dxfId="4122" priority="6524" operator="lessThan">
      <formula>$C$4</formula>
    </cfRule>
  </conditionalFormatting>
  <conditionalFormatting sqref="CR19">
    <cfRule type="cellIs" dxfId="4121" priority="6525" operator="lessThan">
      <formula>$C$4</formula>
    </cfRule>
  </conditionalFormatting>
  <conditionalFormatting sqref="CR19">
    <cfRule type="cellIs" dxfId="4120" priority="6526" operator="lessThan">
      <formula>$C$4</formula>
    </cfRule>
  </conditionalFormatting>
  <conditionalFormatting sqref="CR20">
    <cfRule type="cellIs" dxfId="4119" priority="6527" operator="lessThan">
      <formula>$C$4</formula>
    </cfRule>
  </conditionalFormatting>
  <conditionalFormatting sqref="CR20">
    <cfRule type="cellIs" dxfId="4118" priority="6528" operator="lessThan">
      <formula>$C$4</formula>
    </cfRule>
  </conditionalFormatting>
  <conditionalFormatting sqref="CR21">
    <cfRule type="cellIs" dxfId="4117" priority="6529" operator="lessThan">
      <formula>$C$4</formula>
    </cfRule>
  </conditionalFormatting>
  <conditionalFormatting sqref="CR21">
    <cfRule type="cellIs" dxfId="4116" priority="6530" operator="lessThan">
      <formula>$C$4</formula>
    </cfRule>
  </conditionalFormatting>
  <conditionalFormatting sqref="CR22">
    <cfRule type="cellIs" dxfId="4115" priority="6531" operator="lessThan">
      <formula>$C$4</formula>
    </cfRule>
  </conditionalFormatting>
  <conditionalFormatting sqref="CR22">
    <cfRule type="cellIs" dxfId="4114" priority="6532" operator="lessThan">
      <formula>$C$4</formula>
    </cfRule>
  </conditionalFormatting>
  <conditionalFormatting sqref="CR23">
    <cfRule type="cellIs" dxfId="4113" priority="6533" operator="lessThan">
      <formula>$C$4</formula>
    </cfRule>
  </conditionalFormatting>
  <conditionalFormatting sqref="CR23">
    <cfRule type="cellIs" dxfId="4112" priority="6534" operator="lessThan">
      <formula>$C$4</formula>
    </cfRule>
  </conditionalFormatting>
  <conditionalFormatting sqref="CR24">
    <cfRule type="cellIs" dxfId="4111" priority="6535" operator="lessThan">
      <formula>$C$4</formula>
    </cfRule>
  </conditionalFormatting>
  <conditionalFormatting sqref="CR24">
    <cfRule type="cellIs" dxfId="4110" priority="6536" operator="lessThan">
      <formula>$C$4</formula>
    </cfRule>
  </conditionalFormatting>
  <conditionalFormatting sqref="CR25">
    <cfRule type="cellIs" dxfId="4109" priority="6537" operator="lessThan">
      <formula>$C$4</formula>
    </cfRule>
  </conditionalFormatting>
  <conditionalFormatting sqref="CR25">
    <cfRule type="cellIs" dxfId="4108" priority="6538" operator="lessThan">
      <formula>$C$4</formula>
    </cfRule>
  </conditionalFormatting>
  <conditionalFormatting sqref="CR26">
    <cfRule type="cellIs" dxfId="4107" priority="6539" operator="lessThan">
      <formula>$C$4</formula>
    </cfRule>
  </conditionalFormatting>
  <conditionalFormatting sqref="CR26">
    <cfRule type="cellIs" dxfId="4106" priority="6540" operator="lessThan">
      <formula>$C$4</formula>
    </cfRule>
  </conditionalFormatting>
  <conditionalFormatting sqref="CR27">
    <cfRule type="cellIs" dxfId="4105" priority="6541" operator="lessThan">
      <formula>$C$4</formula>
    </cfRule>
  </conditionalFormatting>
  <conditionalFormatting sqref="CR27">
    <cfRule type="cellIs" dxfId="4104" priority="6542" operator="lessThan">
      <formula>$C$4</formula>
    </cfRule>
  </conditionalFormatting>
  <conditionalFormatting sqref="CR28">
    <cfRule type="cellIs" dxfId="4103" priority="6543" operator="lessThan">
      <formula>$C$4</formula>
    </cfRule>
  </conditionalFormatting>
  <conditionalFormatting sqref="CR28">
    <cfRule type="cellIs" dxfId="4102" priority="6544" operator="lessThan">
      <formula>$C$4</formula>
    </cfRule>
  </conditionalFormatting>
  <conditionalFormatting sqref="CR29">
    <cfRule type="cellIs" dxfId="4101" priority="6545" operator="lessThan">
      <formula>$C$4</formula>
    </cfRule>
  </conditionalFormatting>
  <conditionalFormatting sqref="CR29">
    <cfRule type="cellIs" dxfId="4100" priority="6546" operator="lessThan">
      <formula>$C$4</formula>
    </cfRule>
  </conditionalFormatting>
  <conditionalFormatting sqref="CR30">
    <cfRule type="cellIs" dxfId="4099" priority="6547" operator="lessThan">
      <formula>$C$4</formula>
    </cfRule>
  </conditionalFormatting>
  <conditionalFormatting sqref="CR30">
    <cfRule type="cellIs" dxfId="4098" priority="6548" operator="lessThan">
      <formula>$C$4</formula>
    </cfRule>
  </conditionalFormatting>
  <conditionalFormatting sqref="CR31">
    <cfRule type="cellIs" dxfId="4097" priority="6549" operator="lessThan">
      <formula>$C$4</formula>
    </cfRule>
  </conditionalFormatting>
  <conditionalFormatting sqref="CR31">
    <cfRule type="cellIs" dxfId="4096" priority="6550" operator="lessThan">
      <formula>$C$4</formula>
    </cfRule>
  </conditionalFormatting>
  <conditionalFormatting sqref="CR32">
    <cfRule type="cellIs" dxfId="4095" priority="6551" operator="lessThan">
      <formula>$C$4</formula>
    </cfRule>
  </conditionalFormatting>
  <conditionalFormatting sqref="CR32">
    <cfRule type="cellIs" dxfId="4094" priority="6552" operator="lessThan">
      <formula>$C$4</formula>
    </cfRule>
  </conditionalFormatting>
  <conditionalFormatting sqref="CR33">
    <cfRule type="cellIs" dxfId="4093" priority="6553" operator="lessThan">
      <formula>$C$4</formula>
    </cfRule>
  </conditionalFormatting>
  <conditionalFormatting sqref="CR33">
    <cfRule type="cellIs" dxfId="4092" priority="6554" operator="lessThan">
      <formula>$C$4</formula>
    </cfRule>
  </conditionalFormatting>
  <conditionalFormatting sqref="CR34">
    <cfRule type="cellIs" dxfId="4091" priority="6555" operator="lessThan">
      <formula>$C$4</formula>
    </cfRule>
  </conditionalFormatting>
  <conditionalFormatting sqref="CR34">
    <cfRule type="cellIs" dxfId="4090" priority="6556" operator="lessThan">
      <formula>$C$4</formula>
    </cfRule>
  </conditionalFormatting>
  <conditionalFormatting sqref="CR35">
    <cfRule type="cellIs" dxfId="4089" priority="6557" operator="lessThan">
      <formula>$C$4</formula>
    </cfRule>
  </conditionalFormatting>
  <conditionalFormatting sqref="CR35">
    <cfRule type="cellIs" dxfId="4088" priority="6558" operator="lessThan">
      <formula>$C$4</formula>
    </cfRule>
  </conditionalFormatting>
  <conditionalFormatting sqref="CR36">
    <cfRule type="cellIs" dxfId="4087" priority="6559" operator="lessThan">
      <formula>$C$4</formula>
    </cfRule>
  </conditionalFormatting>
  <conditionalFormatting sqref="CR36">
    <cfRule type="cellIs" dxfId="4086" priority="6560" operator="lessThan">
      <formula>$C$4</formula>
    </cfRule>
  </conditionalFormatting>
  <conditionalFormatting sqref="CR37">
    <cfRule type="cellIs" dxfId="4085" priority="6561" operator="lessThan">
      <formula>$C$4</formula>
    </cfRule>
  </conditionalFormatting>
  <conditionalFormatting sqref="CR37">
    <cfRule type="cellIs" dxfId="4084" priority="6562" operator="lessThan">
      <formula>$C$4</formula>
    </cfRule>
  </conditionalFormatting>
  <conditionalFormatting sqref="CR38">
    <cfRule type="cellIs" dxfId="4083" priority="6563" operator="lessThan">
      <formula>$C$4</formula>
    </cfRule>
  </conditionalFormatting>
  <conditionalFormatting sqref="CR38">
    <cfRule type="cellIs" dxfId="4082" priority="6564" operator="lessThan">
      <formula>$C$4</formula>
    </cfRule>
  </conditionalFormatting>
  <conditionalFormatting sqref="CR39">
    <cfRule type="cellIs" dxfId="4081" priority="6565" operator="lessThan">
      <formula>$C$4</formula>
    </cfRule>
  </conditionalFormatting>
  <conditionalFormatting sqref="CR39">
    <cfRule type="cellIs" dxfId="4080" priority="6566" operator="lessThan">
      <formula>$C$4</formula>
    </cfRule>
  </conditionalFormatting>
  <conditionalFormatting sqref="CR40">
    <cfRule type="cellIs" dxfId="4079" priority="6567" operator="lessThan">
      <formula>$C$4</formula>
    </cfRule>
  </conditionalFormatting>
  <conditionalFormatting sqref="CR40">
    <cfRule type="cellIs" dxfId="4078" priority="6568" operator="lessThan">
      <formula>$C$4</formula>
    </cfRule>
  </conditionalFormatting>
  <conditionalFormatting sqref="CR41">
    <cfRule type="cellIs" dxfId="4077" priority="6569" operator="lessThan">
      <formula>$C$4</formula>
    </cfRule>
  </conditionalFormatting>
  <conditionalFormatting sqref="CR41">
    <cfRule type="cellIs" dxfId="4076" priority="6570" operator="lessThan">
      <formula>$C$4</formula>
    </cfRule>
  </conditionalFormatting>
  <conditionalFormatting sqref="CR42">
    <cfRule type="cellIs" dxfId="4075" priority="6571" operator="lessThan">
      <formula>$C$4</formula>
    </cfRule>
  </conditionalFormatting>
  <conditionalFormatting sqref="CR42">
    <cfRule type="cellIs" dxfId="4074" priority="6572" operator="lessThan">
      <formula>$C$4</formula>
    </cfRule>
  </conditionalFormatting>
  <conditionalFormatting sqref="CR43">
    <cfRule type="cellIs" dxfId="4073" priority="6573" operator="lessThan">
      <formula>$C$4</formula>
    </cfRule>
  </conditionalFormatting>
  <conditionalFormatting sqref="CR43">
    <cfRule type="cellIs" dxfId="4072" priority="6574" operator="lessThan">
      <formula>$C$4</formula>
    </cfRule>
  </conditionalFormatting>
  <conditionalFormatting sqref="CR44">
    <cfRule type="cellIs" dxfId="4071" priority="6575" operator="lessThan">
      <formula>$C$4</formula>
    </cfRule>
  </conditionalFormatting>
  <conditionalFormatting sqref="CR44">
    <cfRule type="cellIs" dxfId="4070" priority="6576" operator="lessThan">
      <formula>$C$4</formula>
    </cfRule>
  </conditionalFormatting>
  <conditionalFormatting sqref="CR45">
    <cfRule type="cellIs" dxfId="4069" priority="6577" operator="lessThan">
      <formula>$C$4</formula>
    </cfRule>
  </conditionalFormatting>
  <conditionalFormatting sqref="CR45">
    <cfRule type="cellIs" dxfId="4068" priority="6578" operator="lessThan">
      <formula>$C$4</formula>
    </cfRule>
  </conditionalFormatting>
  <conditionalFormatting sqref="CR46">
    <cfRule type="cellIs" dxfId="4067" priority="6579" operator="lessThan">
      <formula>$C$4</formula>
    </cfRule>
  </conditionalFormatting>
  <conditionalFormatting sqref="CR46">
    <cfRule type="cellIs" dxfId="4066" priority="6580" operator="lessThan">
      <formula>$C$4</formula>
    </cfRule>
  </conditionalFormatting>
  <conditionalFormatting sqref="CR47">
    <cfRule type="cellIs" dxfId="4065" priority="6581" operator="lessThan">
      <formula>$C$4</formula>
    </cfRule>
  </conditionalFormatting>
  <conditionalFormatting sqref="CR47">
    <cfRule type="cellIs" dxfId="4064" priority="6582" operator="lessThan">
      <formula>$C$4</formula>
    </cfRule>
  </conditionalFormatting>
  <conditionalFormatting sqref="CR48">
    <cfRule type="cellIs" dxfId="4063" priority="6583" operator="lessThan">
      <formula>$C$4</formula>
    </cfRule>
  </conditionalFormatting>
  <conditionalFormatting sqref="CR48">
    <cfRule type="cellIs" dxfId="4062" priority="6584" operator="lessThan">
      <formula>$C$4</formula>
    </cfRule>
  </conditionalFormatting>
  <conditionalFormatting sqref="CR49">
    <cfRule type="cellIs" dxfId="4061" priority="6585" operator="lessThan">
      <formula>$C$4</formula>
    </cfRule>
  </conditionalFormatting>
  <conditionalFormatting sqref="CR49">
    <cfRule type="cellIs" dxfId="4060" priority="6586" operator="lessThan">
      <formula>$C$4</formula>
    </cfRule>
  </conditionalFormatting>
  <conditionalFormatting sqref="CR50">
    <cfRule type="cellIs" dxfId="4059" priority="6587" operator="lessThan">
      <formula>$C$4</formula>
    </cfRule>
  </conditionalFormatting>
  <conditionalFormatting sqref="CR50">
    <cfRule type="cellIs" dxfId="4058" priority="6588" operator="lessThan">
      <formula>$C$4</formula>
    </cfRule>
  </conditionalFormatting>
  <conditionalFormatting sqref="CR51">
    <cfRule type="cellIs" dxfId="4057" priority="6589" operator="lessThan">
      <formula>$C$4</formula>
    </cfRule>
  </conditionalFormatting>
  <conditionalFormatting sqref="CR51">
    <cfRule type="cellIs" dxfId="4056" priority="6590" operator="lessThan">
      <formula>$C$4</formula>
    </cfRule>
  </conditionalFormatting>
  <conditionalFormatting sqref="CR52">
    <cfRule type="cellIs" dxfId="4055" priority="6591" operator="lessThan">
      <formula>$C$4</formula>
    </cfRule>
  </conditionalFormatting>
  <conditionalFormatting sqref="CR52">
    <cfRule type="cellIs" dxfId="4054" priority="6592" operator="lessThan">
      <formula>$C$4</formula>
    </cfRule>
  </conditionalFormatting>
  <conditionalFormatting sqref="CR53">
    <cfRule type="cellIs" dxfId="4053" priority="6593" operator="lessThan">
      <formula>$C$4</formula>
    </cfRule>
  </conditionalFormatting>
  <conditionalFormatting sqref="CR53">
    <cfRule type="cellIs" dxfId="4052" priority="6594" operator="lessThan">
      <formula>$C$4</formula>
    </cfRule>
  </conditionalFormatting>
  <conditionalFormatting sqref="CR54">
    <cfRule type="cellIs" dxfId="4051" priority="6595" operator="lessThan">
      <formula>$C$4</formula>
    </cfRule>
  </conditionalFormatting>
  <conditionalFormatting sqref="CR54">
    <cfRule type="cellIs" dxfId="4050" priority="6596" operator="lessThan">
      <formula>$C$4</formula>
    </cfRule>
  </conditionalFormatting>
  <conditionalFormatting sqref="CR55">
    <cfRule type="cellIs" dxfId="4049" priority="6597" operator="lessThan">
      <formula>$C$4</formula>
    </cfRule>
  </conditionalFormatting>
  <conditionalFormatting sqref="CR55">
    <cfRule type="cellIs" dxfId="4048" priority="6598" operator="lessThan">
      <formula>$C$4</formula>
    </cfRule>
  </conditionalFormatting>
  <conditionalFormatting sqref="CR56">
    <cfRule type="cellIs" dxfId="4047" priority="6599" operator="lessThan">
      <formula>$C$4</formula>
    </cfRule>
  </conditionalFormatting>
  <conditionalFormatting sqref="CR56">
    <cfRule type="cellIs" dxfId="4046" priority="6600" operator="lessThan">
      <formula>$C$4</formula>
    </cfRule>
  </conditionalFormatting>
  <conditionalFormatting sqref="CR57">
    <cfRule type="cellIs" dxfId="4045" priority="6601" operator="lessThan">
      <formula>$C$4</formula>
    </cfRule>
  </conditionalFormatting>
  <conditionalFormatting sqref="CR57">
    <cfRule type="cellIs" dxfId="4044" priority="6602" operator="lessThan">
      <formula>$C$4</formula>
    </cfRule>
  </conditionalFormatting>
  <conditionalFormatting sqref="CR58">
    <cfRule type="cellIs" dxfId="4043" priority="6603" operator="lessThan">
      <formula>$C$4</formula>
    </cfRule>
  </conditionalFormatting>
  <conditionalFormatting sqref="CR58">
    <cfRule type="cellIs" dxfId="4042" priority="6604" operator="lessThan">
      <formula>$C$4</formula>
    </cfRule>
  </conditionalFormatting>
  <conditionalFormatting sqref="CR59">
    <cfRule type="cellIs" dxfId="4041" priority="6605" operator="lessThan">
      <formula>$C$4</formula>
    </cfRule>
  </conditionalFormatting>
  <conditionalFormatting sqref="CR59">
    <cfRule type="cellIs" dxfId="4040" priority="6606" operator="lessThan">
      <formula>$C$4</formula>
    </cfRule>
  </conditionalFormatting>
  <conditionalFormatting sqref="CR60">
    <cfRule type="cellIs" dxfId="4039" priority="6607" operator="lessThan">
      <formula>$C$4</formula>
    </cfRule>
  </conditionalFormatting>
  <conditionalFormatting sqref="CR60">
    <cfRule type="cellIs" dxfId="4038" priority="6608" operator="lessThan">
      <formula>$C$4</formula>
    </cfRule>
  </conditionalFormatting>
  <conditionalFormatting sqref="CW15">
    <cfRule type="cellIs" dxfId="4037" priority="6614" operator="lessThan">
      <formula>1</formula>
    </cfRule>
  </conditionalFormatting>
  <conditionalFormatting sqref="CW16">
    <cfRule type="cellIs" dxfId="4036" priority="6615" operator="lessThan">
      <formula>1</formula>
    </cfRule>
  </conditionalFormatting>
  <conditionalFormatting sqref="CW17">
    <cfRule type="cellIs" dxfId="4035" priority="6616" operator="lessThan">
      <formula>1</formula>
    </cfRule>
  </conditionalFormatting>
  <conditionalFormatting sqref="CW18">
    <cfRule type="cellIs" dxfId="4034" priority="6617" operator="lessThan">
      <formula>1</formula>
    </cfRule>
  </conditionalFormatting>
  <conditionalFormatting sqref="CW19">
    <cfRule type="cellIs" dxfId="4033" priority="6618" operator="lessThan">
      <formula>1</formula>
    </cfRule>
  </conditionalFormatting>
  <conditionalFormatting sqref="CW28">
    <cfRule type="cellIs" dxfId="4032" priority="6624" operator="lessThan">
      <formula>1</formula>
    </cfRule>
  </conditionalFormatting>
  <conditionalFormatting sqref="CW29">
    <cfRule type="cellIs" dxfId="4031" priority="6625" operator="lessThan">
      <formula>1</formula>
    </cfRule>
  </conditionalFormatting>
  <conditionalFormatting sqref="CW30">
    <cfRule type="cellIs" dxfId="4030" priority="6626" operator="lessThan">
      <formula>1</formula>
    </cfRule>
  </conditionalFormatting>
  <conditionalFormatting sqref="CW31">
    <cfRule type="cellIs" dxfId="4029" priority="6627" operator="lessThan">
      <formula>1</formula>
    </cfRule>
  </conditionalFormatting>
  <conditionalFormatting sqref="CW32">
    <cfRule type="cellIs" dxfId="4028" priority="6628" operator="lessThan">
      <formula>1</formula>
    </cfRule>
  </conditionalFormatting>
  <conditionalFormatting sqref="AX47">
    <cfRule type="cellIs" dxfId="4027" priority="6701" operator="lessThan">
      <formula>$C$4</formula>
    </cfRule>
  </conditionalFormatting>
  <conditionalFormatting sqref="AX47">
    <cfRule type="cellIs" dxfId="4026" priority="6702" operator="lessThan">
      <formula>$C$4</formula>
    </cfRule>
  </conditionalFormatting>
  <conditionalFormatting sqref="AX48">
    <cfRule type="cellIs" dxfId="4025" priority="6703" operator="lessThan">
      <formula>$C$4</formula>
    </cfRule>
  </conditionalFormatting>
  <conditionalFormatting sqref="AX48">
    <cfRule type="cellIs" dxfId="4024" priority="6704" operator="lessThan">
      <formula>$C$4</formula>
    </cfRule>
  </conditionalFormatting>
  <conditionalFormatting sqref="AX49">
    <cfRule type="cellIs" dxfId="4023" priority="6705" operator="lessThan">
      <formula>$C$4</formula>
    </cfRule>
  </conditionalFormatting>
  <conditionalFormatting sqref="AX49">
    <cfRule type="cellIs" dxfId="4022" priority="6706" operator="lessThan">
      <formula>$C$4</formula>
    </cfRule>
  </conditionalFormatting>
  <conditionalFormatting sqref="AX50">
    <cfRule type="cellIs" dxfId="4021" priority="6707" operator="lessThan">
      <formula>$C$4</formula>
    </cfRule>
  </conditionalFormatting>
  <conditionalFormatting sqref="AX50">
    <cfRule type="cellIs" dxfId="4020" priority="6708" operator="lessThan">
      <formula>$C$4</formula>
    </cfRule>
  </conditionalFormatting>
  <conditionalFormatting sqref="AX51">
    <cfRule type="cellIs" dxfId="4019" priority="6709" operator="lessThan">
      <formula>$C$4</formula>
    </cfRule>
  </conditionalFormatting>
  <conditionalFormatting sqref="AX51">
    <cfRule type="cellIs" dxfId="4018" priority="6710" operator="lessThan">
      <formula>$C$4</formula>
    </cfRule>
  </conditionalFormatting>
  <conditionalFormatting sqref="AX52">
    <cfRule type="cellIs" dxfId="4017" priority="6711" operator="lessThan">
      <formula>$C$4</formula>
    </cfRule>
  </conditionalFormatting>
  <conditionalFormatting sqref="AX52">
    <cfRule type="cellIs" dxfId="4016" priority="6712" operator="lessThan">
      <formula>$C$4</formula>
    </cfRule>
  </conditionalFormatting>
  <conditionalFormatting sqref="AX53">
    <cfRule type="cellIs" dxfId="4015" priority="6713" operator="lessThan">
      <formula>$C$4</formula>
    </cfRule>
  </conditionalFormatting>
  <conditionalFormatting sqref="AX53">
    <cfRule type="cellIs" dxfId="4014" priority="6714" operator="lessThan">
      <formula>$C$4</formula>
    </cfRule>
  </conditionalFormatting>
  <conditionalFormatting sqref="AX54">
    <cfRule type="cellIs" dxfId="4013" priority="6715" operator="lessThan">
      <formula>$C$4</formula>
    </cfRule>
  </conditionalFormatting>
  <conditionalFormatting sqref="AX54">
    <cfRule type="cellIs" dxfId="4012" priority="6716" operator="lessThan">
      <formula>$C$4</formula>
    </cfRule>
  </conditionalFormatting>
  <conditionalFormatting sqref="AX55">
    <cfRule type="cellIs" dxfId="4011" priority="6717" operator="lessThan">
      <formula>$C$4</formula>
    </cfRule>
  </conditionalFormatting>
  <conditionalFormatting sqref="AX55">
    <cfRule type="cellIs" dxfId="4010" priority="6718" operator="lessThan">
      <formula>$C$4</formula>
    </cfRule>
  </conditionalFormatting>
  <conditionalFormatting sqref="AX56">
    <cfRule type="cellIs" dxfId="4009" priority="6719" operator="lessThan">
      <formula>$C$4</formula>
    </cfRule>
  </conditionalFormatting>
  <conditionalFormatting sqref="AX56">
    <cfRule type="cellIs" dxfId="4008" priority="6720" operator="lessThan">
      <formula>$C$4</formula>
    </cfRule>
  </conditionalFormatting>
  <conditionalFormatting sqref="AX57">
    <cfRule type="cellIs" dxfId="4007" priority="6721" operator="lessThan">
      <formula>$C$4</formula>
    </cfRule>
  </conditionalFormatting>
  <conditionalFormatting sqref="AX57">
    <cfRule type="cellIs" dxfId="4006" priority="6722" operator="lessThan">
      <formula>$C$4</formula>
    </cfRule>
  </conditionalFormatting>
  <conditionalFormatting sqref="AX58">
    <cfRule type="cellIs" dxfId="4005" priority="6723" operator="lessThan">
      <formula>$C$4</formula>
    </cfRule>
  </conditionalFormatting>
  <conditionalFormatting sqref="AX58">
    <cfRule type="cellIs" dxfId="4004" priority="6724" operator="lessThan">
      <formula>$C$4</formula>
    </cfRule>
  </conditionalFormatting>
  <conditionalFormatting sqref="AX59">
    <cfRule type="cellIs" dxfId="4003" priority="6725" operator="lessThan">
      <formula>$C$4</formula>
    </cfRule>
  </conditionalFormatting>
  <conditionalFormatting sqref="AX59">
    <cfRule type="cellIs" dxfId="4002" priority="6726" operator="lessThan">
      <formula>$C$4</formula>
    </cfRule>
  </conditionalFormatting>
  <conditionalFormatting sqref="AX60">
    <cfRule type="cellIs" dxfId="4001" priority="6727" operator="lessThan">
      <formula>$C$4</formula>
    </cfRule>
  </conditionalFormatting>
  <conditionalFormatting sqref="AX60">
    <cfRule type="cellIs" dxfId="4000" priority="6728" operator="lessThan">
      <formula>$C$4</formula>
    </cfRule>
  </conditionalFormatting>
  <conditionalFormatting sqref="AY47">
    <cfRule type="cellIs" dxfId="3999" priority="6801" operator="lessThan">
      <formula>$C$4</formula>
    </cfRule>
  </conditionalFormatting>
  <conditionalFormatting sqref="AY47">
    <cfRule type="cellIs" dxfId="3998" priority="6802" operator="lessThan">
      <formula>$C$4</formula>
    </cfRule>
  </conditionalFormatting>
  <conditionalFormatting sqref="AY48">
    <cfRule type="cellIs" dxfId="3997" priority="6803" operator="lessThan">
      <formula>$C$4</formula>
    </cfRule>
  </conditionalFormatting>
  <conditionalFormatting sqref="AY48">
    <cfRule type="cellIs" dxfId="3996" priority="6804" operator="lessThan">
      <formula>$C$4</formula>
    </cfRule>
  </conditionalFormatting>
  <conditionalFormatting sqref="AY49">
    <cfRule type="cellIs" dxfId="3995" priority="6805" operator="lessThan">
      <formula>$C$4</formula>
    </cfRule>
  </conditionalFormatting>
  <conditionalFormatting sqref="AY49">
    <cfRule type="cellIs" dxfId="3994" priority="6806" operator="lessThan">
      <formula>$C$4</formula>
    </cfRule>
  </conditionalFormatting>
  <conditionalFormatting sqref="AY50">
    <cfRule type="cellIs" dxfId="3993" priority="6807" operator="lessThan">
      <formula>$C$4</formula>
    </cfRule>
  </conditionalFormatting>
  <conditionalFormatting sqref="AY50">
    <cfRule type="cellIs" dxfId="3992" priority="6808" operator="lessThan">
      <formula>$C$4</formula>
    </cfRule>
  </conditionalFormatting>
  <conditionalFormatting sqref="AY51">
    <cfRule type="cellIs" dxfId="3991" priority="6809" operator="lessThan">
      <formula>$C$4</formula>
    </cfRule>
  </conditionalFormatting>
  <conditionalFormatting sqref="AY51">
    <cfRule type="cellIs" dxfId="3990" priority="6810" operator="lessThan">
      <formula>$C$4</formula>
    </cfRule>
  </conditionalFormatting>
  <conditionalFormatting sqref="AY52">
    <cfRule type="cellIs" dxfId="3989" priority="6811" operator="lessThan">
      <formula>$C$4</formula>
    </cfRule>
  </conditionalFormatting>
  <conditionalFormatting sqref="AY52">
    <cfRule type="cellIs" dxfId="3988" priority="6812" operator="lessThan">
      <formula>$C$4</formula>
    </cfRule>
  </conditionalFormatting>
  <conditionalFormatting sqref="AY53">
    <cfRule type="cellIs" dxfId="3987" priority="6813" operator="lessThan">
      <formula>$C$4</formula>
    </cfRule>
  </conditionalFormatting>
  <conditionalFormatting sqref="AY53">
    <cfRule type="cellIs" dxfId="3986" priority="6814" operator="lessThan">
      <formula>$C$4</formula>
    </cfRule>
  </conditionalFormatting>
  <conditionalFormatting sqref="AY54">
    <cfRule type="cellIs" dxfId="3985" priority="6815" operator="lessThan">
      <formula>$C$4</formula>
    </cfRule>
  </conditionalFormatting>
  <conditionalFormatting sqref="AY54">
    <cfRule type="cellIs" dxfId="3984" priority="6816" operator="lessThan">
      <formula>$C$4</formula>
    </cfRule>
  </conditionalFormatting>
  <conditionalFormatting sqref="AY55">
    <cfRule type="cellIs" dxfId="3983" priority="6817" operator="lessThan">
      <formula>$C$4</formula>
    </cfRule>
  </conditionalFormatting>
  <conditionalFormatting sqref="AY55">
    <cfRule type="cellIs" dxfId="3982" priority="6818" operator="lessThan">
      <formula>$C$4</formula>
    </cfRule>
  </conditionalFormatting>
  <conditionalFormatting sqref="AY56">
    <cfRule type="cellIs" dxfId="3981" priority="6819" operator="lessThan">
      <formula>$C$4</formula>
    </cfRule>
  </conditionalFormatting>
  <conditionalFormatting sqref="AY56">
    <cfRule type="cellIs" dxfId="3980" priority="6820" operator="lessThan">
      <formula>$C$4</formula>
    </cfRule>
  </conditionalFormatting>
  <conditionalFormatting sqref="AY57">
    <cfRule type="cellIs" dxfId="3979" priority="6821" operator="lessThan">
      <formula>$C$4</formula>
    </cfRule>
  </conditionalFormatting>
  <conditionalFormatting sqref="AY57">
    <cfRule type="cellIs" dxfId="3978" priority="6822" operator="lessThan">
      <formula>$C$4</formula>
    </cfRule>
  </conditionalFormatting>
  <conditionalFormatting sqref="AY58">
    <cfRule type="cellIs" dxfId="3977" priority="6823" operator="lessThan">
      <formula>$C$4</formula>
    </cfRule>
  </conditionalFormatting>
  <conditionalFormatting sqref="AY58">
    <cfRule type="cellIs" dxfId="3976" priority="6824" operator="lessThan">
      <formula>$C$4</formula>
    </cfRule>
  </conditionalFormatting>
  <conditionalFormatting sqref="AY59">
    <cfRule type="cellIs" dxfId="3975" priority="6825" operator="lessThan">
      <formula>$C$4</formula>
    </cfRule>
  </conditionalFormatting>
  <conditionalFormatting sqref="AY59">
    <cfRule type="cellIs" dxfId="3974" priority="6826" operator="lessThan">
      <formula>$C$4</formula>
    </cfRule>
  </conditionalFormatting>
  <conditionalFormatting sqref="AY60">
    <cfRule type="cellIs" dxfId="3973" priority="6827" operator="lessThan">
      <formula>$C$4</formula>
    </cfRule>
  </conditionalFormatting>
  <conditionalFormatting sqref="AY60">
    <cfRule type="cellIs" dxfId="3972" priority="6828" operator="lessThan">
      <formula>$C$4</formula>
    </cfRule>
  </conditionalFormatting>
  <conditionalFormatting sqref="AZ47">
    <cfRule type="cellIs" dxfId="3971" priority="6901" operator="lessThan">
      <formula>$C$4</formula>
    </cfRule>
  </conditionalFormatting>
  <conditionalFormatting sqref="AZ47">
    <cfRule type="cellIs" dxfId="3970" priority="6902" operator="lessThan">
      <formula>$C$4</formula>
    </cfRule>
  </conditionalFormatting>
  <conditionalFormatting sqref="AZ48">
    <cfRule type="cellIs" dxfId="3969" priority="6903" operator="lessThan">
      <formula>$C$4</formula>
    </cfRule>
  </conditionalFormatting>
  <conditionalFormatting sqref="AZ48">
    <cfRule type="cellIs" dxfId="3968" priority="6904" operator="lessThan">
      <formula>$C$4</formula>
    </cfRule>
  </conditionalFormatting>
  <conditionalFormatting sqref="AZ49">
    <cfRule type="cellIs" dxfId="3967" priority="6905" operator="lessThan">
      <formula>$C$4</formula>
    </cfRule>
  </conditionalFormatting>
  <conditionalFormatting sqref="AZ49">
    <cfRule type="cellIs" dxfId="3966" priority="6906" operator="lessThan">
      <formula>$C$4</formula>
    </cfRule>
  </conditionalFormatting>
  <conditionalFormatting sqref="AZ50">
    <cfRule type="cellIs" dxfId="3965" priority="6907" operator="lessThan">
      <formula>$C$4</formula>
    </cfRule>
  </conditionalFormatting>
  <conditionalFormatting sqref="AZ50">
    <cfRule type="cellIs" dxfId="3964" priority="6908" operator="lessThan">
      <formula>$C$4</formula>
    </cfRule>
  </conditionalFormatting>
  <conditionalFormatting sqref="AZ51">
    <cfRule type="cellIs" dxfId="3963" priority="6909" operator="lessThan">
      <formula>$C$4</formula>
    </cfRule>
  </conditionalFormatting>
  <conditionalFormatting sqref="AZ51">
    <cfRule type="cellIs" dxfId="3962" priority="6910" operator="lessThan">
      <formula>$C$4</formula>
    </cfRule>
  </conditionalFormatting>
  <conditionalFormatting sqref="AZ52">
    <cfRule type="cellIs" dxfId="3961" priority="6911" operator="lessThan">
      <formula>$C$4</formula>
    </cfRule>
  </conditionalFormatting>
  <conditionalFormatting sqref="AZ52">
    <cfRule type="cellIs" dxfId="3960" priority="6912" operator="lessThan">
      <formula>$C$4</formula>
    </cfRule>
  </conditionalFormatting>
  <conditionalFormatting sqref="AZ53">
    <cfRule type="cellIs" dxfId="3959" priority="6913" operator="lessThan">
      <formula>$C$4</formula>
    </cfRule>
  </conditionalFormatting>
  <conditionalFormatting sqref="AZ53">
    <cfRule type="cellIs" dxfId="3958" priority="6914" operator="lessThan">
      <formula>$C$4</formula>
    </cfRule>
  </conditionalFormatting>
  <conditionalFormatting sqref="AZ54">
    <cfRule type="cellIs" dxfId="3957" priority="6915" operator="lessThan">
      <formula>$C$4</formula>
    </cfRule>
  </conditionalFormatting>
  <conditionalFormatting sqref="AZ54">
    <cfRule type="cellIs" dxfId="3956" priority="6916" operator="lessThan">
      <formula>$C$4</formula>
    </cfRule>
  </conditionalFormatting>
  <conditionalFormatting sqref="AZ55">
    <cfRule type="cellIs" dxfId="3955" priority="6917" operator="lessThan">
      <formula>$C$4</formula>
    </cfRule>
  </conditionalFormatting>
  <conditionalFormatting sqref="AZ55">
    <cfRule type="cellIs" dxfId="3954" priority="6918" operator="lessThan">
      <formula>$C$4</formula>
    </cfRule>
  </conditionalFormatting>
  <conditionalFormatting sqref="AZ56">
    <cfRule type="cellIs" dxfId="3953" priority="6919" operator="lessThan">
      <formula>$C$4</formula>
    </cfRule>
  </conditionalFormatting>
  <conditionalFormatting sqref="AZ56">
    <cfRule type="cellIs" dxfId="3952" priority="6920" operator="lessThan">
      <formula>$C$4</formula>
    </cfRule>
  </conditionalFormatting>
  <conditionalFormatting sqref="AZ57">
    <cfRule type="cellIs" dxfId="3951" priority="6921" operator="lessThan">
      <formula>$C$4</formula>
    </cfRule>
  </conditionalFormatting>
  <conditionalFormatting sqref="AZ57">
    <cfRule type="cellIs" dxfId="3950" priority="6922" operator="lessThan">
      <formula>$C$4</formula>
    </cfRule>
  </conditionalFormatting>
  <conditionalFormatting sqref="AZ58">
    <cfRule type="cellIs" dxfId="3949" priority="6923" operator="lessThan">
      <formula>$C$4</formula>
    </cfRule>
  </conditionalFormatting>
  <conditionalFormatting sqref="AZ58">
    <cfRule type="cellIs" dxfId="3948" priority="6924" operator="lessThan">
      <formula>$C$4</formula>
    </cfRule>
  </conditionalFormatting>
  <conditionalFormatting sqref="AZ59">
    <cfRule type="cellIs" dxfId="3947" priority="6925" operator="lessThan">
      <formula>$C$4</formula>
    </cfRule>
  </conditionalFormatting>
  <conditionalFormatting sqref="AZ59">
    <cfRule type="cellIs" dxfId="3946" priority="6926" operator="lessThan">
      <formula>$C$4</formula>
    </cfRule>
  </conditionalFormatting>
  <conditionalFormatting sqref="AZ60">
    <cfRule type="cellIs" dxfId="3945" priority="6927" operator="lessThan">
      <formula>$C$4</formula>
    </cfRule>
  </conditionalFormatting>
  <conditionalFormatting sqref="AZ60">
    <cfRule type="cellIs" dxfId="3944" priority="6928" operator="lessThan">
      <formula>$C$4</formula>
    </cfRule>
  </conditionalFormatting>
  <conditionalFormatting sqref="BA47">
    <cfRule type="cellIs" dxfId="3943" priority="7001" operator="lessThan">
      <formula>$C$4</formula>
    </cfRule>
  </conditionalFormatting>
  <conditionalFormatting sqref="BA47">
    <cfRule type="cellIs" dxfId="3942" priority="7002" operator="lessThan">
      <formula>$C$4</formula>
    </cfRule>
  </conditionalFormatting>
  <conditionalFormatting sqref="BA48">
    <cfRule type="cellIs" dxfId="3941" priority="7003" operator="lessThan">
      <formula>$C$4</formula>
    </cfRule>
  </conditionalFormatting>
  <conditionalFormatting sqref="BA48">
    <cfRule type="cellIs" dxfId="3940" priority="7004" operator="lessThan">
      <formula>$C$4</formula>
    </cfRule>
  </conditionalFormatting>
  <conditionalFormatting sqref="BA49">
    <cfRule type="cellIs" dxfId="3939" priority="7005" operator="lessThan">
      <formula>$C$4</formula>
    </cfRule>
  </conditionalFormatting>
  <conditionalFormatting sqref="BA49">
    <cfRule type="cellIs" dxfId="3938" priority="7006" operator="lessThan">
      <formula>$C$4</formula>
    </cfRule>
  </conditionalFormatting>
  <conditionalFormatting sqref="BA50">
    <cfRule type="cellIs" dxfId="3937" priority="7007" operator="lessThan">
      <formula>$C$4</formula>
    </cfRule>
  </conditionalFormatting>
  <conditionalFormatting sqref="BA50">
    <cfRule type="cellIs" dxfId="3936" priority="7008" operator="lessThan">
      <formula>$C$4</formula>
    </cfRule>
  </conditionalFormatting>
  <conditionalFormatting sqref="BA51">
    <cfRule type="cellIs" dxfId="3935" priority="7009" operator="lessThan">
      <formula>$C$4</formula>
    </cfRule>
  </conditionalFormatting>
  <conditionalFormatting sqref="BA51">
    <cfRule type="cellIs" dxfId="3934" priority="7010" operator="lessThan">
      <formula>$C$4</formula>
    </cfRule>
  </conditionalFormatting>
  <conditionalFormatting sqref="BA52">
    <cfRule type="cellIs" dxfId="3933" priority="7011" operator="lessThan">
      <formula>$C$4</formula>
    </cfRule>
  </conditionalFormatting>
  <conditionalFormatting sqref="BA52">
    <cfRule type="cellIs" dxfId="3932" priority="7012" operator="lessThan">
      <formula>$C$4</formula>
    </cfRule>
  </conditionalFormatting>
  <conditionalFormatting sqref="BA53">
    <cfRule type="cellIs" dxfId="3931" priority="7013" operator="lessThan">
      <formula>$C$4</formula>
    </cfRule>
  </conditionalFormatting>
  <conditionalFormatting sqref="BA53">
    <cfRule type="cellIs" dxfId="3930" priority="7014" operator="lessThan">
      <formula>$C$4</formula>
    </cfRule>
  </conditionalFormatting>
  <conditionalFormatting sqref="BA54">
    <cfRule type="cellIs" dxfId="3929" priority="7015" operator="lessThan">
      <formula>$C$4</formula>
    </cfRule>
  </conditionalFormatting>
  <conditionalFormatting sqref="BA54">
    <cfRule type="cellIs" dxfId="3928" priority="7016" operator="lessThan">
      <formula>$C$4</formula>
    </cfRule>
  </conditionalFormatting>
  <conditionalFormatting sqref="BA55">
    <cfRule type="cellIs" dxfId="3927" priority="7017" operator="lessThan">
      <formula>$C$4</formula>
    </cfRule>
  </conditionalFormatting>
  <conditionalFormatting sqref="BA55">
    <cfRule type="cellIs" dxfId="3926" priority="7018" operator="lessThan">
      <formula>$C$4</formula>
    </cfRule>
  </conditionalFormatting>
  <conditionalFormatting sqref="BA56">
    <cfRule type="cellIs" dxfId="3925" priority="7019" operator="lessThan">
      <formula>$C$4</formula>
    </cfRule>
  </conditionalFormatting>
  <conditionalFormatting sqref="BA56">
    <cfRule type="cellIs" dxfId="3924" priority="7020" operator="lessThan">
      <formula>$C$4</formula>
    </cfRule>
  </conditionalFormatting>
  <conditionalFormatting sqref="BA57">
    <cfRule type="cellIs" dxfId="3923" priority="7021" operator="lessThan">
      <formula>$C$4</formula>
    </cfRule>
  </conditionalFormatting>
  <conditionalFormatting sqref="BA57">
    <cfRule type="cellIs" dxfId="3922" priority="7022" operator="lessThan">
      <formula>$C$4</formula>
    </cfRule>
  </conditionalFormatting>
  <conditionalFormatting sqref="BA58">
    <cfRule type="cellIs" dxfId="3921" priority="7023" operator="lessThan">
      <formula>$C$4</formula>
    </cfRule>
  </conditionalFormatting>
  <conditionalFormatting sqref="BA58">
    <cfRule type="cellIs" dxfId="3920" priority="7024" operator="lessThan">
      <formula>$C$4</formula>
    </cfRule>
  </conditionalFormatting>
  <conditionalFormatting sqref="BA59">
    <cfRule type="cellIs" dxfId="3919" priority="7025" operator="lessThan">
      <formula>$C$4</formula>
    </cfRule>
  </conditionalFormatting>
  <conditionalFormatting sqref="BA59">
    <cfRule type="cellIs" dxfId="3918" priority="7026" operator="lessThan">
      <formula>$C$4</formula>
    </cfRule>
  </conditionalFormatting>
  <conditionalFormatting sqref="BA60">
    <cfRule type="cellIs" dxfId="3917" priority="7027" operator="lessThan">
      <formula>$C$4</formula>
    </cfRule>
  </conditionalFormatting>
  <conditionalFormatting sqref="BA60">
    <cfRule type="cellIs" dxfId="3916" priority="7028" operator="lessThan">
      <formula>$C$4</formula>
    </cfRule>
  </conditionalFormatting>
  <conditionalFormatting sqref="BB47">
    <cfRule type="cellIs" dxfId="3915" priority="7101" operator="lessThan">
      <formula>$C$4</formula>
    </cfRule>
  </conditionalFormatting>
  <conditionalFormatting sqref="BB47">
    <cfRule type="cellIs" dxfId="3914" priority="7102" operator="lessThan">
      <formula>$C$4</formula>
    </cfRule>
  </conditionalFormatting>
  <conditionalFormatting sqref="BB48">
    <cfRule type="cellIs" dxfId="3913" priority="7103" operator="lessThan">
      <formula>$C$4</formula>
    </cfRule>
  </conditionalFormatting>
  <conditionalFormatting sqref="BB48">
    <cfRule type="cellIs" dxfId="3912" priority="7104" operator="lessThan">
      <formula>$C$4</formula>
    </cfRule>
  </conditionalFormatting>
  <conditionalFormatting sqref="BB49">
    <cfRule type="cellIs" dxfId="3911" priority="7105" operator="lessThan">
      <formula>$C$4</formula>
    </cfRule>
  </conditionalFormatting>
  <conditionalFormatting sqref="BB49">
    <cfRule type="cellIs" dxfId="3910" priority="7106" operator="lessThan">
      <formula>$C$4</formula>
    </cfRule>
  </conditionalFormatting>
  <conditionalFormatting sqref="BB50">
    <cfRule type="cellIs" dxfId="3909" priority="7107" operator="lessThan">
      <formula>$C$4</formula>
    </cfRule>
  </conditionalFormatting>
  <conditionalFormatting sqref="BB50">
    <cfRule type="cellIs" dxfId="3908" priority="7108" operator="lessThan">
      <formula>$C$4</formula>
    </cfRule>
  </conditionalFormatting>
  <conditionalFormatting sqref="BB51">
    <cfRule type="cellIs" dxfId="3907" priority="7109" operator="lessThan">
      <formula>$C$4</formula>
    </cfRule>
  </conditionalFormatting>
  <conditionalFormatting sqref="BB51">
    <cfRule type="cellIs" dxfId="3906" priority="7110" operator="lessThan">
      <formula>$C$4</formula>
    </cfRule>
  </conditionalFormatting>
  <conditionalFormatting sqref="BB52">
    <cfRule type="cellIs" dxfId="3905" priority="7111" operator="lessThan">
      <formula>$C$4</formula>
    </cfRule>
  </conditionalFormatting>
  <conditionalFormatting sqref="BB52">
    <cfRule type="cellIs" dxfId="3904" priority="7112" operator="lessThan">
      <formula>$C$4</formula>
    </cfRule>
  </conditionalFormatting>
  <conditionalFormatting sqref="BB53">
    <cfRule type="cellIs" dxfId="3903" priority="7113" operator="lessThan">
      <formula>$C$4</formula>
    </cfRule>
  </conditionalFormatting>
  <conditionalFormatting sqref="BB53">
    <cfRule type="cellIs" dxfId="3902" priority="7114" operator="lessThan">
      <formula>$C$4</formula>
    </cfRule>
  </conditionalFormatting>
  <conditionalFormatting sqref="BB54">
    <cfRule type="cellIs" dxfId="3901" priority="7115" operator="lessThan">
      <formula>$C$4</formula>
    </cfRule>
  </conditionalFormatting>
  <conditionalFormatting sqref="BB54">
    <cfRule type="cellIs" dxfId="3900" priority="7116" operator="lessThan">
      <formula>$C$4</formula>
    </cfRule>
  </conditionalFormatting>
  <conditionalFormatting sqref="BB55">
    <cfRule type="cellIs" dxfId="3899" priority="7117" operator="lessThan">
      <formula>$C$4</formula>
    </cfRule>
  </conditionalFormatting>
  <conditionalFormatting sqref="BB55">
    <cfRule type="cellIs" dxfId="3898" priority="7118" operator="lessThan">
      <formula>$C$4</formula>
    </cfRule>
  </conditionalFormatting>
  <conditionalFormatting sqref="BB56">
    <cfRule type="cellIs" dxfId="3897" priority="7119" operator="lessThan">
      <formula>$C$4</formula>
    </cfRule>
  </conditionalFormatting>
  <conditionalFormatting sqref="BB56">
    <cfRule type="cellIs" dxfId="3896" priority="7120" operator="lessThan">
      <formula>$C$4</formula>
    </cfRule>
  </conditionalFormatting>
  <conditionalFormatting sqref="BB57">
    <cfRule type="cellIs" dxfId="3895" priority="7121" operator="lessThan">
      <formula>$C$4</formula>
    </cfRule>
  </conditionalFormatting>
  <conditionalFormatting sqref="BB57">
    <cfRule type="cellIs" dxfId="3894" priority="7122" operator="lessThan">
      <formula>$C$4</formula>
    </cfRule>
  </conditionalFormatting>
  <conditionalFormatting sqref="BB58">
    <cfRule type="cellIs" dxfId="3893" priority="7123" operator="lessThan">
      <formula>$C$4</formula>
    </cfRule>
  </conditionalFormatting>
  <conditionalFormatting sqref="BB58">
    <cfRule type="cellIs" dxfId="3892" priority="7124" operator="lessThan">
      <formula>$C$4</formula>
    </cfRule>
  </conditionalFormatting>
  <conditionalFormatting sqref="BB59">
    <cfRule type="cellIs" dxfId="3891" priority="7125" operator="lessThan">
      <formula>$C$4</formula>
    </cfRule>
  </conditionalFormatting>
  <conditionalFormatting sqref="BB59">
    <cfRule type="cellIs" dxfId="3890" priority="7126" operator="lessThan">
      <formula>$C$4</formula>
    </cfRule>
  </conditionalFormatting>
  <conditionalFormatting sqref="BB60">
    <cfRule type="cellIs" dxfId="3889" priority="7127" operator="lessThan">
      <formula>$C$4</formula>
    </cfRule>
  </conditionalFormatting>
  <conditionalFormatting sqref="BB60">
    <cfRule type="cellIs" dxfId="3888" priority="7128" operator="lessThan">
      <formula>$C$4</formula>
    </cfRule>
  </conditionalFormatting>
  <conditionalFormatting sqref="BC47">
    <cfRule type="cellIs" dxfId="3887" priority="7201" operator="lessThan">
      <formula>$C$4</formula>
    </cfRule>
  </conditionalFormatting>
  <conditionalFormatting sqref="BC47">
    <cfRule type="cellIs" dxfId="3886" priority="7202" operator="lessThan">
      <formula>$C$4</formula>
    </cfRule>
  </conditionalFormatting>
  <conditionalFormatting sqref="BC48">
    <cfRule type="cellIs" dxfId="3885" priority="7203" operator="lessThan">
      <formula>$C$4</formula>
    </cfRule>
  </conditionalFormatting>
  <conditionalFormatting sqref="BC48">
    <cfRule type="cellIs" dxfId="3884" priority="7204" operator="lessThan">
      <formula>$C$4</formula>
    </cfRule>
  </conditionalFormatting>
  <conditionalFormatting sqref="BC49">
    <cfRule type="cellIs" dxfId="3883" priority="7205" operator="lessThan">
      <formula>$C$4</formula>
    </cfRule>
  </conditionalFormatting>
  <conditionalFormatting sqref="BC49">
    <cfRule type="cellIs" dxfId="3882" priority="7206" operator="lessThan">
      <formula>$C$4</formula>
    </cfRule>
  </conditionalFormatting>
  <conditionalFormatting sqref="BC50">
    <cfRule type="cellIs" dxfId="3881" priority="7207" operator="lessThan">
      <formula>$C$4</formula>
    </cfRule>
  </conditionalFormatting>
  <conditionalFormatting sqref="BC50">
    <cfRule type="cellIs" dxfId="3880" priority="7208" operator="lessThan">
      <formula>$C$4</formula>
    </cfRule>
  </conditionalFormatting>
  <conditionalFormatting sqref="BC51">
    <cfRule type="cellIs" dxfId="3879" priority="7209" operator="lessThan">
      <formula>$C$4</formula>
    </cfRule>
  </conditionalFormatting>
  <conditionalFormatting sqref="BC51">
    <cfRule type="cellIs" dxfId="3878" priority="7210" operator="lessThan">
      <formula>$C$4</formula>
    </cfRule>
  </conditionalFormatting>
  <conditionalFormatting sqref="BC52">
    <cfRule type="cellIs" dxfId="3877" priority="7211" operator="lessThan">
      <formula>$C$4</formula>
    </cfRule>
  </conditionalFormatting>
  <conditionalFormatting sqref="BC52">
    <cfRule type="cellIs" dxfId="3876" priority="7212" operator="lessThan">
      <formula>$C$4</formula>
    </cfRule>
  </conditionalFormatting>
  <conditionalFormatting sqref="BC53">
    <cfRule type="cellIs" dxfId="3875" priority="7213" operator="lessThan">
      <formula>$C$4</formula>
    </cfRule>
  </conditionalFormatting>
  <conditionalFormatting sqref="BC53">
    <cfRule type="cellIs" dxfId="3874" priority="7214" operator="lessThan">
      <formula>$C$4</formula>
    </cfRule>
  </conditionalFormatting>
  <conditionalFormatting sqref="BC54">
    <cfRule type="cellIs" dxfId="3873" priority="7215" operator="lessThan">
      <formula>$C$4</formula>
    </cfRule>
  </conditionalFormatting>
  <conditionalFormatting sqref="BC54">
    <cfRule type="cellIs" dxfId="3872" priority="7216" operator="lessThan">
      <formula>$C$4</formula>
    </cfRule>
  </conditionalFormatting>
  <conditionalFormatting sqref="BC55">
    <cfRule type="cellIs" dxfId="3871" priority="7217" operator="lessThan">
      <formula>$C$4</formula>
    </cfRule>
  </conditionalFormatting>
  <conditionalFormatting sqref="BC55">
    <cfRule type="cellIs" dxfId="3870" priority="7218" operator="lessThan">
      <formula>$C$4</formula>
    </cfRule>
  </conditionalFormatting>
  <conditionalFormatting sqref="BC56">
    <cfRule type="cellIs" dxfId="3869" priority="7219" operator="lessThan">
      <formula>$C$4</formula>
    </cfRule>
  </conditionalFormatting>
  <conditionalFormatting sqref="BC56">
    <cfRule type="cellIs" dxfId="3868" priority="7220" operator="lessThan">
      <formula>$C$4</formula>
    </cfRule>
  </conditionalFormatting>
  <conditionalFormatting sqref="BC57">
    <cfRule type="cellIs" dxfId="3867" priority="7221" operator="lessThan">
      <formula>$C$4</formula>
    </cfRule>
  </conditionalFormatting>
  <conditionalFormatting sqref="BC57">
    <cfRule type="cellIs" dxfId="3866" priority="7222" operator="lessThan">
      <formula>$C$4</formula>
    </cfRule>
  </conditionalFormatting>
  <conditionalFormatting sqref="BC58">
    <cfRule type="cellIs" dxfId="3865" priority="7223" operator="lessThan">
      <formula>$C$4</formula>
    </cfRule>
  </conditionalFormatting>
  <conditionalFormatting sqref="BC58">
    <cfRule type="cellIs" dxfId="3864" priority="7224" operator="lessThan">
      <formula>$C$4</formula>
    </cfRule>
  </conditionalFormatting>
  <conditionalFormatting sqref="BC59">
    <cfRule type="cellIs" dxfId="3863" priority="7225" operator="lessThan">
      <formula>$C$4</formula>
    </cfRule>
  </conditionalFormatting>
  <conditionalFormatting sqref="BC59">
    <cfRule type="cellIs" dxfId="3862" priority="7226" operator="lessThan">
      <formula>$C$4</formula>
    </cfRule>
  </conditionalFormatting>
  <conditionalFormatting sqref="BC60">
    <cfRule type="cellIs" dxfId="3861" priority="7227" operator="lessThan">
      <formula>$C$4</formula>
    </cfRule>
  </conditionalFormatting>
  <conditionalFormatting sqref="BC60">
    <cfRule type="cellIs" dxfId="3860" priority="7228" operator="lessThan">
      <formula>$C$4</formula>
    </cfRule>
  </conditionalFormatting>
  <conditionalFormatting sqref="BD47">
    <cfRule type="cellIs" dxfId="3859" priority="7301" operator="lessThan">
      <formula>$C$4</formula>
    </cfRule>
  </conditionalFormatting>
  <conditionalFormatting sqref="BD47">
    <cfRule type="cellIs" dxfId="3858" priority="7302" operator="lessThan">
      <formula>$C$4</formula>
    </cfRule>
  </conditionalFormatting>
  <conditionalFormatting sqref="BD48">
    <cfRule type="cellIs" dxfId="3857" priority="7303" operator="lessThan">
      <formula>$C$4</formula>
    </cfRule>
  </conditionalFormatting>
  <conditionalFormatting sqref="BD48">
    <cfRule type="cellIs" dxfId="3856" priority="7304" operator="lessThan">
      <formula>$C$4</formula>
    </cfRule>
  </conditionalFormatting>
  <conditionalFormatting sqref="BD49">
    <cfRule type="cellIs" dxfId="3855" priority="7305" operator="lessThan">
      <formula>$C$4</formula>
    </cfRule>
  </conditionalFormatting>
  <conditionalFormatting sqref="BD49">
    <cfRule type="cellIs" dxfId="3854" priority="7306" operator="lessThan">
      <formula>$C$4</formula>
    </cfRule>
  </conditionalFormatting>
  <conditionalFormatting sqref="BD50">
    <cfRule type="cellIs" dxfId="3853" priority="7307" operator="lessThan">
      <formula>$C$4</formula>
    </cfRule>
  </conditionalFormatting>
  <conditionalFormatting sqref="BD50">
    <cfRule type="cellIs" dxfId="3852" priority="7308" operator="lessThan">
      <formula>$C$4</formula>
    </cfRule>
  </conditionalFormatting>
  <conditionalFormatting sqref="BD51">
    <cfRule type="cellIs" dxfId="3851" priority="7309" operator="lessThan">
      <formula>$C$4</formula>
    </cfRule>
  </conditionalFormatting>
  <conditionalFormatting sqref="BD51">
    <cfRule type="cellIs" dxfId="3850" priority="7310" operator="lessThan">
      <formula>$C$4</formula>
    </cfRule>
  </conditionalFormatting>
  <conditionalFormatting sqref="BD52">
    <cfRule type="cellIs" dxfId="3849" priority="7311" operator="lessThan">
      <formula>$C$4</formula>
    </cfRule>
  </conditionalFormatting>
  <conditionalFormatting sqref="BD52">
    <cfRule type="cellIs" dxfId="3848" priority="7312" operator="lessThan">
      <formula>$C$4</formula>
    </cfRule>
  </conditionalFormatting>
  <conditionalFormatting sqref="BD53">
    <cfRule type="cellIs" dxfId="3847" priority="7313" operator="lessThan">
      <formula>$C$4</formula>
    </cfRule>
  </conditionalFormatting>
  <conditionalFormatting sqref="BD53">
    <cfRule type="cellIs" dxfId="3846" priority="7314" operator="lessThan">
      <formula>$C$4</formula>
    </cfRule>
  </conditionalFormatting>
  <conditionalFormatting sqref="BD54">
    <cfRule type="cellIs" dxfId="3845" priority="7315" operator="lessThan">
      <formula>$C$4</formula>
    </cfRule>
  </conditionalFormatting>
  <conditionalFormatting sqref="BD54">
    <cfRule type="cellIs" dxfId="3844" priority="7316" operator="lessThan">
      <formula>$C$4</formula>
    </cfRule>
  </conditionalFormatting>
  <conditionalFormatting sqref="BD55">
    <cfRule type="cellIs" dxfId="3843" priority="7317" operator="lessThan">
      <formula>$C$4</formula>
    </cfRule>
  </conditionalFormatting>
  <conditionalFormatting sqref="BD55">
    <cfRule type="cellIs" dxfId="3842" priority="7318" operator="lessThan">
      <formula>$C$4</formula>
    </cfRule>
  </conditionalFormatting>
  <conditionalFormatting sqref="BD56">
    <cfRule type="cellIs" dxfId="3841" priority="7319" operator="lessThan">
      <formula>$C$4</formula>
    </cfRule>
  </conditionalFormatting>
  <conditionalFormatting sqref="BD56">
    <cfRule type="cellIs" dxfId="3840" priority="7320" operator="lessThan">
      <formula>$C$4</formula>
    </cfRule>
  </conditionalFormatting>
  <conditionalFormatting sqref="BD57">
    <cfRule type="cellIs" dxfId="3839" priority="7321" operator="lessThan">
      <formula>$C$4</formula>
    </cfRule>
  </conditionalFormatting>
  <conditionalFormatting sqref="BD57">
    <cfRule type="cellIs" dxfId="3838" priority="7322" operator="lessThan">
      <formula>$C$4</formula>
    </cfRule>
  </conditionalFormatting>
  <conditionalFormatting sqref="BD58">
    <cfRule type="cellIs" dxfId="3837" priority="7323" operator="lessThan">
      <formula>$C$4</formula>
    </cfRule>
  </conditionalFormatting>
  <conditionalFormatting sqref="BD58">
    <cfRule type="cellIs" dxfId="3836" priority="7324" operator="lessThan">
      <formula>$C$4</formula>
    </cfRule>
  </conditionalFormatting>
  <conditionalFormatting sqref="BD59">
    <cfRule type="cellIs" dxfId="3835" priority="7325" operator="lessThan">
      <formula>$C$4</formula>
    </cfRule>
  </conditionalFormatting>
  <conditionalFormatting sqref="BD59">
    <cfRule type="cellIs" dxfId="3834" priority="7326" operator="lessThan">
      <formula>$C$4</formula>
    </cfRule>
  </conditionalFormatting>
  <conditionalFormatting sqref="BD60">
    <cfRule type="cellIs" dxfId="3833" priority="7327" operator="lessThan">
      <formula>$C$4</formula>
    </cfRule>
  </conditionalFormatting>
  <conditionalFormatting sqref="BD60">
    <cfRule type="cellIs" dxfId="3832" priority="7328" operator="lessThan">
      <formula>$C$4</formula>
    </cfRule>
  </conditionalFormatting>
  <conditionalFormatting sqref="BE47">
    <cfRule type="cellIs" dxfId="3831" priority="7401" operator="lessThan">
      <formula>$C$4</formula>
    </cfRule>
  </conditionalFormatting>
  <conditionalFormatting sqref="BE47">
    <cfRule type="cellIs" dxfId="3830" priority="7402" operator="lessThan">
      <formula>$C$4</formula>
    </cfRule>
  </conditionalFormatting>
  <conditionalFormatting sqref="BE48">
    <cfRule type="cellIs" dxfId="3829" priority="7403" operator="lessThan">
      <formula>$C$4</formula>
    </cfRule>
  </conditionalFormatting>
  <conditionalFormatting sqref="BE48">
    <cfRule type="cellIs" dxfId="3828" priority="7404" operator="lessThan">
      <formula>$C$4</formula>
    </cfRule>
  </conditionalFormatting>
  <conditionalFormatting sqref="BE49">
    <cfRule type="cellIs" dxfId="3827" priority="7405" operator="lessThan">
      <formula>$C$4</formula>
    </cfRule>
  </conditionalFormatting>
  <conditionalFormatting sqref="BE49">
    <cfRule type="cellIs" dxfId="3826" priority="7406" operator="lessThan">
      <formula>$C$4</formula>
    </cfRule>
  </conditionalFormatting>
  <conditionalFormatting sqref="BE50">
    <cfRule type="cellIs" dxfId="3825" priority="7407" operator="lessThan">
      <formula>$C$4</formula>
    </cfRule>
  </conditionalFormatting>
  <conditionalFormatting sqref="BE50">
    <cfRule type="cellIs" dxfId="3824" priority="7408" operator="lessThan">
      <formula>$C$4</formula>
    </cfRule>
  </conditionalFormatting>
  <conditionalFormatting sqref="BE51">
    <cfRule type="cellIs" dxfId="3823" priority="7409" operator="lessThan">
      <formula>$C$4</formula>
    </cfRule>
  </conditionalFormatting>
  <conditionalFormatting sqref="BE51">
    <cfRule type="cellIs" dxfId="3822" priority="7410" operator="lessThan">
      <formula>$C$4</formula>
    </cfRule>
  </conditionalFormatting>
  <conditionalFormatting sqref="BE52">
    <cfRule type="cellIs" dxfId="3821" priority="7411" operator="lessThan">
      <formula>$C$4</formula>
    </cfRule>
  </conditionalFormatting>
  <conditionalFormatting sqref="BE52">
    <cfRule type="cellIs" dxfId="3820" priority="7412" operator="lessThan">
      <formula>$C$4</formula>
    </cfRule>
  </conditionalFormatting>
  <conditionalFormatting sqref="BE53">
    <cfRule type="cellIs" dxfId="3819" priority="7413" operator="lessThan">
      <formula>$C$4</formula>
    </cfRule>
  </conditionalFormatting>
  <conditionalFormatting sqref="BE53">
    <cfRule type="cellIs" dxfId="3818" priority="7414" operator="lessThan">
      <formula>$C$4</formula>
    </cfRule>
  </conditionalFormatting>
  <conditionalFormatting sqref="BE54">
    <cfRule type="cellIs" dxfId="3817" priority="7415" operator="lessThan">
      <formula>$C$4</formula>
    </cfRule>
  </conditionalFormatting>
  <conditionalFormatting sqref="BE54">
    <cfRule type="cellIs" dxfId="3816" priority="7416" operator="lessThan">
      <formula>$C$4</formula>
    </cfRule>
  </conditionalFormatting>
  <conditionalFormatting sqref="BE55">
    <cfRule type="cellIs" dxfId="3815" priority="7417" operator="lessThan">
      <formula>$C$4</formula>
    </cfRule>
  </conditionalFormatting>
  <conditionalFormatting sqref="BE55">
    <cfRule type="cellIs" dxfId="3814" priority="7418" operator="lessThan">
      <formula>$C$4</formula>
    </cfRule>
  </conditionalFormatting>
  <conditionalFormatting sqref="BE56">
    <cfRule type="cellIs" dxfId="3813" priority="7419" operator="lessThan">
      <formula>$C$4</formula>
    </cfRule>
  </conditionalFormatting>
  <conditionalFormatting sqref="BE56">
    <cfRule type="cellIs" dxfId="3812" priority="7420" operator="lessThan">
      <formula>$C$4</formula>
    </cfRule>
  </conditionalFormatting>
  <conditionalFormatting sqref="BE57">
    <cfRule type="cellIs" dxfId="3811" priority="7421" operator="lessThan">
      <formula>$C$4</formula>
    </cfRule>
  </conditionalFormatting>
  <conditionalFormatting sqref="BE57">
    <cfRule type="cellIs" dxfId="3810" priority="7422" operator="lessThan">
      <formula>$C$4</formula>
    </cfRule>
  </conditionalFormatting>
  <conditionalFormatting sqref="BE58">
    <cfRule type="cellIs" dxfId="3809" priority="7423" operator="lessThan">
      <formula>$C$4</formula>
    </cfRule>
  </conditionalFormatting>
  <conditionalFormatting sqref="BE58">
    <cfRule type="cellIs" dxfId="3808" priority="7424" operator="lessThan">
      <formula>$C$4</formula>
    </cfRule>
  </conditionalFormatting>
  <conditionalFormatting sqref="BE59">
    <cfRule type="cellIs" dxfId="3807" priority="7425" operator="lessThan">
      <formula>$C$4</formula>
    </cfRule>
  </conditionalFormatting>
  <conditionalFormatting sqref="BE59">
    <cfRule type="cellIs" dxfId="3806" priority="7426" operator="lessThan">
      <formula>$C$4</formula>
    </cfRule>
  </conditionalFormatting>
  <conditionalFormatting sqref="BE60">
    <cfRule type="cellIs" dxfId="3805" priority="7427" operator="lessThan">
      <formula>$C$4</formula>
    </cfRule>
  </conditionalFormatting>
  <conditionalFormatting sqref="BE60">
    <cfRule type="cellIs" dxfId="3804" priority="7428" operator="lessThan">
      <formula>$C$4</formula>
    </cfRule>
  </conditionalFormatting>
  <conditionalFormatting sqref="BF47">
    <cfRule type="cellIs" dxfId="3803" priority="7501" operator="lessThan">
      <formula>$C$4</formula>
    </cfRule>
  </conditionalFormatting>
  <conditionalFormatting sqref="BF47">
    <cfRule type="cellIs" dxfId="3802" priority="7502" operator="lessThan">
      <formula>$C$4</formula>
    </cfRule>
  </conditionalFormatting>
  <conditionalFormatting sqref="BF48">
    <cfRule type="cellIs" dxfId="3801" priority="7503" operator="lessThan">
      <formula>$C$4</formula>
    </cfRule>
  </conditionalFormatting>
  <conditionalFormatting sqref="BF48">
    <cfRule type="cellIs" dxfId="3800" priority="7504" operator="lessThan">
      <formula>$C$4</formula>
    </cfRule>
  </conditionalFormatting>
  <conditionalFormatting sqref="BF49">
    <cfRule type="cellIs" dxfId="3799" priority="7505" operator="lessThan">
      <formula>$C$4</formula>
    </cfRule>
  </conditionalFormatting>
  <conditionalFormatting sqref="BF49">
    <cfRule type="cellIs" dxfId="3798" priority="7506" operator="lessThan">
      <formula>$C$4</formula>
    </cfRule>
  </conditionalFormatting>
  <conditionalFormatting sqref="BF50">
    <cfRule type="cellIs" dxfId="3797" priority="7507" operator="lessThan">
      <formula>$C$4</formula>
    </cfRule>
  </conditionalFormatting>
  <conditionalFormatting sqref="BF50">
    <cfRule type="cellIs" dxfId="3796" priority="7508" operator="lessThan">
      <formula>$C$4</formula>
    </cfRule>
  </conditionalFormatting>
  <conditionalFormatting sqref="BF51">
    <cfRule type="cellIs" dxfId="3795" priority="7509" operator="lessThan">
      <formula>$C$4</formula>
    </cfRule>
  </conditionalFormatting>
  <conditionalFormatting sqref="BF51">
    <cfRule type="cellIs" dxfId="3794" priority="7510" operator="lessThan">
      <formula>$C$4</formula>
    </cfRule>
  </conditionalFormatting>
  <conditionalFormatting sqref="BF52">
    <cfRule type="cellIs" dxfId="3793" priority="7511" operator="lessThan">
      <formula>$C$4</formula>
    </cfRule>
  </conditionalFormatting>
  <conditionalFormatting sqref="BF52">
    <cfRule type="cellIs" dxfId="3792" priority="7512" operator="lessThan">
      <formula>$C$4</formula>
    </cfRule>
  </conditionalFormatting>
  <conditionalFormatting sqref="BF53">
    <cfRule type="cellIs" dxfId="3791" priority="7513" operator="lessThan">
      <formula>$C$4</formula>
    </cfRule>
  </conditionalFormatting>
  <conditionalFormatting sqref="BF53">
    <cfRule type="cellIs" dxfId="3790" priority="7514" operator="lessThan">
      <formula>$C$4</formula>
    </cfRule>
  </conditionalFormatting>
  <conditionalFormatting sqref="BF54">
    <cfRule type="cellIs" dxfId="3789" priority="7515" operator="lessThan">
      <formula>$C$4</formula>
    </cfRule>
  </conditionalFormatting>
  <conditionalFormatting sqref="BF54">
    <cfRule type="cellIs" dxfId="3788" priority="7516" operator="lessThan">
      <formula>$C$4</formula>
    </cfRule>
  </conditionalFormatting>
  <conditionalFormatting sqref="BF55">
    <cfRule type="cellIs" dxfId="3787" priority="7517" operator="lessThan">
      <formula>$C$4</formula>
    </cfRule>
  </conditionalFormatting>
  <conditionalFormatting sqref="BF55">
    <cfRule type="cellIs" dxfId="3786" priority="7518" operator="lessThan">
      <formula>$C$4</formula>
    </cfRule>
  </conditionalFormatting>
  <conditionalFormatting sqref="BF56">
    <cfRule type="cellIs" dxfId="3785" priority="7519" operator="lessThan">
      <formula>$C$4</formula>
    </cfRule>
  </conditionalFormatting>
  <conditionalFormatting sqref="BF56">
    <cfRule type="cellIs" dxfId="3784" priority="7520" operator="lessThan">
      <formula>$C$4</formula>
    </cfRule>
  </conditionalFormatting>
  <conditionalFormatting sqref="BF57">
    <cfRule type="cellIs" dxfId="3783" priority="7521" operator="lessThan">
      <formula>$C$4</formula>
    </cfRule>
  </conditionalFormatting>
  <conditionalFormatting sqref="BF57">
    <cfRule type="cellIs" dxfId="3782" priority="7522" operator="lessThan">
      <formula>$C$4</formula>
    </cfRule>
  </conditionalFormatting>
  <conditionalFormatting sqref="BF58">
    <cfRule type="cellIs" dxfId="3781" priority="7523" operator="lessThan">
      <formula>$C$4</formula>
    </cfRule>
  </conditionalFormatting>
  <conditionalFormatting sqref="BF58">
    <cfRule type="cellIs" dxfId="3780" priority="7524" operator="lessThan">
      <formula>$C$4</formula>
    </cfRule>
  </conditionalFormatting>
  <conditionalFormatting sqref="BF59">
    <cfRule type="cellIs" dxfId="3779" priority="7525" operator="lessThan">
      <formula>$C$4</formula>
    </cfRule>
  </conditionalFormatting>
  <conditionalFormatting sqref="BF59">
    <cfRule type="cellIs" dxfId="3778" priority="7526" operator="lessThan">
      <formula>$C$4</formula>
    </cfRule>
  </conditionalFormatting>
  <conditionalFormatting sqref="BF60">
    <cfRule type="cellIs" dxfId="3777" priority="7527" operator="lessThan">
      <formula>$C$4</formula>
    </cfRule>
  </conditionalFormatting>
  <conditionalFormatting sqref="BF60">
    <cfRule type="cellIs" dxfId="3776" priority="7528" operator="lessThan">
      <formula>$C$4</formula>
    </cfRule>
  </conditionalFormatting>
  <conditionalFormatting sqref="BG47">
    <cfRule type="cellIs" dxfId="3775" priority="7601" operator="lessThan">
      <formula>$C$4</formula>
    </cfRule>
  </conditionalFormatting>
  <conditionalFormatting sqref="BG47">
    <cfRule type="cellIs" dxfId="3774" priority="7602" operator="lessThan">
      <formula>$C$4</formula>
    </cfRule>
  </conditionalFormatting>
  <conditionalFormatting sqref="BG48">
    <cfRule type="cellIs" dxfId="3773" priority="7603" operator="lessThan">
      <formula>$C$4</formula>
    </cfRule>
  </conditionalFormatting>
  <conditionalFormatting sqref="BG48">
    <cfRule type="cellIs" dxfId="3772" priority="7604" operator="lessThan">
      <formula>$C$4</formula>
    </cfRule>
  </conditionalFormatting>
  <conditionalFormatting sqref="BG49">
    <cfRule type="cellIs" dxfId="3771" priority="7605" operator="lessThan">
      <formula>$C$4</formula>
    </cfRule>
  </conditionalFormatting>
  <conditionalFormatting sqref="BG49">
    <cfRule type="cellIs" dxfId="3770" priority="7606" operator="lessThan">
      <formula>$C$4</formula>
    </cfRule>
  </conditionalFormatting>
  <conditionalFormatting sqref="BG50">
    <cfRule type="cellIs" dxfId="3769" priority="7607" operator="lessThan">
      <formula>$C$4</formula>
    </cfRule>
  </conditionalFormatting>
  <conditionalFormatting sqref="BG50">
    <cfRule type="cellIs" dxfId="3768" priority="7608" operator="lessThan">
      <formula>$C$4</formula>
    </cfRule>
  </conditionalFormatting>
  <conditionalFormatting sqref="BG51">
    <cfRule type="cellIs" dxfId="3767" priority="7609" operator="lessThan">
      <formula>$C$4</formula>
    </cfRule>
  </conditionalFormatting>
  <conditionalFormatting sqref="BG51">
    <cfRule type="cellIs" dxfId="3766" priority="7610" operator="lessThan">
      <formula>$C$4</formula>
    </cfRule>
  </conditionalFormatting>
  <conditionalFormatting sqref="BG52">
    <cfRule type="cellIs" dxfId="3765" priority="7611" operator="lessThan">
      <formula>$C$4</formula>
    </cfRule>
  </conditionalFormatting>
  <conditionalFormatting sqref="BG52">
    <cfRule type="cellIs" dxfId="3764" priority="7612" operator="lessThan">
      <formula>$C$4</formula>
    </cfRule>
  </conditionalFormatting>
  <conditionalFormatting sqref="BG53">
    <cfRule type="cellIs" dxfId="3763" priority="7613" operator="lessThan">
      <formula>$C$4</formula>
    </cfRule>
  </conditionalFormatting>
  <conditionalFormatting sqref="BG53">
    <cfRule type="cellIs" dxfId="3762" priority="7614" operator="lessThan">
      <formula>$C$4</formula>
    </cfRule>
  </conditionalFormatting>
  <conditionalFormatting sqref="BG54">
    <cfRule type="cellIs" dxfId="3761" priority="7615" operator="lessThan">
      <formula>$C$4</formula>
    </cfRule>
  </conditionalFormatting>
  <conditionalFormatting sqref="BG54">
    <cfRule type="cellIs" dxfId="3760" priority="7616" operator="lessThan">
      <formula>$C$4</formula>
    </cfRule>
  </conditionalFormatting>
  <conditionalFormatting sqref="BG55">
    <cfRule type="cellIs" dxfId="3759" priority="7617" operator="lessThan">
      <formula>$C$4</formula>
    </cfRule>
  </conditionalFormatting>
  <conditionalFormatting sqref="BG55">
    <cfRule type="cellIs" dxfId="3758" priority="7618" operator="lessThan">
      <formula>$C$4</formula>
    </cfRule>
  </conditionalFormatting>
  <conditionalFormatting sqref="BG56">
    <cfRule type="cellIs" dxfId="3757" priority="7619" operator="lessThan">
      <formula>$C$4</formula>
    </cfRule>
  </conditionalFormatting>
  <conditionalFormatting sqref="BG56">
    <cfRule type="cellIs" dxfId="3756" priority="7620" operator="lessThan">
      <formula>$C$4</formula>
    </cfRule>
  </conditionalFormatting>
  <conditionalFormatting sqref="BG57">
    <cfRule type="cellIs" dxfId="3755" priority="7621" operator="lessThan">
      <formula>$C$4</formula>
    </cfRule>
  </conditionalFormatting>
  <conditionalFormatting sqref="BG57">
    <cfRule type="cellIs" dxfId="3754" priority="7622" operator="lessThan">
      <formula>$C$4</formula>
    </cfRule>
  </conditionalFormatting>
  <conditionalFormatting sqref="BG58">
    <cfRule type="cellIs" dxfId="3753" priority="7623" operator="lessThan">
      <formula>$C$4</formula>
    </cfRule>
  </conditionalFormatting>
  <conditionalFormatting sqref="BG58">
    <cfRule type="cellIs" dxfId="3752" priority="7624" operator="lessThan">
      <formula>$C$4</formula>
    </cfRule>
  </conditionalFormatting>
  <conditionalFormatting sqref="BG59">
    <cfRule type="cellIs" dxfId="3751" priority="7625" operator="lessThan">
      <formula>$C$4</formula>
    </cfRule>
  </conditionalFormatting>
  <conditionalFormatting sqref="BG59">
    <cfRule type="cellIs" dxfId="3750" priority="7626" operator="lessThan">
      <formula>$C$4</formula>
    </cfRule>
  </conditionalFormatting>
  <conditionalFormatting sqref="BG60">
    <cfRule type="cellIs" dxfId="3749" priority="7627" operator="lessThan">
      <formula>$C$4</formula>
    </cfRule>
  </conditionalFormatting>
  <conditionalFormatting sqref="BG60">
    <cfRule type="cellIs" dxfId="3748" priority="7628" operator="lessThan">
      <formula>$C$4</formula>
    </cfRule>
  </conditionalFormatting>
  <conditionalFormatting sqref="BH47">
    <cfRule type="cellIs" dxfId="3747" priority="7701" operator="lessThan">
      <formula>$C$4</formula>
    </cfRule>
  </conditionalFormatting>
  <conditionalFormatting sqref="BH47">
    <cfRule type="cellIs" dxfId="3746" priority="7702" operator="lessThan">
      <formula>$C$4</formula>
    </cfRule>
  </conditionalFormatting>
  <conditionalFormatting sqref="BH48">
    <cfRule type="cellIs" dxfId="3745" priority="7703" operator="lessThan">
      <formula>$C$4</formula>
    </cfRule>
  </conditionalFormatting>
  <conditionalFormatting sqref="BH48">
    <cfRule type="cellIs" dxfId="3744" priority="7704" operator="lessThan">
      <formula>$C$4</formula>
    </cfRule>
  </conditionalFormatting>
  <conditionalFormatting sqref="BH49">
    <cfRule type="cellIs" dxfId="3743" priority="7705" operator="lessThan">
      <formula>$C$4</formula>
    </cfRule>
  </conditionalFormatting>
  <conditionalFormatting sqref="BH49">
    <cfRule type="cellIs" dxfId="3742" priority="7706" operator="lessThan">
      <formula>$C$4</formula>
    </cfRule>
  </conditionalFormatting>
  <conditionalFormatting sqref="BH50">
    <cfRule type="cellIs" dxfId="3741" priority="7707" operator="lessThan">
      <formula>$C$4</formula>
    </cfRule>
  </conditionalFormatting>
  <conditionalFormatting sqref="BH50">
    <cfRule type="cellIs" dxfId="3740" priority="7708" operator="lessThan">
      <formula>$C$4</formula>
    </cfRule>
  </conditionalFormatting>
  <conditionalFormatting sqref="BH51">
    <cfRule type="cellIs" dxfId="3739" priority="7709" operator="lessThan">
      <formula>$C$4</formula>
    </cfRule>
  </conditionalFormatting>
  <conditionalFormatting sqref="BH51">
    <cfRule type="cellIs" dxfId="3738" priority="7710" operator="lessThan">
      <formula>$C$4</formula>
    </cfRule>
  </conditionalFormatting>
  <conditionalFormatting sqref="BH52">
    <cfRule type="cellIs" dxfId="3737" priority="7711" operator="lessThan">
      <formula>$C$4</formula>
    </cfRule>
  </conditionalFormatting>
  <conditionalFormatting sqref="BH52">
    <cfRule type="cellIs" dxfId="3736" priority="7712" operator="lessThan">
      <formula>$C$4</formula>
    </cfRule>
  </conditionalFormatting>
  <conditionalFormatting sqref="BH53">
    <cfRule type="cellIs" dxfId="3735" priority="7713" operator="lessThan">
      <formula>$C$4</formula>
    </cfRule>
  </conditionalFormatting>
  <conditionalFormatting sqref="BH53">
    <cfRule type="cellIs" dxfId="3734" priority="7714" operator="lessThan">
      <formula>$C$4</formula>
    </cfRule>
  </conditionalFormatting>
  <conditionalFormatting sqref="BH54">
    <cfRule type="cellIs" dxfId="3733" priority="7715" operator="lessThan">
      <formula>$C$4</formula>
    </cfRule>
  </conditionalFormatting>
  <conditionalFormatting sqref="BH54">
    <cfRule type="cellIs" dxfId="3732" priority="7716" operator="lessThan">
      <formula>$C$4</formula>
    </cfRule>
  </conditionalFormatting>
  <conditionalFormatting sqref="BH55">
    <cfRule type="cellIs" dxfId="3731" priority="7717" operator="lessThan">
      <formula>$C$4</formula>
    </cfRule>
  </conditionalFormatting>
  <conditionalFormatting sqref="BH55">
    <cfRule type="cellIs" dxfId="3730" priority="7718" operator="lessThan">
      <formula>$C$4</formula>
    </cfRule>
  </conditionalFormatting>
  <conditionalFormatting sqref="BH56">
    <cfRule type="cellIs" dxfId="3729" priority="7719" operator="lessThan">
      <formula>$C$4</formula>
    </cfRule>
  </conditionalFormatting>
  <conditionalFormatting sqref="BH56">
    <cfRule type="cellIs" dxfId="3728" priority="7720" operator="lessThan">
      <formula>$C$4</formula>
    </cfRule>
  </conditionalFormatting>
  <conditionalFormatting sqref="BH57">
    <cfRule type="cellIs" dxfId="3727" priority="7721" operator="lessThan">
      <formula>$C$4</formula>
    </cfRule>
  </conditionalFormatting>
  <conditionalFormatting sqref="BH57">
    <cfRule type="cellIs" dxfId="3726" priority="7722" operator="lessThan">
      <formula>$C$4</formula>
    </cfRule>
  </conditionalFormatting>
  <conditionalFormatting sqref="BH58">
    <cfRule type="cellIs" dxfId="3725" priority="7723" operator="lessThan">
      <formula>$C$4</formula>
    </cfRule>
  </conditionalFormatting>
  <conditionalFormatting sqref="BH58">
    <cfRule type="cellIs" dxfId="3724" priority="7724" operator="lessThan">
      <formula>$C$4</formula>
    </cfRule>
  </conditionalFormatting>
  <conditionalFormatting sqref="BH59">
    <cfRule type="cellIs" dxfId="3723" priority="7725" operator="lessThan">
      <formula>$C$4</formula>
    </cfRule>
  </conditionalFormatting>
  <conditionalFormatting sqref="BH59">
    <cfRule type="cellIs" dxfId="3722" priority="7726" operator="lessThan">
      <formula>$C$4</formula>
    </cfRule>
  </conditionalFormatting>
  <conditionalFormatting sqref="BH60">
    <cfRule type="cellIs" dxfId="3721" priority="7727" operator="lessThan">
      <formula>$C$4</formula>
    </cfRule>
  </conditionalFormatting>
  <conditionalFormatting sqref="BH60">
    <cfRule type="cellIs" dxfId="3720" priority="7728" operator="lessThan">
      <formula>$C$4</formula>
    </cfRule>
  </conditionalFormatting>
  <conditionalFormatting sqref="BI47">
    <cfRule type="cellIs" dxfId="3719" priority="7801" operator="lessThan">
      <formula>$C$4</formula>
    </cfRule>
  </conditionalFormatting>
  <conditionalFormatting sqref="BI47">
    <cfRule type="cellIs" dxfId="3718" priority="7802" operator="lessThan">
      <formula>$C$4</formula>
    </cfRule>
  </conditionalFormatting>
  <conditionalFormatting sqref="BI48">
    <cfRule type="cellIs" dxfId="3717" priority="7803" operator="lessThan">
      <formula>$C$4</formula>
    </cfRule>
  </conditionalFormatting>
  <conditionalFormatting sqref="BI48">
    <cfRule type="cellIs" dxfId="3716" priority="7804" operator="lessThan">
      <formula>$C$4</formula>
    </cfRule>
  </conditionalFormatting>
  <conditionalFormatting sqref="BI49">
    <cfRule type="cellIs" dxfId="3715" priority="7805" operator="lessThan">
      <formula>$C$4</formula>
    </cfRule>
  </conditionalFormatting>
  <conditionalFormatting sqref="BI49">
    <cfRule type="cellIs" dxfId="3714" priority="7806" operator="lessThan">
      <formula>$C$4</formula>
    </cfRule>
  </conditionalFormatting>
  <conditionalFormatting sqref="BI50">
    <cfRule type="cellIs" dxfId="3713" priority="7807" operator="lessThan">
      <formula>$C$4</formula>
    </cfRule>
  </conditionalFormatting>
  <conditionalFormatting sqref="BI50">
    <cfRule type="cellIs" dxfId="3712" priority="7808" operator="lessThan">
      <formula>$C$4</formula>
    </cfRule>
  </conditionalFormatting>
  <conditionalFormatting sqref="BI51">
    <cfRule type="cellIs" dxfId="3711" priority="7809" operator="lessThan">
      <formula>$C$4</formula>
    </cfRule>
  </conditionalFormatting>
  <conditionalFormatting sqref="BI51">
    <cfRule type="cellIs" dxfId="3710" priority="7810" operator="lessThan">
      <formula>$C$4</formula>
    </cfRule>
  </conditionalFormatting>
  <conditionalFormatting sqref="BI52">
    <cfRule type="cellIs" dxfId="3709" priority="7811" operator="lessThan">
      <formula>$C$4</formula>
    </cfRule>
  </conditionalFormatting>
  <conditionalFormatting sqref="BI52">
    <cfRule type="cellIs" dxfId="3708" priority="7812" operator="lessThan">
      <formula>$C$4</formula>
    </cfRule>
  </conditionalFormatting>
  <conditionalFormatting sqref="BI53">
    <cfRule type="cellIs" dxfId="3707" priority="7813" operator="lessThan">
      <formula>$C$4</formula>
    </cfRule>
  </conditionalFormatting>
  <conditionalFormatting sqref="BI53">
    <cfRule type="cellIs" dxfId="3706" priority="7814" operator="lessThan">
      <formula>$C$4</formula>
    </cfRule>
  </conditionalFormatting>
  <conditionalFormatting sqref="BI54">
    <cfRule type="cellIs" dxfId="3705" priority="7815" operator="lessThan">
      <formula>$C$4</formula>
    </cfRule>
  </conditionalFormatting>
  <conditionalFormatting sqref="BI54">
    <cfRule type="cellIs" dxfId="3704" priority="7816" operator="lessThan">
      <formula>$C$4</formula>
    </cfRule>
  </conditionalFormatting>
  <conditionalFormatting sqref="BI55">
    <cfRule type="cellIs" dxfId="3703" priority="7817" operator="lessThan">
      <formula>$C$4</formula>
    </cfRule>
  </conditionalFormatting>
  <conditionalFormatting sqref="BI55">
    <cfRule type="cellIs" dxfId="3702" priority="7818" operator="lessThan">
      <formula>$C$4</formula>
    </cfRule>
  </conditionalFormatting>
  <conditionalFormatting sqref="BI56">
    <cfRule type="cellIs" dxfId="3701" priority="7819" operator="lessThan">
      <formula>$C$4</formula>
    </cfRule>
  </conditionalFormatting>
  <conditionalFormatting sqref="BI56">
    <cfRule type="cellIs" dxfId="3700" priority="7820" operator="lessThan">
      <formula>$C$4</formula>
    </cfRule>
  </conditionalFormatting>
  <conditionalFormatting sqref="BI57">
    <cfRule type="cellIs" dxfId="3699" priority="7821" operator="lessThan">
      <formula>$C$4</formula>
    </cfRule>
  </conditionalFormatting>
  <conditionalFormatting sqref="BI57">
    <cfRule type="cellIs" dxfId="3698" priority="7822" operator="lessThan">
      <formula>$C$4</formula>
    </cfRule>
  </conditionalFormatting>
  <conditionalFormatting sqref="BI58">
    <cfRule type="cellIs" dxfId="3697" priority="7823" operator="lessThan">
      <formula>$C$4</formula>
    </cfRule>
  </conditionalFormatting>
  <conditionalFormatting sqref="BI58">
    <cfRule type="cellIs" dxfId="3696" priority="7824" operator="lessThan">
      <formula>$C$4</formula>
    </cfRule>
  </conditionalFormatting>
  <conditionalFormatting sqref="BI59">
    <cfRule type="cellIs" dxfId="3695" priority="7825" operator="lessThan">
      <formula>$C$4</formula>
    </cfRule>
  </conditionalFormatting>
  <conditionalFormatting sqref="BI59">
    <cfRule type="cellIs" dxfId="3694" priority="7826" operator="lessThan">
      <formula>$C$4</formula>
    </cfRule>
  </conditionalFormatting>
  <conditionalFormatting sqref="BI60">
    <cfRule type="cellIs" dxfId="3693" priority="7827" operator="lessThan">
      <formula>$C$4</formula>
    </cfRule>
  </conditionalFormatting>
  <conditionalFormatting sqref="BI60">
    <cfRule type="cellIs" dxfId="3692" priority="7828" operator="lessThan">
      <formula>$C$4</formula>
    </cfRule>
  </conditionalFormatting>
  <conditionalFormatting sqref="BJ47">
    <cfRule type="cellIs" dxfId="3691" priority="7901" operator="lessThan">
      <formula>$C$4</formula>
    </cfRule>
  </conditionalFormatting>
  <conditionalFormatting sqref="BJ47">
    <cfRule type="cellIs" dxfId="3690" priority="7902" operator="lessThan">
      <formula>$C$4</formula>
    </cfRule>
  </conditionalFormatting>
  <conditionalFormatting sqref="BJ48">
    <cfRule type="cellIs" dxfId="3689" priority="7903" operator="lessThan">
      <formula>$C$4</formula>
    </cfRule>
  </conditionalFormatting>
  <conditionalFormatting sqref="BJ48">
    <cfRule type="cellIs" dxfId="3688" priority="7904" operator="lessThan">
      <formula>$C$4</formula>
    </cfRule>
  </conditionalFormatting>
  <conditionalFormatting sqref="BJ49">
    <cfRule type="cellIs" dxfId="3687" priority="7905" operator="lessThan">
      <formula>$C$4</formula>
    </cfRule>
  </conditionalFormatting>
  <conditionalFormatting sqref="BJ49">
    <cfRule type="cellIs" dxfId="3686" priority="7906" operator="lessThan">
      <formula>$C$4</formula>
    </cfRule>
  </conditionalFormatting>
  <conditionalFormatting sqref="BJ50">
    <cfRule type="cellIs" dxfId="3685" priority="7907" operator="lessThan">
      <formula>$C$4</formula>
    </cfRule>
  </conditionalFormatting>
  <conditionalFormatting sqref="BJ50">
    <cfRule type="cellIs" dxfId="3684" priority="7908" operator="lessThan">
      <formula>$C$4</formula>
    </cfRule>
  </conditionalFormatting>
  <conditionalFormatting sqref="BJ51">
    <cfRule type="cellIs" dxfId="3683" priority="7909" operator="lessThan">
      <formula>$C$4</formula>
    </cfRule>
  </conditionalFormatting>
  <conditionalFormatting sqref="BJ51">
    <cfRule type="cellIs" dxfId="3682" priority="7910" operator="lessThan">
      <formula>$C$4</formula>
    </cfRule>
  </conditionalFormatting>
  <conditionalFormatting sqref="BJ52">
    <cfRule type="cellIs" dxfId="3681" priority="7911" operator="lessThan">
      <formula>$C$4</formula>
    </cfRule>
  </conditionalFormatting>
  <conditionalFormatting sqref="BJ52">
    <cfRule type="cellIs" dxfId="3680" priority="7912" operator="lessThan">
      <formula>$C$4</formula>
    </cfRule>
  </conditionalFormatting>
  <conditionalFormatting sqref="BJ53">
    <cfRule type="cellIs" dxfId="3679" priority="7913" operator="lessThan">
      <formula>$C$4</formula>
    </cfRule>
  </conditionalFormatting>
  <conditionalFormatting sqref="BJ53">
    <cfRule type="cellIs" dxfId="3678" priority="7914" operator="lessThan">
      <formula>$C$4</formula>
    </cfRule>
  </conditionalFormatting>
  <conditionalFormatting sqref="BJ54">
    <cfRule type="cellIs" dxfId="3677" priority="7915" operator="lessThan">
      <formula>$C$4</formula>
    </cfRule>
  </conditionalFormatting>
  <conditionalFormatting sqref="BJ54">
    <cfRule type="cellIs" dxfId="3676" priority="7916" operator="lessThan">
      <formula>$C$4</formula>
    </cfRule>
  </conditionalFormatting>
  <conditionalFormatting sqref="BJ55">
    <cfRule type="cellIs" dxfId="3675" priority="7917" operator="lessThan">
      <formula>$C$4</formula>
    </cfRule>
  </conditionalFormatting>
  <conditionalFormatting sqref="BJ55">
    <cfRule type="cellIs" dxfId="3674" priority="7918" operator="lessThan">
      <formula>$C$4</formula>
    </cfRule>
  </conditionalFormatting>
  <conditionalFormatting sqref="BJ56">
    <cfRule type="cellIs" dxfId="3673" priority="7919" operator="lessThan">
      <formula>$C$4</formula>
    </cfRule>
  </conditionalFormatting>
  <conditionalFormatting sqref="BJ56">
    <cfRule type="cellIs" dxfId="3672" priority="7920" operator="lessThan">
      <formula>$C$4</formula>
    </cfRule>
  </conditionalFormatting>
  <conditionalFormatting sqref="BJ57">
    <cfRule type="cellIs" dxfId="3671" priority="7921" operator="lessThan">
      <formula>$C$4</formula>
    </cfRule>
  </conditionalFormatting>
  <conditionalFormatting sqref="BJ57">
    <cfRule type="cellIs" dxfId="3670" priority="7922" operator="lessThan">
      <formula>$C$4</formula>
    </cfRule>
  </conditionalFormatting>
  <conditionalFormatting sqref="BJ58">
    <cfRule type="cellIs" dxfId="3669" priority="7923" operator="lessThan">
      <formula>$C$4</formula>
    </cfRule>
  </conditionalFormatting>
  <conditionalFormatting sqref="BJ58">
    <cfRule type="cellIs" dxfId="3668" priority="7924" operator="lessThan">
      <formula>$C$4</formula>
    </cfRule>
  </conditionalFormatting>
  <conditionalFormatting sqref="BJ59">
    <cfRule type="cellIs" dxfId="3667" priority="7925" operator="lessThan">
      <formula>$C$4</formula>
    </cfRule>
  </conditionalFormatting>
  <conditionalFormatting sqref="BJ59">
    <cfRule type="cellIs" dxfId="3666" priority="7926" operator="lessThan">
      <formula>$C$4</formula>
    </cfRule>
  </conditionalFormatting>
  <conditionalFormatting sqref="BJ60">
    <cfRule type="cellIs" dxfId="3665" priority="7927" operator="lessThan">
      <formula>$C$4</formula>
    </cfRule>
  </conditionalFormatting>
  <conditionalFormatting sqref="BJ60">
    <cfRule type="cellIs" dxfId="3664" priority="7928" operator="lessThan">
      <formula>$C$4</formula>
    </cfRule>
  </conditionalFormatting>
  <conditionalFormatting sqref="BK11">
    <cfRule type="cellIs" dxfId="3663" priority="7929" operator="lessThan">
      <formula>$C$4</formula>
    </cfRule>
  </conditionalFormatting>
  <conditionalFormatting sqref="BK11">
    <cfRule type="cellIs" dxfId="3662" priority="7930" operator="lessThan">
      <formula>$C$4</formula>
    </cfRule>
  </conditionalFormatting>
  <conditionalFormatting sqref="BK12">
    <cfRule type="cellIs" dxfId="3661" priority="7931" operator="lessThan">
      <formula>$C$4</formula>
    </cfRule>
  </conditionalFormatting>
  <conditionalFormatting sqref="BK12">
    <cfRule type="cellIs" dxfId="3660" priority="7932" operator="lessThan">
      <formula>$C$4</formula>
    </cfRule>
  </conditionalFormatting>
  <conditionalFormatting sqref="BK13">
    <cfRule type="cellIs" dxfId="3659" priority="7933" operator="lessThan">
      <formula>$C$4</formula>
    </cfRule>
  </conditionalFormatting>
  <conditionalFormatting sqref="BK13">
    <cfRule type="cellIs" dxfId="3658" priority="7934" operator="lessThan">
      <formula>$C$4</formula>
    </cfRule>
  </conditionalFormatting>
  <conditionalFormatting sqref="BK14">
    <cfRule type="cellIs" dxfId="3657" priority="7935" operator="lessThan">
      <formula>$C$4</formula>
    </cfRule>
  </conditionalFormatting>
  <conditionalFormatting sqref="BK14">
    <cfRule type="cellIs" dxfId="3656" priority="7936" operator="lessThan">
      <formula>$C$4</formula>
    </cfRule>
  </conditionalFormatting>
  <conditionalFormatting sqref="BK15">
    <cfRule type="cellIs" dxfId="3655" priority="7937" operator="lessThan">
      <formula>$C$4</formula>
    </cfRule>
  </conditionalFormatting>
  <conditionalFormatting sqref="BK15">
    <cfRule type="cellIs" dxfId="3654" priority="7938" operator="lessThan">
      <formula>$C$4</formula>
    </cfRule>
  </conditionalFormatting>
  <conditionalFormatting sqref="BK16">
    <cfRule type="cellIs" dxfId="3653" priority="7939" operator="lessThan">
      <formula>$C$4</formula>
    </cfRule>
  </conditionalFormatting>
  <conditionalFormatting sqref="BK16">
    <cfRule type="cellIs" dxfId="3652" priority="7940" operator="lessThan">
      <formula>$C$4</formula>
    </cfRule>
  </conditionalFormatting>
  <conditionalFormatting sqref="BK17">
    <cfRule type="cellIs" dxfId="3651" priority="7941" operator="lessThan">
      <formula>$C$4</formula>
    </cfRule>
  </conditionalFormatting>
  <conditionalFormatting sqref="BK17">
    <cfRule type="cellIs" dxfId="3650" priority="7942" operator="lessThan">
      <formula>$C$4</formula>
    </cfRule>
  </conditionalFormatting>
  <conditionalFormatting sqref="BK18">
    <cfRule type="cellIs" dxfId="3649" priority="7943" operator="lessThan">
      <formula>$C$4</formula>
    </cfRule>
  </conditionalFormatting>
  <conditionalFormatting sqref="BK18">
    <cfRule type="cellIs" dxfId="3648" priority="7944" operator="lessThan">
      <formula>$C$4</formula>
    </cfRule>
  </conditionalFormatting>
  <conditionalFormatting sqref="BK19">
    <cfRule type="cellIs" dxfId="3647" priority="7945" operator="lessThan">
      <formula>$C$4</formula>
    </cfRule>
  </conditionalFormatting>
  <conditionalFormatting sqref="BK19">
    <cfRule type="cellIs" dxfId="3646" priority="7946" operator="lessThan">
      <formula>$C$4</formula>
    </cfRule>
  </conditionalFormatting>
  <conditionalFormatting sqref="BK20">
    <cfRule type="cellIs" dxfId="3645" priority="7947" operator="lessThan">
      <formula>$C$4</formula>
    </cfRule>
  </conditionalFormatting>
  <conditionalFormatting sqref="BK20">
    <cfRule type="cellIs" dxfId="3644" priority="7948" operator="lessThan">
      <formula>$C$4</formula>
    </cfRule>
  </conditionalFormatting>
  <conditionalFormatting sqref="BK21">
    <cfRule type="cellIs" dxfId="3643" priority="7949" operator="lessThan">
      <formula>$C$4</formula>
    </cfRule>
  </conditionalFormatting>
  <conditionalFormatting sqref="BK21">
    <cfRule type="cellIs" dxfId="3642" priority="7950" operator="lessThan">
      <formula>$C$4</formula>
    </cfRule>
  </conditionalFormatting>
  <conditionalFormatting sqref="BK22">
    <cfRule type="cellIs" dxfId="3641" priority="7951" operator="lessThan">
      <formula>$C$4</formula>
    </cfRule>
  </conditionalFormatting>
  <conditionalFormatting sqref="BK22">
    <cfRule type="cellIs" dxfId="3640" priority="7952" operator="lessThan">
      <formula>$C$4</formula>
    </cfRule>
  </conditionalFormatting>
  <conditionalFormatting sqref="BK23">
    <cfRule type="cellIs" dxfId="3639" priority="7953" operator="lessThan">
      <formula>$C$4</formula>
    </cfRule>
  </conditionalFormatting>
  <conditionalFormatting sqref="BK23">
    <cfRule type="cellIs" dxfId="3638" priority="7954" operator="lessThan">
      <formula>$C$4</formula>
    </cfRule>
  </conditionalFormatting>
  <conditionalFormatting sqref="BK24">
    <cfRule type="cellIs" dxfId="3637" priority="7955" operator="lessThan">
      <formula>$C$4</formula>
    </cfRule>
  </conditionalFormatting>
  <conditionalFormatting sqref="BK24">
    <cfRule type="cellIs" dxfId="3636" priority="7956" operator="lessThan">
      <formula>$C$4</formula>
    </cfRule>
  </conditionalFormatting>
  <conditionalFormatting sqref="BK25">
    <cfRule type="cellIs" dxfId="3635" priority="7957" operator="lessThan">
      <formula>$C$4</formula>
    </cfRule>
  </conditionalFormatting>
  <conditionalFormatting sqref="BK25">
    <cfRule type="cellIs" dxfId="3634" priority="7958" operator="lessThan">
      <formula>$C$4</formula>
    </cfRule>
  </conditionalFormatting>
  <conditionalFormatting sqref="BK26">
    <cfRule type="cellIs" dxfId="3633" priority="7959" operator="lessThan">
      <formula>$C$4</formula>
    </cfRule>
  </conditionalFormatting>
  <conditionalFormatting sqref="BK26">
    <cfRule type="cellIs" dxfId="3632" priority="7960" operator="lessThan">
      <formula>$C$4</formula>
    </cfRule>
  </conditionalFormatting>
  <conditionalFormatting sqref="BK27">
    <cfRule type="cellIs" dxfId="3631" priority="7961" operator="lessThan">
      <formula>$C$4</formula>
    </cfRule>
  </conditionalFormatting>
  <conditionalFormatting sqref="BK27">
    <cfRule type="cellIs" dxfId="3630" priority="7962" operator="lessThan">
      <formula>$C$4</formula>
    </cfRule>
  </conditionalFormatting>
  <conditionalFormatting sqref="BK28">
    <cfRule type="cellIs" dxfId="3629" priority="7963" operator="lessThan">
      <formula>$C$4</formula>
    </cfRule>
  </conditionalFormatting>
  <conditionalFormatting sqref="BK28">
    <cfRule type="cellIs" dxfId="3628" priority="7964" operator="lessThan">
      <formula>$C$4</formula>
    </cfRule>
  </conditionalFormatting>
  <conditionalFormatting sqref="BK29">
    <cfRule type="cellIs" dxfId="3627" priority="7965" operator="lessThan">
      <formula>$C$4</formula>
    </cfRule>
  </conditionalFormatting>
  <conditionalFormatting sqref="BK29">
    <cfRule type="cellIs" dxfId="3626" priority="7966" operator="lessThan">
      <formula>$C$4</formula>
    </cfRule>
  </conditionalFormatting>
  <conditionalFormatting sqref="BK30">
    <cfRule type="cellIs" dxfId="3625" priority="7967" operator="lessThan">
      <formula>$C$4</formula>
    </cfRule>
  </conditionalFormatting>
  <conditionalFormatting sqref="BK30">
    <cfRule type="cellIs" dxfId="3624" priority="7968" operator="lessThan">
      <formula>$C$4</formula>
    </cfRule>
  </conditionalFormatting>
  <conditionalFormatting sqref="BK31">
    <cfRule type="cellIs" dxfId="3623" priority="7969" operator="lessThan">
      <formula>$C$4</formula>
    </cfRule>
  </conditionalFormatting>
  <conditionalFormatting sqref="BK31">
    <cfRule type="cellIs" dxfId="3622" priority="7970" operator="lessThan">
      <formula>$C$4</formula>
    </cfRule>
  </conditionalFormatting>
  <conditionalFormatting sqref="BK32">
    <cfRule type="cellIs" dxfId="3621" priority="7971" operator="lessThan">
      <formula>$C$4</formula>
    </cfRule>
  </conditionalFormatting>
  <conditionalFormatting sqref="BK32">
    <cfRule type="cellIs" dxfId="3620" priority="7972" operator="lessThan">
      <formula>$C$4</formula>
    </cfRule>
  </conditionalFormatting>
  <conditionalFormatting sqref="BK33">
    <cfRule type="cellIs" dxfId="3619" priority="7973" operator="lessThan">
      <formula>$C$4</formula>
    </cfRule>
  </conditionalFormatting>
  <conditionalFormatting sqref="BK33">
    <cfRule type="cellIs" dxfId="3618" priority="7974" operator="lessThan">
      <formula>$C$4</formula>
    </cfRule>
  </conditionalFormatting>
  <conditionalFormatting sqref="BK34">
    <cfRule type="cellIs" dxfId="3617" priority="7975" operator="lessThan">
      <formula>$C$4</formula>
    </cfRule>
  </conditionalFormatting>
  <conditionalFormatting sqref="BK34">
    <cfRule type="cellIs" dxfId="3616" priority="7976" operator="lessThan">
      <formula>$C$4</formula>
    </cfRule>
  </conditionalFormatting>
  <conditionalFormatting sqref="BK35">
    <cfRule type="cellIs" dxfId="3615" priority="7977" operator="lessThan">
      <formula>$C$4</formula>
    </cfRule>
  </conditionalFormatting>
  <conditionalFormatting sqref="BK35">
    <cfRule type="cellIs" dxfId="3614" priority="7978" operator="lessThan">
      <formula>$C$4</formula>
    </cfRule>
  </conditionalFormatting>
  <conditionalFormatting sqref="BK36">
    <cfRule type="cellIs" dxfId="3613" priority="7979" operator="lessThan">
      <formula>$C$4</formula>
    </cfRule>
  </conditionalFormatting>
  <conditionalFormatting sqref="BK36">
    <cfRule type="cellIs" dxfId="3612" priority="7980" operator="lessThan">
      <formula>$C$4</formula>
    </cfRule>
  </conditionalFormatting>
  <conditionalFormatting sqref="BK37">
    <cfRule type="cellIs" dxfId="3611" priority="7981" operator="lessThan">
      <formula>$C$4</formula>
    </cfRule>
  </conditionalFormatting>
  <conditionalFormatting sqref="BK37">
    <cfRule type="cellIs" dxfId="3610" priority="7982" operator="lessThan">
      <formula>$C$4</formula>
    </cfRule>
  </conditionalFormatting>
  <conditionalFormatting sqref="BK38">
    <cfRule type="cellIs" dxfId="3609" priority="7983" operator="lessThan">
      <formula>$C$4</formula>
    </cfRule>
  </conditionalFormatting>
  <conditionalFormatting sqref="BK38">
    <cfRule type="cellIs" dxfId="3608" priority="7984" operator="lessThan">
      <formula>$C$4</formula>
    </cfRule>
  </conditionalFormatting>
  <conditionalFormatting sqref="BK39">
    <cfRule type="cellIs" dxfId="3607" priority="7985" operator="lessThan">
      <formula>$C$4</formula>
    </cfRule>
  </conditionalFormatting>
  <conditionalFormatting sqref="BK39">
    <cfRule type="cellIs" dxfId="3606" priority="7986" operator="lessThan">
      <formula>$C$4</formula>
    </cfRule>
  </conditionalFormatting>
  <conditionalFormatting sqref="BK40">
    <cfRule type="cellIs" dxfId="3605" priority="7987" operator="lessThan">
      <formula>$C$4</formula>
    </cfRule>
  </conditionalFormatting>
  <conditionalFormatting sqref="BK40">
    <cfRule type="cellIs" dxfId="3604" priority="7988" operator="lessThan">
      <formula>$C$4</formula>
    </cfRule>
  </conditionalFormatting>
  <conditionalFormatting sqref="BK41">
    <cfRule type="cellIs" dxfId="3603" priority="7989" operator="lessThan">
      <formula>$C$4</formula>
    </cfRule>
  </conditionalFormatting>
  <conditionalFormatting sqref="BK41">
    <cfRule type="cellIs" dxfId="3602" priority="7990" operator="lessThan">
      <formula>$C$4</formula>
    </cfRule>
  </conditionalFormatting>
  <conditionalFormatting sqref="BK42">
    <cfRule type="cellIs" dxfId="3601" priority="7991" operator="lessThan">
      <formula>$C$4</formula>
    </cfRule>
  </conditionalFormatting>
  <conditionalFormatting sqref="BK42">
    <cfRule type="cellIs" dxfId="3600" priority="7992" operator="lessThan">
      <formula>$C$4</formula>
    </cfRule>
  </conditionalFormatting>
  <conditionalFormatting sqref="BK43">
    <cfRule type="cellIs" dxfId="3599" priority="7993" operator="lessThan">
      <formula>$C$4</formula>
    </cfRule>
  </conditionalFormatting>
  <conditionalFormatting sqref="BK43">
    <cfRule type="cellIs" dxfId="3598" priority="7994" operator="lessThan">
      <formula>$C$4</formula>
    </cfRule>
  </conditionalFormatting>
  <conditionalFormatting sqref="BK44">
    <cfRule type="cellIs" dxfId="3597" priority="7995" operator="lessThan">
      <formula>$C$4</formula>
    </cfRule>
  </conditionalFormatting>
  <conditionalFormatting sqref="BK44">
    <cfRule type="cellIs" dxfId="3596" priority="7996" operator="lessThan">
      <formula>$C$4</formula>
    </cfRule>
  </conditionalFormatting>
  <conditionalFormatting sqref="BK45">
    <cfRule type="cellIs" dxfId="3595" priority="7997" operator="lessThan">
      <formula>$C$4</formula>
    </cfRule>
  </conditionalFormatting>
  <conditionalFormatting sqref="BK45">
    <cfRule type="cellIs" dxfId="3594" priority="7998" operator="lessThan">
      <formula>$C$4</formula>
    </cfRule>
  </conditionalFormatting>
  <conditionalFormatting sqref="BK46">
    <cfRule type="cellIs" dxfId="3593" priority="7999" operator="lessThan">
      <formula>$C$4</formula>
    </cfRule>
  </conditionalFormatting>
  <conditionalFormatting sqref="BK46">
    <cfRule type="cellIs" dxfId="3592" priority="8000" operator="lessThan">
      <formula>$C$4</formula>
    </cfRule>
  </conditionalFormatting>
  <conditionalFormatting sqref="BK47">
    <cfRule type="cellIs" dxfId="3591" priority="8001" operator="lessThan">
      <formula>$C$4</formula>
    </cfRule>
  </conditionalFormatting>
  <conditionalFormatting sqref="BK47">
    <cfRule type="cellIs" dxfId="3590" priority="8002" operator="lessThan">
      <formula>$C$4</formula>
    </cfRule>
  </conditionalFormatting>
  <conditionalFormatting sqref="BK48">
    <cfRule type="cellIs" dxfId="3589" priority="8003" operator="lessThan">
      <formula>$C$4</formula>
    </cfRule>
  </conditionalFormatting>
  <conditionalFormatting sqref="BK48">
    <cfRule type="cellIs" dxfId="3588" priority="8004" operator="lessThan">
      <formula>$C$4</formula>
    </cfRule>
  </conditionalFormatting>
  <conditionalFormatting sqref="BK49">
    <cfRule type="cellIs" dxfId="3587" priority="8005" operator="lessThan">
      <formula>$C$4</formula>
    </cfRule>
  </conditionalFormatting>
  <conditionalFormatting sqref="BK49">
    <cfRule type="cellIs" dxfId="3586" priority="8006" operator="lessThan">
      <formula>$C$4</formula>
    </cfRule>
  </conditionalFormatting>
  <conditionalFormatting sqref="BK50">
    <cfRule type="cellIs" dxfId="3585" priority="8007" operator="lessThan">
      <formula>$C$4</formula>
    </cfRule>
  </conditionalFormatting>
  <conditionalFormatting sqref="BK50">
    <cfRule type="cellIs" dxfId="3584" priority="8008" operator="lessThan">
      <formula>$C$4</formula>
    </cfRule>
  </conditionalFormatting>
  <conditionalFormatting sqref="BK51">
    <cfRule type="cellIs" dxfId="3583" priority="8009" operator="lessThan">
      <formula>$C$4</formula>
    </cfRule>
  </conditionalFormatting>
  <conditionalFormatting sqref="BK51">
    <cfRule type="cellIs" dxfId="3582" priority="8010" operator="lessThan">
      <formula>$C$4</formula>
    </cfRule>
  </conditionalFormatting>
  <conditionalFormatting sqref="BK52">
    <cfRule type="cellIs" dxfId="3581" priority="8011" operator="lessThan">
      <formula>$C$4</formula>
    </cfRule>
  </conditionalFormatting>
  <conditionalFormatting sqref="BK52">
    <cfRule type="cellIs" dxfId="3580" priority="8012" operator="lessThan">
      <formula>$C$4</formula>
    </cfRule>
  </conditionalFormatting>
  <conditionalFormatting sqref="BK53">
    <cfRule type="cellIs" dxfId="3579" priority="8013" operator="lessThan">
      <formula>$C$4</formula>
    </cfRule>
  </conditionalFormatting>
  <conditionalFormatting sqref="BK53">
    <cfRule type="cellIs" dxfId="3578" priority="8014" operator="lessThan">
      <formula>$C$4</formula>
    </cfRule>
  </conditionalFormatting>
  <conditionalFormatting sqref="BK54">
    <cfRule type="cellIs" dxfId="3577" priority="8015" operator="lessThan">
      <formula>$C$4</formula>
    </cfRule>
  </conditionalFormatting>
  <conditionalFormatting sqref="BK54">
    <cfRule type="cellIs" dxfId="3576" priority="8016" operator="lessThan">
      <formula>$C$4</formula>
    </cfRule>
  </conditionalFormatting>
  <conditionalFormatting sqref="BK55">
    <cfRule type="cellIs" dxfId="3575" priority="8017" operator="lessThan">
      <formula>$C$4</formula>
    </cfRule>
  </conditionalFormatting>
  <conditionalFormatting sqref="BK55">
    <cfRule type="cellIs" dxfId="3574" priority="8018" operator="lessThan">
      <formula>$C$4</formula>
    </cfRule>
  </conditionalFormatting>
  <conditionalFormatting sqref="BK56">
    <cfRule type="cellIs" dxfId="3573" priority="8019" operator="lessThan">
      <formula>$C$4</formula>
    </cfRule>
  </conditionalFormatting>
  <conditionalFormatting sqref="BK56">
    <cfRule type="cellIs" dxfId="3572" priority="8020" operator="lessThan">
      <formula>$C$4</formula>
    </cfRule>
  </conditionalFormatting>
  <conditionalFormatting sqref="BK57">
    <cfRule type="cellIs" dxfId="3571" priority="8021" operator="lessThan">
      <formula>$C$4</formula>
    </cfRule>
  </conditionalFormatting>
  <conditionalFormatting sqref="BK57">
    <cfRule type="cellIs" dxfId="3570" priority="8022" operator="lessThan">
      <formula>$C$4</formula>
    </cfRule>
  </conditionalFormatting>
  <conditionalFormatting sqref="BK58">
    <cfRule type="cellIs" dxfId="3569" priority="8023" operator="lessThan">
      <formula>$C$4</formula>
    </cfRule>
  </conditionalFormatting>
  <conditionalFormatting sqref="BK58">
    <cfRule type="cellIs" dxfId="3568" priority="8024" operator="lessThan">
      <formula>$C$4</formula>
    </cfRule>
  </conditionalFormatting>
  <conditionalFormatting sqref="BK59">
    <cfRule type="cellIs" dxfId="3567" priority="8025" operator="lessThan">
      <formula>$C$4</formula>
    </cfRule>
  </conditionalFormatting>
  <conditionalFormatting sqref="BK59">
    <cfRule type="cellIs" dxfId="3566" priority="8026" operator="lessThan">
      <formula>$C$4</formula>
    </cfRule>
  </conditionalFormatting>
  <conditionalFormatting sqref="BK60">
    <cfRule type="cellIs" dxfId="3565" priority="8027" operator="lessThan">
      <formula>$C$4</formula>
    </cfRule>
  </conditionalFormatting>
  <conditionalFormatting sqref="BK60">
    <cfRule type="cellIs" dxfId="3564" priority="8028" operator="lessThan">
      <formula>$C$4</formula>
    </cfRule>
  </conditionalFormatting>
  <conditionalFormatting sqref="BL11">
    <cfRule type="cellIs" dxfId="3563" priority="8029" operator="lessThan">
      <formula>$C$4</formula>
    </cfRule>
  </conditionalFormatting>
  <conditionalFormatting sqref="BL11">
    <cfRule type="cellIs" dxfId="3562" priority="8030" operator="lessThan">
      <formula>$C$4</formula>
    </cfRule>
  </conditionalFormatting>
  <conditionalFormatting sqref="BL12">
    <cfRule type="cellIs" dxfId="3561" priority="8031" operator="lessThan">
      <formula>$C$4</formula>
    </cfRule>
  </conditionalFormatting>
  <conditionalFormatting sqref="BL12">
    <cfRule type="cellIs" dxfId="3560" priority="8032" operator="lessThan">
      <formula>$C$4</formula>
    </cfRule>
  </conditionalFormatting>
  <conditionalFormatting sqref="BL13">
    <cfRule type="cellIs" dxfId="3559" priority="8033" operator="lessThan">
      <formula>$C$4</formula>
    </cfRule>
  </conditionalFormatting>
  <conditionalFormatting sqref="BL13">
    <cfRule type="cellIs" dxfId="3558" priority="8034" operator="lessThan">
      <formula>$C$4</formula>
    </cfRule>
  </conditionalFormatting>
  <conditionalFormatting sqref="BL14">
    <cfRule type="cellIs" dxfId="3557" priority="8035" operator="lessThan">
      <formula>$C$4</formula>
    </cfRule>
  </conditionalFormatting>
  <conditionalFormatting sqref="BL14">
    <cfRule type="cellIs" dxfId="3556" priority="8036" operator="lessThan">
      <formula>$C$4</formula>
    </cfRule>
  </conditionalFormatting>
  <conditionalFormatting sqref="BL15">
    <cfRule type="cellIs" dxfId="3555" priority="8037" operator="lessThan">
      <formula>$C$4</formula>
    </cfRule>
  </conditionalFormatting>
  <conditionalFormatting sqref="BL15">
    <cfRule type="cellIs" dxfId="3554" priority="8038" operator="lessThan">
      <formula>$C$4</formula>
    </cfRule>
  </conditionalFormatting>
  <conditionalFormatting sqref="BL16">
    <cfRule type="cellIs" dxfId="3553" priority="8039" operator="lessThan">
      <formula>$C$4</formula>
    </cfRule>
  </conditionalFormatting>
  <conditionalFormatting sqref="BL16">
    <cfRule type="cellIs" dxfId="3552" priority="8040" operator="lessThan">
      <formula>$C$4</formula>
    </cfRule>
  </conditionalFormatting>
  <conditionalFormatting sqref="BL17">
    <cfRule type="cellIs" dxfId="3551" priority="8041" operator="lessThan">
      <formula>$C$4</formula>
    </cfRule>
  </conditionalFormatting>
  <conditionalFormatting sqref="BL17">
    <cfRule type="cellIs" dxfId="3550" priority="8042" operator="lessThan">
      <formula>$C$4</formula>
    </cfRule>
  </conditionalFormatting>
  <conditionalFormatting sqref="BL18">
    <cfRule type="cellIs" dxfId="3549" priority="8043" operator="lessThan">
      <formula>$C$4</formula>
    </cfRule>
  </conditionalFormatting>
  <conditionalFormatting sqref="BL18">
    <cfRule type="cellIs" dxfId="3548" priority="8044" operator="lessThan">
      <formula>$C$4</formula>
    </cfRule>
  </conditionalFormatting>
  <conditionalFormatting sqref="BL19">
    <cfRule type="cellIs" dxfId="3547" priority="8045" operator="lessThan">
      <formula>$C$4</formula>
    </cfRule>
  </conditionalFormatting>
  <conditionalFormatting sqref="BL19">
    <cfRule type="cellIs" dxfId="3546" priority="8046" operator="lessThan">
      <formula>$C$4</formula>
    </cfRule>
  </conditionalFormatting>
  <conditionalFormatting sqref="BL20">
    <cfRule type="cellIs" dxfId="3545" priority="8047" operator="lessThan">
      <formula>$C$4</formula>
    </cfRule>
  </conditionalFormatting>
  <conditionalFormatting sqref="BL20">
    <cfRule type="cellIs" dxfId="3544" priority="8048" operator="lessThan">
      <formula>$C$4</formula>
    </cfRule>
  </conditionalFormatting>
  <conditionalFormatting sqref="BL21">
    <cfRule type="cellIs" dxfId="3543" priority="8049" operator="lessThan">
      <formula>$C$4</formula>
    </cfRule>
  </conditionalFormatting>
  <conditionalFormatting sqref="BL21">
    <cfRule type="cellIs" dxfId="3542" priority="8050" operator="lessThan">
      <formula>$C$4</formula>
    </cfRule>
  </conditionalFormatting>
  <conditionalFormatting sqref="BL22">
    <cfRule type="cellIs" dxfId="3541" priority="8051" operator="lessThan">
      <formula>$C$4</formula>
    </cfRule>
  </conditionalFormatting>
  <conditionalFormatting sqref="BL22">
    <cfRule type="cellIs" dxfId="3540" priority="8052" operator="lessThan">
      <formula>$C$4</formula>
    </cfRule>
  </conditionalFormatting>
  <conditionalFormatting sqref="BL23">
    <cfRule type="cellIs" dxfId="3539" priority="8053" operator="lessThan">
      <formula>$C$4</formula>
    </cfRule>
  </conditionalFormatting>
  <conditionalFormatting sqref="BL23">
    <cfRule type="cellIs" dxfId="3538" priority="8054" operator="lessThan">
      <formula>$C$4</formula>
    </cfRule>
  </conditionalFormatting>
  <conditionalFormatting sqref="BL24">
    <cfRule type="cellIs" dxfId="3537" priority="8055" operator="lessThan">
      <formula>$C$4</formula>
    </cfRule>
  </conditionalFormatting>
  <conditionalFormatting sqref="BL24">
    <cfRule type="cellIs" dxfId="3536" priority="8056" operator="lessThan">
      <formula>$C$4</formula>
    </cfRule>
  </conditionalFormatting>
  <conditionalFormatting sqref="BL25">
    <cfRule type="cellIs" dxfId="3535" priority="8057" operator="lessThan">
      <formula>$C$4</formula>
    </cfRule>
  </conditionalFormatting>
  <conditionalFormatting sqref="BL25">
    <cfRule type="cellIs" dxfId="3534" priority="8058" operator="lessThan">
      <formula>$C$4</formula>
    </cfRule>
  </conditionalFormatting>
  <conditionalFormatting sqref="BL26">
    <cfRule type="cellIs" dxfId="3533" priority="8059" operator="lessThan">
      <formula>$C$4</formula>
    </cfRule>
  </conditionalFormatting>
  <conditionalFormatting sqref="BL26">
    <cfRule type="cellIs" dxfId="3532" priority="8060" operator="lessThan">
      <formula>$C$4</formula>
    </cfRule>
  </conditionalFormatting>
  <conditionalFormatting sqref="BL27">
    <cfRule type="cellIs" dxfId="3531" priority="8061" operator="lessThan">
      <formula>$C$4</formula>
    </cfRule>
  </conditionalFormatting>
  <conditionalFormatting sqref="BL27">
    <cfRule type="cellIs" dxfId="3530" priority="8062" operator="lessThan">
      <formula>$C$4</formula>
    </cfRule>
  </conditionalFormatting>
  <conditionalFormatting sqref="BL28">
    <cfRule type="cellIs" dxfId="3529" priority="8063" operator="lessThan">
      <formula>$C$4</formula>
    </cfRule>
  </conditionalFormatting>
  <conditionalFormatting sqref="BL28">
    <cfRule type="cellIs" dxfId="3528" priority="8064" operator="lessThan">
      <formula>$C$4</formula>
    </cfRule>
  </conditionalFormatting>
  <conditionalFormatting sqref="BL29">
    <cfRule type="cellIs" dxfId="3527" priority="8065" operator="lessThan">
      <formula>$C$4</formula>
    </cfRule>
  </conditionalFormatting>
  <conditionalFormatting sqref="BL29">
    <cfRule type="cellIs" dxfId="3526" priority="8066" operator="lessThan">
      <formula>$C$4</formula>
    </cfRule>
  </conditionalFormatting>
  <conditionalFormatting sqref="BL30">
    <cfRule type="cellIs" dxfId="3525" priority="8067" operator="lessThan">
      <formula>$C$4</formula>
    </cfRule>
  </conditionalFormatting>
  <conditionalFormatting sqref="BL30">
    <cfRule type="cellIs" dxfId="3524" priority="8068" operator="lessThan">
      <formula>$C$4</formula>
    </cfRule>
  </conditionalFormatting>
  <conditionalFormatting sqref="BL31">
    <cfRule type="cellIs" dxfId="3523" priority="8069" operator="lessThan">
      <formula>$C$4</formula>
    </cfRule>
  </conditionalFormatting>
  <conditionalFormatting sqref="BL31">
    <cfRule type="cellIs" dxfId="3522" priority="8070" operator="lessThan">
      <formula>$C$4</formula>
    </cfRule>
  </conditionalFormatting>
  <conditionalFormatting sqref="BL32">
    <cfRule type="cellIs" dxfId="3521" priority="8071" operator="lessThan">
      <formula>$C$4</formula>
    </cfRule>
  </conditionalFormatting>
  <conditionalFormatting sqref="BL32">
    <cfRule type="cellIs" dxfId="3520" priority="8072" operator="lessThan">
      <formula>$C$4</formula>
    </cfRule>
  </conditionalFormatting>
  <conditionalFormatting sqref="BL33">
    <cfRule type="cellIs" dxfId="3519" priority="8073" operator="lessThan">
      <formula>$C$4</formula>
    </cfRule>
  </conditionalFormatting>
  <conditionalFormatting sqref="BL33">
    <cfRule type="cellIs" dxfId="3518" priority="8074" operator="lessThan">
      <formula>$C$4</formula>
    </cfRule>
  </conditionalFormatting>
  <conditionalFormatting sqref="BL34">
    <cfRule type="cellIs" dxfId="3517" priority="8075" operator="lessThan">
      <formula>$C$4</formula>
    </cfRule>
  </conditionalFormatting>
  <conditionalFormatting sqref="BL34">
    <cfRule type="cellIs" dxfId="3516" priority="8076" operator="lessThan">
      <formula>$C$4</formula>
    </cfRule>
  </conditionalFormatting>
  <conditionalFormatting sqref="BL35">
    <cfRule type="cellIs" dxfId="3515" priority="8077" operator="lessThan">
      <formula>$C$4</formula>
    </cfRule>
  </conditionalFormatting>
  <conditionalFormatting sqref="BL35">
    <cfRule type="cellIs" dxfId="3514" priority="8078" operator="lessThan">
      <formula>$C$4</formula>
    </cfRule>
  </conditionalFormatting>
  <conditionalFormatting sqref="BL36">
    <cfRule type="cellIs" dxfId="3513" priority="8079" operator="lessThan">
      <formula>$C$4</formula>
    </cfRule>
  </conditionalFormatting>
  <conditionalFormatting sqref="BL36">
    <cfRule type="cellIs" dxfId="3512" priority="8080" operator="lessThan">
      <formula>$C$4</formula>
    </cfRule>
  </conditionalFormatting>
  <conditionalFormatting sqref="BL37">
    <cfRule type="cellIs" dxfId="3511" priority="8081" operator="lessThan">
      <formula>$C$4</formula>
    </cfRule>
  </conditionalFormatting>
  <conditionalFormatting sqref="BL37">
    <cfRule type="cellIs" dxfId="3510" priority="8082" operator="lessThan">
      <formula>$C$4</formula>
    </cfRule>
  </conditionalFormatting>
  <conditionalFormatting sqref="BL38">
    <cfRule type="cellIs" dxfId="3509" priority="8083" operator="lessThan">
      <formula>$C$4</formula>
    </cfRule>
  </conditionalFormatting>
  <conditionalFormatting sqref="BL38">
    <cfRule type="cellIs" dxfId="3508" priority="8084" operator="lessThan">
      <formula>$C$4</formula>
    </cfRule>
  </conditionalFormatting>
  <conditionalFormatting sqref="BL39">
    <cfRule type="cellIs" dxfId="3507" priority="8085" operator="lessThan">
      <formula>$C$4</formula>
    </cfRule>
  </conditionalFormatting>
  <conditionalFormatting sqref="BL39">
    <cfRule type="cellIs" dxfId="3506" priority="8086" operator="lessThan">
      <formula>$C$4</formula>
    </cfRule>
  </conditionalFormatting>
  <conditionalFormatting sqref="BL40">
    <cfRule type="cellIs" dxfId="3505" priority="8087" operator="lessThan">
      <formula>$C$4</formula>
    </cfRule>
  </conditionalFormatting>
  <conditionalFormatting sqref="BL40">
    <cfRule type="cellIs" dxfId="3504" priority="8088" operator="lessThan">
      <formula>$C$4</formula>
    </cfRule>
  </conditionalFormatting>
  <conditionalFormatting sqref="BL41">
    <cfRule type="cellIs" dxfId="3503" priority="8089" operator="lessThan">
      <formula>$C$4</formula>
    </cfRule>
  </conditionalFormatting>
  <conditionalFormatting sqref="BL41">
    <cfRule type="cellIs" dxfId="3502" priority="8090" operator="lessThan">
      <formula>$C$4</formula>
    </cfRule>
  </conditionalFormatting>
  <conditionalFormatting sqref="BL42">
    <cfRule type="cellIs" dxfId="3501" priority="8091" operator="lessThan">
      <formula>$C$4</formula>
    </cfRule>
  </conditionalFormatting>
  <conditionalFormatting sqref="BL42">
    <cfRule type="cellIs" dxfId="3500" priority="8092" operator="lessThan">
      <formula>$C$4</formula>
    </cfRule>
  </conditionalFormatting>
  <conditionalFormatting sqref="BL43">
    <cfRule type="cellIs" dxfId="3499" priority="8093" operator="lessThan">
      <formula>$C$4</formula>
    </cfRule>
  </conditionalFormatting>
  <conditionalFormatting sqref="BL43">
    <cfRule type="cellIs" dxfId="3498" priority="8094" operator="lessThan">
      <formula>$C$4</formula>
    </cfRule>
  </conditionalFormatting>
  <conditionalFormatting sqref="BL44">
    <cfRule type="cellIs" dxfId="3497" priority="8095" operator="lessThan">
      <formula>$C$4</formula>
    </cfRule>
  </conditionalFormatting>
  <conditionalFormatting sqref="BL44">
    <cfRule type="cellIs" dxfId="3496" priority="8096" operator="lessThan">
      <formula>$C$4</formula>
    </cfRule>
  </conditionalFormatting>
  <conditionalFormatting sqref="BL45">
    <cfRule type="cellIs" dxfId="3495" priority="8097" operator="lessThan">
      <formula>$C$4</formula>
    </cfRule>
  </conditionalFormatting>
  <conditionalFormatting sqref="BL45">
    <cfRule type="cellIs" dxfId="3494" priority="8098" operator="lessThan">
      <formula>$C$4</formula>
    </cfRule>
  </conditionalFormatting>
  <conditionalFormatting sqref="BL46">
    <cfRule type="cellIs" dxfId="3493" priority="8099" operator="lessThan">
      <formula>$C$4</formula>
    </cfRule>
  </conditionalFormatting>
  <conditionalFormatting sqref="BL46">
    <cfRule type="cellIs" dxfId="3492" priority="8100" operator="lessThan">
      <formula>$C$4</formula>
    </cfRule>
  </conditionalFormatting>
  <conditionalFormatting sqref="BL47">
    <cfRule type="cellIs" dxfId="3491" priority="8101" operator="lessThan">
      <formula>$C$4</formula>
    </cfRule>
  </conditionalFormatting>
  <conditionalFormatting sqref="BL47">
    <cfRule type="cellIs" dxfId="3490" priority="8102" operator="lessThan">
      <formula>$C$4</formula>
    </cfRule>
  </conditionalFormatting>
  <conditionalFormatting sqref="BL48">
    <cfRule type="cellIs" dxfId="3489" priority="8103" operator="lessThan">
      <formula>$C$4</formula>
    </cfRule>
  </conditionalFormatting>
  <conditionalFormatting sqref="BL48">
    <cfRule type="cellIs" dxfId="3488" priority="8104" operator="lessThan">
      <formula>$C$4</formula>
    </cfRule>
  </conditionalFormatting>
  <conditionalFormatting sqref="BL49">
    <cfRule type="cellIs" dxfId="3487" priority="8105" operator="lessThan">
      <formula>$C$4</formula>
    </cfRule>
  </conditionalFormatting>
  <conditionalFormatting sqref="BL49">
    <cfRule type="cellIs" dxfId="3486" priority="8106" operator="lessThan">
      <formula>$C$4</formula>
    </cfRule>
  </conditionalFormatting>
  <conditionalFormatting sqref="BL50">
    <cfRule type="cellIs" dxfId="3485" priority="8107" operator="lessThan">
      <formula>$C$4</formula>
    </cfRule>
  </conditionalFormatting>
  <conditionalFormatting sqref="BL50">
    <cfRule type="cellIs" dxfId="3484" priority="8108" operator="lessThan">
      <formula>$C$4</formula>
    </cfRule>
  </conditionalFormatting>
  <conditionalFormatting sqref="BL51">
    <cfRule type="cellIs" dxfId="3483" priority="8109" operator="lessThan">
      <formula>$C$4</formula>
    </cfRule>
  </conditionalFormatting>
  <conditionalFormatting sqref="BL51">
    <cfRule type="cellIs" dxfId="3482" priority="8110" operator="lessThan">
      <formula>$C$4</formula>
    </cfRule>
  </conditionalFormatting>
  <conditionalFormatting sqref="BL52">
    <cfRule type="cellIs" dxfId="3481" priority="8111" operator="lessThan">
      <formula>$C$4</formula>
    </cfRule>
  </conditionalFormatting>
  <conditionalFormatting sqref="BL52">
    <cfRule type="cellIs" dxfId="3480" priority="8112" operator="lessThan">
      <formula>$C$4</formula>
    </cfRule>
  </conditionalFormatting>
  <conditionalFormatting sqref="BL53">
    <cfRule type="cellIs" dxfId="3479" priority="8113" operator="lessThan">
      <formula>$C$4</formula>
    </cfRule>
  </conditionalFormatting>
  <conditionalFormatting sqref="BL53">
    <cfRule type="cellIs" dxfId="3478" priority="8114" operator="lessThan">
      <formula>$C$4</formula>
    </cfRule>
  </conditionalFormatting>
  <conditionalFormatting sqref="BL54">
    <cfRule type="cellIs" dxfId="3477" priority="8115" operator="lessThan">
      <formula>$C$4</formula>
    </cfRule>
  </conditionalFormatting>
  <conditionalFormatting sqref="BL54">
    <cfRule type="cellIs" dxfId="3476" priority="8116" operator="lessThan">
      <formula>$C$4</formula>
    </cfRule>
  </conditionalFormatting>
  <conditionalFormatting sqref="BL55">
    <cfRule type="cellIs" dxfId="3475" priority="8117" operator="lessThan">
      <formula>$C$4</formula>
    </cfRule>
  </conditionalFormatting>
  <conditionalFormatting sqref="BL55">
    <cfRule type="cellIs" dxfId="3474" priority="8118" operator="lessThan">
      <formula>$C$4</formula>
    </cfRule>
  </conditionalFormatting>
  <conditionalFormatting sqref="BL56">
    <cfRule type="cellIs" dxfId="3473" priority="8119" operator="lessThan">
      <formula>$C$4</formula>
    </cfRule>
  </conditionalFormatting>
  <conditionalFormatting sqref="BL56">
    <cfRule type="cellIs" dxfId="3472" priority="8120" operator="lessThan">
      <formula>$C$4</formula>
    </cfRule>
  </conditionalFormatting>
  <conditionalFormatting sqref="BL57">
    <cfRule type="cellIs" dxfId="3471" priority="8121" operator="lessThan">
      <formula>$C$4</formula>
    </cfRule>
  </conditionalFormatting>
  <conditionalFormatting sqref="BL57">
    <cfRule type="cellIs" dxfId="3470" priority="8122" operator="lessThan">
      <formula>$C$4</formula>
    </cfRule>
  </conditionalFormatting>
  <conditionalFormatting sqref="BL58">
    <cfRule type="cellIs" dxfId="3469" priority="8123" operator="lessThan">
      <formula>$C$4</formula>
    </cfRule>
  </conditionalFormatting>
  <conditionalFormatting sqref="BL58">
    <cfRule type="cellIs" dxfId="3468" priority="8124" operator="lessThan">
      <formula>$C$4</formula>
    </cfRule>
  </conditionalFormatting>
  <conditionalFormatting sqref="BL59">
    <cfRule type="cellIs" dxfId="3467" priority="8125" operator="lessThan">
      <formula>$C$4</formula>
    </cfRule>
  </conditionalFormatting>
  <conditionalFormatting sqref="BL59">
    <cfRule type="cellIs" dxfId="3466" priority="8126" operator="lessThan">
      <formula>$C$4</formula>
    </cfRule>
  </conditionalFormatting>
  <conditionalFormatting sqref="BL60">
    <cfRule type="cellIs" dxfId="3465" priority="8127" operator="lessThan">
      <formula>$C$4</formula>
    </cfRule>
  </conditionalFormatting>
  <conditionalFormatting sqref="BL60">
    <cfRule type="cellIs" dxfId="3464" priority="8128" operator="lessThan">
      <formula>$C$4</formula>
    </cfRule>
  </conditionalFormatting>
  <conditionalFormatting sqref="BM11">
    <cfRule type="cellIs" dxfId="3463" priority="8129" operator="lessThan">
      <formula>$C$4</formula>
    </cfRule>
  </conditionalFormatting>
  <conditionalFormatting sqref="BM11">
    <cfRule type="cellIs" dxfId="3462" priority="8130" operator="lessThan">
      <formula>$C$4</formula>
    </cfRule>
  </conditionalFormatting>
  <conditionalFormatting sqref="BM12">
    <cfRule type="cellIs" dxfId="3461" priority="8131" operator="lessThan">
      <formula>$C$4</formula>
    </cfRule>
  </conditionalFormatting>
  <conditionalFormatting sqref="BM12">
    <cfRule type="cellIs" dxfId="3460" priority="8132" operator="lessThan">
      <formula>$C$4</formula>
    </cfRule>
  </conditionalFormatting>
  <conditionalFormatting sqref="BM13">
    <cfRule type="cellIs" dxfId="3459" priority="8133" operator="lessThan">
      <formula>$C$4</formula>
    </cfRule>
  </conditionalFormatting>
  <conditionalFormatting sqref="BM13">
    <cfRule type="cellIs" dxfId="3458" priority="8134" operator="lessThan">
      <formula>$C$4</formula>
    </cfRule>
  </conditionalFormatting>
  <conditionalFormatting sqref="BM14">
    <cfRule type="cellIs" dxfId="3457" priority="8135" operator="lessThan">
      <formula>$C$4</formula>
    </cfRule>
  </conditionalFormatting>
  <conditionalFormatting sqref="BM14">
    <cfRule type="cellIs" dxfId="3456" priority="8136" operator="lessThan">
      <formula>$C$4</formula>
    </cfRule>
  </conditionalFormatting>
  <conditionalFormatting sqref="BM15">
    <cfRule type="cellIs" dxfId="3455" priority="8137" operator="lessThan">
      <formula>$C$4</formula>
    </cfRule>
  </conditionalFormatting>
  <conditionalFormatting sqref="BM15">
    <cfRule type="cellIs" dxfId="3454" priority="8138" operator="lessThan">
      <formula>$C$4</formula>
    </cfRule>
  </conditionalFormatting>
  <conditionalFormatting sqref="BM16">
    <cfRule type="cellIs" dxfId="3453" priority="8139" operator="lessThan">
      <formula>$C$4</formula>
    </cfRule>
  </conditionalFormatting>
  <conditionalFormatting sqref="BM16">
    <cfRule type="cellIs" dxfId="3452" priority="8140" operator="lessThan">
      <formula>$C$4</formula>
    </cfRule>
  </conditionalFormatting>
  <conditionalFormatting sqref="BM17">
    <cfRule type="cellIs" dxfId="3451" priority="8141" operator="lessThan">
      <formula>$C$4</formula>
    </cfRule>
  </conditionalFormatting>
  <conditionalFormatting sqref="BM17">
    <cfRule type="cellIs" dxfId="3450" priority="8142" operator="lessThan">
      <formula>$C$4</formula>
    </cfRule>
  </conditionalFormatting>
  <conditionalFormatting sqref="BM18">
    <cfRule type="cellIs" dxfId="3449" priority="8143" operator="lessThan">
      <formula>$C$4</formula>
    </cfRule>
  </conditionalFormatting>
  <conditionalFormatting sqref="BM18">
    <cfRule type="cellIs" dxfId="3448" priority="8144" operator="lessThan">
      <formula>$C$4</formula>
    </cfRule>
  </conditionalFormatting>
  <conditionalFormatting sqref="BM19">
    <cfRule type="cellIs" dxfId="3447" priority="8145" operator="lessThan">
      <formula>$C$4</formula>
    </cfRule>
  </conditionalFormatting>
  <conditionalFormatting sqref="BM19">
    <cfRule type="cellIs" dxfId="3446" priority="8146" operator="lessThan">
      <formula>$C$4</formula>
    </cfRule>
  </conditionalFormatting>
  <conditionalFormatting sqref="BM20">
    <cfRule type="cellIs" dxfId="3445" priority="8147" operator="lessThan">
      <formula>$C$4</formula>
    </cfRule>
  </conditionalFormatting>
  <conditionalFormatting sqref="BM20">
    <cfRule type="cellIs" dxfId="3444" priority="8148" operator="lessThan">
      <formula>$C$4</formula>
    </cfRule>
  </conditionalFormatting>
  <conditionalFormatting sqref="BM21">
    <cfRule type="cellIs" dxfId="3443" priority="8149" operator="lessThan">
      <formula>$C$4</formula>
    </cfRule>
  </conditionalFormatting>
  <conditionalFormatting sqref="BM21">
    <cfRule type="cellIs" dxfId="3442" priority="8150" operator="lessThan">
      <formula>$C$4</formula>
    </cfRule>
  </conditionalFormatting>
  <conditionalFormatting sqref="BM22">
    <cfRule type="cellIs" dxfId="3441" priority="8151" operator="lessThan">
      <formula>$C$4</formula>
    </cfRule>
  </conditionalFormatting>
  <conditionalFormatting sqref="BM22">
    <cfRule type="cellIs" dxfId="3440" priority="8152" operator="lessThan">
      <formula>$C$4</formula>
    </cfRule>
  </conditionalFormatting>
  <conditionalFormatting sqref="BM23">
    <cfRule type="cellIs" dxfId="3439" priority="8153" operator="lessThan">
      <formula>$C$4</formula>
    </cfRule>
  </conditionalFormatting>
  <conditionalFormatting sqref="BM23">
    <cfRule type="cellIs" dxfId="3438" priority="8154" operator="lessThan">
      <formula>$C$4</formula>
    </cfRule>
  </conditionalFormatting>
  <conditionalFormatting sqref="BM24">
    <cfRule type="cellIs" dxfId="3437" priority="8155" operator="lessThan">
      <formula>$C$4</formula>
    </cfRule>
  </conditionalFormatting>
  <conditionalFormatting sqref="BM24">
    <cfRule type="cellIs" dxfId="3436" priority="8156" operator="lessThan">
      <formula>$C$4</formula>
    </cfRule>
  </conditionalFormatting>
  <conditionalFormatting sqref="BM25">
    <cfRule type="cellIs" dxfId="3435" priority="8157" operator="lessThan">
      <formula>$C$4</formula>
    </cfRule>
  </conditionalFormatting>
  <conditionalFormatting sqref="BM25">
    <cfRule type="cellIs" dxfId="3434" priority="8158" operator="lessThan">
      <formula>$C$4</formula>
    </cfRule>
  </conditionalFormatting>
  <conditionalFormatting sqref="BM26">
    <cfRule type="cellIs" dxfId="3433" priority="8159" operator="lessThan">
      <formula>$C$4</formula>
    </cfRule>
  </conditionalFormatting>
  <conditionalFormatting sqref="BM26">
    <cfRule type="cellIs" dxfId="3432" priority="8160" operator="lessThan">
      <formula>$C$4</formula>
    </cfRule>
  </conditionalFormatting>
  <conditionalFormatting sqref="BM27">
    <cfRule type="cellIs" dxfId="3431" priority="8161" operator="lessThan">
      <formula>$C$4</formula>
    </cfRule>
  </conditionalFormatting>
  <conditionalFormatting sqref="BM27">
    <cfRule type="cellIs" dxfId="3430" priority="8162" operator="lessThan">
      <formula>$C$4</formula>
    </cfRule>
  </conditionalFormatting>
  <conditionalFormatting sqref="BM28">
    <cfRule type="cellIs" dxfId="3429" priority="8163" operator="lessThan">
      <formula>$C$4</formula>
    </cfRule>
  </conditionalFormatting>
  <conditionalFormatting sqref="BM28">
    <cfRule type="cellIs" dxfId="3428" priority="8164" operator="lessThan">
      <formula>$C$4</formula>
    </cfRule>
  </conditionalFormatting>
  <conditionalFormatting sqref="BM29">
    <cfRule type="cellIs" dxfId="3427" priority="8165" operator="lessThan">
      <formula>$C$4</formula>
    </cfRule>
  </conditionalFormatting>
  <conditionalFormatting sqref="BM29">
    <cfRule type="cellIs" dxfId="3426" priority="8166" operator="lessThan">
      <formula>$C$4</formula>
    </cfRule>
  </conditionalFormatting>
  <conditionalFormatting sqref="BM30">
    <cfRule type="cellIs" dxfId="3425" priority="8167" operator="lessThan">
      <formula>$C$4</formula>
    </cfRule>
  </conditionalFormatting>
  <conditionalFormatting sqref="BM30">
    <cfRule type="cellIs" dxfId="3424" priority="8168" operator="lessThan">
      <formula>$C$4</formula>
    </cfRule>
  </conditionalFormatting>
  <conditionalFormatting sqref="BM31">
    <cfRule type="cellIs" dxfId="3423" priority="8169" operator="lessThan">
      <formula>$C$4</formula>
    </cfRule>
  </conditionalFormatting>
  <conditionalFormatting sqref="BM31">
    <cfRule type="cellIs" dxfId="3422" priority="8170" operator="lessThan">
      <formula>$C$4</formula>
    </cfRule>
  </conditionalFormatting>
  <conditionalFormatting sqref="BM32">
    <cfRule type="cellIs" dxfId="3421" priority="8171" operator="lessThan">
      <formula>$C$4</formula>
    </cfRule>
  </conditionalFormatting>
  <conditionalFormatting sqref="BM32">
    <cfRule type="cellIs" dxfId="3420" priority="8172" operator="lessThan">
      <formula>$C$4</formula>
    </cfRule>
  </conditionalFormatting>
  <conditionalFormatting sqref="BM33">
    <cfRule type="cellIs" dxfId="3419" priority="8173" operator="lessThan">
      <formula>$C$4</formula>
    </cfRule>
  </conditionalFormatting>
  <conditionalFormatting sqref="BM33">
    <cfRule type="cellIs" dxfId="3418" priority="8174" operator="lessThan">
      <formula>$C$4</formula>
    </cfRule>
  </conditionalFormatting>
  <conditionalFormatting sqref="BM34">
    <cfRule type="cellIs" dxfId="3417" priority="8175" operator="lessThan">
      <formula>$C$4</formula>
    </cfRule>
  </conditionalFormatting>
  <conditionalFormatting sqref="BM34">
    <cfRule type="cellIs" dxfId="3416" priority="8176" operator="lessThan">
      <formula>$C$4</formula>
    </cfRule>
  </conditionalFormatting>
  <conditionalFormatting sqref="BM35">
    <cfRule type="cellIs" dxfId="3415" priority="8177" operator="lessThan">
      <formula>$C$4</formula>
    </cfRule>
  </conditionalFormatting>
  <conditionalFormatting sqref="BM35">
    <cfRule type="cellIs" dxfId="3414" priority="8178" operator="lessThan">
      <formula>$C$4</formula>
    </cfRule>
  </conditionalFormatting>
  <conditionalFormatting sqref="BM36">
    <cfRule type="cellIs" dxfId="3413" priority="8179" operator="lessThan">
      <formula>$C$4</formula>
    </cfRule>
  </conditionalFormatting>
  <conditionalFormatting sqref="BM36">
    <cfRule type="cellIs" dxfId="3412" priority="8180" operator="lessThan">
      <formula>$C$4</formula>
    </cfRule>
  </conditionalFormatting>
  <conditionalFormatting sqref="BM37">
    <cfRule type="cellIs" dxfId="3411" priority="8181" operator="lessThan">
      <formula>$C$4</formula>
    </cfRule>
  </conditionalFormatting>
  <conditionalFormatting sqref="BM37">
    <cfRule type="cellIs" dxfId="3410" priority="8182" operator="lessThan">
      <formula>$C$4</formula>
    </cfRule>
  </conditionalFormatting>
  <conditionalFormatting sqref="BM38">
    <cfRule type="cellIs" dxfId="3409" priority="8183" operator="lessThan">
      <formula>$C$4</formula>
    </cfRule>
  </conditionalFormatting>
  <conditionalFormatting sqref="BM38">
    <cfRule type="cellIs" dxfId="3408" priority="8184" operator="lessThan">
      <formula>$C$4</formula>
    </cfRule>
  </conditionalFormatting>
  <conditionalFormatting sqref="BM39">
    <cfRule type="cellIs" dxfId="3407" priority="8185" operator="lessThan">
      <formula>$C$4</formula>
    </cfRule>
  </conditionalFormatting>
  <conditionalFormatting sqref="BM39">
    <cfRule type="cellIs" dxfId="3406" priority="8186" operator="lessThan">
      <formula>$C$4</formula>
    </cfRule>
  </conditionalFormatting>
  <conditionalFormatting sqref="BM40">
    <cfRule type="cellIs" dxfId="3405" priority="8187" operator="lessThan">
      <formula>$C$4</formula>
    </cfRule>
  </conditionalFormatting>
  <conditionalFormatting sqref="BM40">
    <cfRule type="cellIs" dxfId="3404" priority="8188" operator="lessThan">
      <formula>$C$4</formula>
    </cfRule>
  </conditionalFormatting>
  <conditionalFormatting sqref="BM41">
    <cfRule type="cellIs" dxfId="3403" priority="8189" operator="lessThan">
      <formula>$C$4</formula>
    </cfRule>
  </conditionalFormatting>
  <conditionalFormatting sqref="BM41">
    <cfRule type="cellIs" dxfId="3402" priority="8190" operator="lessThan">
      <formula>$C$4</formula>
    </cfRule>
  </conditionalFormatting>
  <conditionalFormatting sqref="BM42">
    <cfRule type="cellIs" dxfId="3401" priority="8191" operator="lessThan">
      <formula>$C$4</formula>
    </cfRule>
  </conditionalFormatting>
  <conditionalFormatting sqref="BM42">
    <cfRule type="cellIs" dxfId="3400" priority="8192" operator="lessThan">
      <formula>$C$4</formula>
    </cfRule>
  </conditionalFormatting>
  <conditionalFormatting sqref="BM43">
    <cfRule type="cellIs" dxfId="3399" priority="8193" operator="lessThan">
      <formula>$C$4</formula>
    </cfRule>
  </conditionalFormatting>
  <conditionalFormatting sqref="BM43">
    <cfRule type="cellIs" dxfId="3398" priority="8194" operator="lessThan">
      <formula>$C$4</formula>
    </cfRule>
  </conditionalFormatting>
  <conditionalFormatting sqref="BM44">
    <cfRule type="cellIs" dxfId="3397" priority="8195" operator="lessThan">
      <formula>$C$4</formula>
    </cfRule>
  </conditionalFormatting>
  <conditionalFormatting sqref="BM44">
    <cfRule type="cellIs" dxfId="3396" priority="8196" operator="lessThan">
      <formula>$C$4</formula>
    </cfRule>
  </conditionalFormatting>
  <conditionalFormatting sqref="BM45">
    <cfRule type="cellIs" dxfId="3395" priority="8197" operator="lessThan">
      <formula>$C$4</formula>
    </cfRule>
  </conditionalFormatting>
  <conditionalFormatting sqref="BM45">
    <cfRule type="cellIs" dxfId="3394" priority="8198" operator="lessThan">
      <formula>$C$4</formula>
    </cfRule>
  </conditionalFormatting>
  <conditionalFormatting sqref="BM46">
    <cfRule type="cellIs" dxfId="3393" priority="8199" operator="lessThan">
      <formula>$C$4</formula>
    </cfRule>
  </conditionalFormatting>
  <conditionalFormatting sqref="BM46">
    <cfRule type="cellIs" dxfId="3392" priority="8200" operator="lessThan">
      <formula>$C$4</formula>
    </cfRule>
  </conditionalFormatting>
  <conditionalFormatting sqref="BM47">
    <cfRule type="cellIs" dxfId="3391" priority="8201" operator="lessThan">
      <formula>$C$4</formula>
    </cfRule>
  </conditionalFormatting>
  <conditionalFormatting sqref="BM47">
    <cfRule type="cellIs" dxfId="3390" priority="8202" operator="lessThan">
      <formula>$C$4</formula>
    </cfRule>
  </conditionalFormatting>
  <conditionalFormatting sqref="BM48">
    <cfRule type="cellIs" dxfId="3389" priority="8203" operator="lessThan">
      <formula>$C$4</formula>
    </cfRule>
  </conditionalFormatting>
  <conditionalFormatting sqref="BM48">
    <cfRule type="cellIs" dxfId="3388" priority="8204" operator="lessThan">
      <formula>$C$4</formula>
    </cfRule>
  </conditionalFormatting>
  <conditionalFormatting sqref="BM49">
    <cfRule type="cellIs" dxfId="3387" priority="8205" operator="lessThan">
      <formula>$C$4</formula>
    </cfRule>
  </conditionalFormatting>
  <conditionalFormatting sqref="BM49">
    <cfRule type="cellIs" dxfId="3386" priority="8206" operator="lessThan">
      <formula>$C$4</formula>
    </cfRule>
  </conditionalFormatting>
  <conditionalFormatting sqref="BM50">
    <cfRule type="cellIs" dxfId="3385" priority="8207" operator="lessThan">
      <formula>$C$4</formula>
    </cfRule>
  </conditionalFormatting>
  <conditionalFormatting sqref="BM50">
    <cfRule type="cellIs" dxfId="3384" priority="8208" operator="lessThan">
      <formula>$C$4</formula>
    </cfRule>
  </conditionalFormatting>
  <conditionalFormatting sqref="BM51">
    <cfRule type="cellIs" dxfId="3383" priority="8209" operator="lessThan">
      <formula>$C$4</formula>
    </cfRule>
  </conditionalFormatting>
  <conditionalFormatting sqref="BM51">
    <cfRule type="cellIs" dxfId="3382" priority="8210" operator="lessThan">
      <formula>$C$4</formula>
    </cfRule>
  </conditionalFormatting>
  <conditionalFormatting sqref="BM52">
    <cfRule type="cellIs" dxfId="3381" priority="8211" operator="lessThan">
      <formula>$C$4</formula>
    </cfRule>
  </conditionalFormatting>
  <conditionalFormatting sqref="BM52">
    <cfRule type="cellIs" dxfId="3380" priority="8212" operator="lessThan">
      <formula>$C$4</formula>
    </cfRule>
  </conditionalFormatting>
  <conditionalFormatting sqref="BM53">
    <cfRule type="cellIs" dxfId="3379" priority="8213" operator="lessThan">
      <formula>$C$4</formula>
    </cfRule>
  </conditionalFormatting>
  <conditionalFormatting sqref="BM53">
    <cfRule type="cellIs" dxfId="3378" priority="8214" operator="lessThan">
      <formula>$C$4</formula>
    </cfRule>
  </conditionalFormatting>
  <conditionalFormatting sqref="BM54">
    <cfRule type="cellIs" dxfId="3377" priority="8215" operator="lessThan">
      <formula>$C$4</formula>
    </cfRule>
  </conditionalFormatting>
  <conditionalFormatting sqref="BM54">
    <cfRule type="cellIs" dxfId="3376" priority="8216" operator="lessThan">
      <formula>$C$4</formula>
    </cfRule>
  </conditionalFormatting>
  <conditionalFormatting sqref="BM55">
    <cfRule type="cellIs" dxfId="3375" priority="8217" operator="lessThan">
      <formula>$C$4</formula>
    </cfRule>
  </conditionalFormatting>
  <conditionalFormatting sqref="BM55">
    <cfRule type="cellIs" dxfId="3374" priority="8218" operator="lessThan">
      <formula>$C$4</formula>
    </cfRule>
  </conditionalFormatting>
  <conditionalFormatting sqref="BM56">
    <cfRule type="cellIs" dxfId="3373" priority="8219" operator="lessThan">
      <formula>$C$4</formula>
    </cfRule>
  </conditionalFormatting>
  <conditionalFormatting sqref="BM56">
    <cfRule type="cellIs" dxfId="3372" priority="8220" operator="lessThan">
      <formula>$C$4</formula>
    </cfRule>
  </conditionalFormatting>
  <conditionalFormatting sqref="BM57">
    <cfRule type="cellIs" dxfId="3371" priority="8221" operator="lessThan">
      <formula>$C$4</formula>
    </cfRule>
  </conditionalFormatting>
  <conditionalFormatting sqref="BM57">
    <cfRule type="cellIs" dxfId="3370" priority="8222" operator="lessThan">
      <formula>$C$4</formula>
    </cfRule>
  </conditionalFormatting>
  <conditionalFormatting sqref="BM58">
    <cfRule type="cellIs" dxfId="3369" priority="8223" operator="lessThan">
      <formula>$C$4</formula>
    </cfRule>
  </conditionalFormatting>
  <conditionalFormatting sqref="BM58">
    <cfRule type="cellIs" dxfId="3368" priority="8224" operator="lessThan">
      <formula>$C$4</formula>
    </cfRule>
  </conditionalFormatting>
  <conditionalFormatting sqref="BM59">
    <cfRule type="cellIs" dxfId="3367" priority="8225" operator="lessThan">
      <formula>$C$4</formula>
    </cfRule>
  </conditionalFormatting>
  <conditionalFormatting sqref="BM59">
    <cfRule type="cellIs" dxfId="3366" priority="8226" operator="lessThan">
      <formula>$C$4</formula>
    </cfRule>
  </conditionalFormatting>
  <conditionalFormatting sqref="BM60">
    <cfRule type="cellIs" dxfId="3365" priority="8227" operator="lessThan">
      <formula>$C$4</formula>
    </cfRule>
  </conditionalFormatting>
  <conditionalFormatting sqref="BM60">
    <cfRule type="cellIs" dxfId="3364" priority="8228" operator="lessThan">
      <formula>$C$4</formula>
    </cfRule>
  </conditionalFormatting>
  <conditionalFormatting sqref="BN11">
    <cfRule type="cellIs" dxfId="3363" priority="8229" operator="lessThan">
      <formula>$C$4</formula>
    </cfRule>
  </conditionalFormatting>
  <conditionalFormatting sqref="BN11">
    <cfRule type="cellIs" dxfId="3362" priority="8230" operator="lessThan">
      <formula>$C$4</formula>
    </cfRule>
  </conditionalFormatting>
  <conditionalFormatting sqref="BN12">
    <cfRule type="cellIs" dxfId="3361" priority="8231" operator="lessThan">
      <formula>$C$4</formula>
    </cfRule>
  </conditionalFormatting>
  <conditionalFormatting sqref="BN12">
    <cfRule type="cellIs" dxfId="3360" priority="8232" operator="lessThan">
      <formula>$C$4</formula>
    </cfRule>
  </conditionalFormatting>
  <conditionalFormatting sqref="BN13">
    <cfRule type="cellIs" dxfId="3359" priority="8233" operator="lessThan">
      <formula>$C$4</formula>
    </cfRule>
  </conditionalFormatting>
  <conditionalFormatting sqref="BN13">
    <cfRule type="cellIs" dxfId="3358" priority="8234" operator="lessThan">
      <formula>$C$4</formula>
    </cfRule>
  </conditionalFormatting>
  <conditionalFormatting sqref="BN14">
    <cfRule type="cellIs" dxfId="3357" priority="8235" operator="lessThan">
      <formula>$C$4</formula>
    </cfRule>
  </conditionalFormatting>
  <conditionalFormatting sqref="BN14">
    <cfRule type="cellIs" dxfId="3356" priority="8236" operator="lessThan">
      <formula>$C$4</formula>
    </cfRule>
  </conditionalFormatting>
  <conditionalFormatting sqref="BN15">
    <cfRule type="cellIs" dxfId="3355" priority="8237" operator="lessThan">
      <formula>$C$4</formula>
    </cfRule>
  </conditionalFormatting>
  <conditionalFormatting sqref="BN15">
    <cfRule type="cellIs" dxfId="3354" priority="8238" operator="lessThan">
      <formula>$C$4</formula>
    </cfRule>
  </conditionalFormatting>
  <conditionalFormatting sqref="BN16">
    <cfRule type="cellIs" dxfId="3353" priority="8239" operator="lessThan">
      <formula>$C$4</formula>
    </cfRule>
  </conditionalFormatting>
  <conditionalFormatting sqref="BN16">
    <cfRule type="cellIs" dxfId="3352" priority="8240" operator="lessThan">
      <formula>$C$4</formula>
    </cfRule>
  </conditionalFormatting>
  <conditionalFormatting sqref="BN17">
    <cfRule type="cellIs" dxfId="3351" priority="8241" operator="lessThan">
      <formula>$C$4</formula>
    </cfRule>
  </conditionalFormatting>
  <conditionalFormatting sqref="BN17">
    <cfRule type="cellIs" dxfId="3350" priority="8242" operator="lessThan">
      <formula>$C$4</formula>
    </cfRule>
  </conditionalFormatting>
  <conditionalFormatting sqref="BN18">
    <cfRule type="cellIs" dxfId="3349" priority="8243" operator="lessThan">
      <formula>$C$4</formula>
    </cfRule>
  </conditionalFormatting>
  <conditionalFormatting sqref="BN18">
    <cfRule type="cellIs" dxfId="3348" priority="8244" operator="lessThan">
      <formula>$C$4</formula>
    </cfRule>
  </conditionalFormatting>
  <conditionalFormatting sqref="BN19">
    <cfRule type="cellIs" dxfId="3347" priority="8245" operator="lessThan">
      <formula>$C$4</formula>
    </cfRule>
  </conditionalFormatting>
  <conditionalFormatting sqref="BN19">
    <cfRule type="cellIs" dxfId="3346" priority="8246" operator="lessThan">
      <formula>$C$4</formula>
    </cfRule>
  </conditionalFormatting>
  <conditionalFormatting sqref="BN20">
    <cfRule type="cellIs" dxfId="3345" priority="8247" operator="lessThan">
      <formula>$C$4</formula>
    </cfRule>
  </conditionalFormatting>
  <conditionalFormatting sqref="BN20">
    <cfRule type="cellIs" dxfId="3344" priority="8248" operator="lessThan">
      <formula>$C$4</formula>
    </cfRule>
  </conditionalFormatting>
  <conditionalFormatting sqref="BN21">
    <cfRule type="cellIs" dxfId="3343" priority="8249" operator="lessThan">
      <formula>$C$4</formula>
    </cfRule>
  </conditionalFormatting>
  <conditionalFormatting sqref="BN21">
    <cfRule type="cellIs" dxfId="3342" priority="8250" operator="lessThan">
      <formula>$C$4</formula>
    </cfRule>
  </conditionalFormatting>
  <conditionalFormatting sqref="BN22">
    <cfRule type="cellIs" dxfId="3341" priority="8251" operator="lessThan">
      <formula>$C$4</formula>
    </cfRule>
  </conditionalFormatting>
  <conditionalFormatting sqref="BN22">
    <cfRule type="cellIs" dxfId="3340" priority="8252" operator="lessThan">
      <formula>$C$4</formula>
    </cfRule>
  </conditionalFormatting>
  <conditionalFormatting sqref="BN23">
    <cfRule type="cellIs" dxfId="3339" priority="8253" operator="lessThan">
      <formula>$C$4</formula>
    </cfRule>
  </conditionalFormatting>
  <conditionalFormatting sqref="BN23">
    <cfRule type="cellIs" dxfId="3338" priority="8254" operator="lessThan">
      <formula>$C$4</formula>
    </cfRule>
  </conditionalFormatting>
  <conditionalFormatting sqref="BN24">
    <cfRule type="cellIs" dxfId="3337" priority="8255" operator="lessThan">
      <formula>$C$4</formula>
    </cfRule>
  </conditionalFormatting>
  <conditionalFormatting sqref="BN24">
    <cfRule type="cellIs" dxfId="3336" priority="8256" operator="lessThan">
      <formula>$C$4</formula>
    </cfRule>
  </conditionalFormatting>
  <conditionalFormatting sqref="BN25">
    <cfRule type="cellIs" dxfId="3335" priority="8257" operator="lessThan">
      <formula>$C$4</formula>
    </cfRule>
  </conditionalFormatting>
  <conditionalFormatting sqref="BN25">
    <cfRule type="cellIs" dxfId="3334" priority="8258" operator="lessThan">
      <formula>$C$4</formula>
    </cfRule>
  </conditionalFormatting>
  <conditionalFormatting sqref="BN26">
    <cfRule type="cellIs" dxfId="3333" priority="8259" operator="lessThan">
      <formula>$C$4</formula>
    </cfRule>
  </conditionalFormatting>
  <conditionalFormatting sqref="BN26">
    <cfRule type="cellIs" dxfId="3332" priority="8260" operator="lessThan">
      <formula>$C$4</formula>
    </cfRule>
  </conditionalFormatting>
  <conditionalFormatting sqref="BN27">
    <cfRule type="cellIs" dxfId="3331" priority="8261" operator="lessThan">
      <formula>$C$4</formula>
    </cfRule>
  </conditionalFormatting>
  <conditionalFormatting sqref="BN27">
    <cfRule type="cellIs" dxfId="3330" priority="8262" operator="lessThan">
      <formula>$C$4</formula>
    </cfRule>
  </conditionalFormatting>
  <conditionalFormatting sqref="BN28">
    <cfRule type="cellIs" dxfId="3329" priority="8263" operator="lessThan">
      <formula>$C$4</formula>
    </cfRule>
  </conditionalFormatting>
  <conditionalFormatting sqref="BN28">
    <cfRule type="cellIs" dxfId="3328" priority="8264" operator="lessThan">
      <formula>$C$4</formula>
    </cfRule>
  </conditionalFormatting>
  <conditionalFormatting sqref="BN29">
    <cfRule type="cellIs" dxfId="3327" priority="8265" operator="lessThan">
      <formula>$C$4</formula>
    </cfRule>
  </conditionalFormatting>
  <conditionalFormatting sqref="BN29">
    <cfRule type="cellIs" dxfId="3326" priority="8266" operator="lessThan">
      <formula>$C$4</formula>
    </cfRule>
  </conditionalFormatting>
  <conditionalFormatting sqref="BN30">
    <cfRule type="cellIs" dxfId="3325" priority="8267" operator="lessThan">
      <formula>$C$4</formula>
    </cfRule>
  </conditionalFormatting>
  <conditionalFormatting sqref="BN30">
    <cfRule type="cellIs" dxfId="3324" priority="8268" operator="lessThan">
      <formula>$C$4</formula>
    </cfRule>
  </conditionalFormatting>
  <conditionalFormatting sqref="BN31">
    <cfRule type="cellIs" dxfId="3323" priority="8269" operator="lessThan">
      <formula>$C$4</formula>
    </cfRule>
  </conditionalFormatting>
  <conditionalFormatting sqref="BN31">
    <cfRule type="cellIs" dxfId="3322" priority="8270" operator="lessThan">
      <formula>$C$4</formula>
    </cfRule>
  </conditionalFormatting>
  <conditionalFormatting sqref="BN32">
    <cfRule type="cellIs" dxfId="3321" priority="8271" operator="lessThan">
      <formula>$C$4</formula>
    </cfRule>
  </conditionalFormatting>
  <conditionalFormatting sqref="BN32">
    <cfRule type="cellIs" dxfId="3320" priority="8272" operator="lessThan">
      <formula>$C$4</formula>
    </cfRule>
  </conditionalFormatting>
  <conditionalFormatting sqref="BN33">
    <cfRule type="cellIs" dxfId="3319" priority="8273" operator="lessThan">
      <formula>$C$4</formula>
    </cfRule>
  </conditionalFormatting>
  <conditionalFormatting sqref="BN33">
    <cfRule type="cellIs" dxfId="3318" priority="8274" operator="lessThan">
      <formula>$C$4</formula>
    </cfRule>
  </conditionalFormatting>
  <conditionalFormatting sqref="BN34">
    <cfRule type="cellIs" dxfId="3317" priority="8275" operator="lessThan">
      <formula>$C$4</formula>
    </cfRule>
  </conditionalFormatting>
  <conditionalFormatting sqref="BN34">
    <cfRule type="cellIs" dxfId="3316" priority="8276" operator="lessThan">
      <formula>$C$4</formula>
    </cfRule>
  </conditionalFormatting>
  <conditionalFormatting sqref="BN35">
    <cfRule type="cellIs" dxfId="3315" priority="8277" operator="lessThan">
      <formula>$C$4</formula>
    </cfRule>
  </conditionalFormatting>
  <conditionalFormatting sqref="BN35">
    <cfRule type="cellIs" dxfId="3314" priority="8278" operator="lessThan">
      <formula>$C$4</formula>
    </cfRule>
  </conditionalFormatting>
  <conditionalFormatting sqref="BN36">
    <cfRule type="cellIs" dxfId="3313" priority="8279" operator="lessThan">
      <formula>$C$4</formula>
    </cfRule>
  </conditionalFormatting>
  <conditionalFormatting sqref="BN36">
    <cfRule type="cellIs" dxfId="3312" priority="8280" operator="lessThan">
      <formula>$C$4</formula>
    </cfRule>
  </conditionalFormatting>
  <conditionalFormatting sqref="BN37">
    <cfRule type="cellIs" dxfId="3311" priority="8281" operator="lessThan">
      <formula>$C$4</formula>
    </cfRule>
  </conditionalFormatting>
  <conditionalFormatting sqref="BN37">
    <cfRule type="cellIs" dxfId="3310" priority="8282" operator="lessThan">
      <formula>$C$4</formula>
    </cfRule>
  </conditionalFormatting>
  <conditionalFormatting sqref="BN38">
    <cfRule type="cellIs" dxfId="3309" priority="8283" operator="lessThan">
      <formula>$C$4</formula>
    </cfRule>
  </conditionalFormatting>
  <conditionalFormatting sqref="BN38">
    <cfRule type="cellIs" dxfId="3308" priority="8284" operator="lessThan">
      <formula>$C$4</formula>
    </cfRule>
  </conditionalFormatting>
  <conditionalFormatting sqref="BN39">
    <cfRule type="cellIs" dxfId="3307" priority="8285" operator="lessThan">
      <formula>$C$4</formula>
    </cfRule>
  </conditionalFormatting>
  <conditionalFormatting sqref="BN39">
    <cfRule type="cellIs" dxfId="3306" priority="8286" operator="lessThan">
      <formula>$C$4</formula>
    </cfRule>
  </conditionalFormatting>
  <conditionalFormatting sqref="BN40">
    <cfRule type="cellIs" dxfId="3305" priority="8287" operator="lessThan">
      <formula>$C$4</formula>
    </cfRule>
  </conditionalFormatting>
  <conditionalFormatting sqref="BN40">
    <cfRule type="cellIs" dxfId="3304" priority="8288" operator="lessThan">
      <formula>$C$4</formula>
    </cfRule>
  </conditionalFormatting>
  <conditionalFormatting sqref="BN41">
    <cfRule type="cellIs" dxfId="3303" priority="8289" operator="lessThan">
      <formula>$C$4</formula>
    </cfRule>
  </conditionalFormatting>
  <conditionalFormatting sqref="BN41">
    <cfRule type="cellIs" dxfId="3302" priority="8290" operator="lessThan">
      <formula>$C$4</formula>
    </cfRule>
  </conditionalFormatting>
  <conditionalFormatting sqref="BN42">
    <cfRule type="cellIs" dxfId="3301" priority="8291" operator="lessThan">
      <formula>$C$4</formula>
    </cfRule>
  </conditionalFormatting>
  <conditionalFormatting sqref="BN42">
    <cfRule type="cellIs" dxfId="3300" priority="8292" operator="lessThan">
      <formula>$C$4</formula>
    </cfRule>
  </conditionalFormatting>
  <conditionalFormatting sqref="BN43">
    <cfRule type="cellIs" dxfId="3299" priority="8293" operator="lessThan">
      <formula>$C$4</formula>
    </cfRule>
  </conditionalFormatting>
  <conditionalFormatting sqref="BN43">
    <cfRule type="cellIs" dxfId="3298" priority="8294" operator="lessThan">
      <formula>$C$4</formula>
    </cfRule>
  </conditionalFormatting>
  <conditionalFormatting sqref="BN44">
    <cfRule type="cellIs" dxfId="3297" priority="8295" operator="lessThan">
      <formula>$C$4</formula>
    </cfRule>
  </conditionalFormatting>
  <conditionalFormatting sqref="BN44">
    <cfRule type="cellIs" dxfId="3296" priority="8296" operator="lessThan">
      <formula>$C$4</formula>
    </cfRule>
  </conditionalFormatting>
  <conditionalFormatting sqref="BN45">
    <cfRule type="cellIs" dxfId="3295" priority="8297" operator="lessThan">
      <formula>$C$4</formula>
    </cfRule>
  </conditionalFormatting>
  <conditionalFormatting sqref="BN45">
    <cfRule type="cellIs" dxfId="3294" priority="8298" operator="lessThan">
      <formula>$C$4</formula>
    </cfRule>
  </conditionalFormatting>
  <conditionalFormatting sqref="BN46">
    <cfRule type="cellIs" dxfId="3293" priority="8299" operator="lessThan">
      <formula>$C$4</formula>
    </cfRule>
  </conditionalFormatting>
  <conditionalFormatting sqref="BN46">
    <cfRule type="cellIs" dxfId="3292" priority="8300" operator="lessThan">
      <formula>$C$4</formula>
    </cfRule>
  </conditionalFormatting>
  <conditionalFormatting sqref="BN47">
    <cfRule type="cellIs" dxfId="3291" priority="8301" operator="lessThan">
      <formula>$C$4</formula>
    </cfRule>
  </conditionalFormatting>
  <conditionalFormatting sqref="BN47">
    <cfRule type="cellIs" dxfId="3290" priority="8302" operator="lessThan">
      <formula>$C$4</formula>
    </cfRule>
  </conditionalFormatting>
  <conditionalFormatting sqref="BN48">
    <cfRule type="cellIs" dxfId="3289" priority="8303" operator="lessThan">
      <formula>$C$4</formula>
    </cfRule>
  </conditionalFormatting>
  <conditionalFormatting sqref="BN48">
    <cfRule type="cellIs" dxfId="3288" priority="8304" operator="lessThan">
      <formula>$C$4</formula>
    </cfRule>
  </conditionalFormatting>
  <conditionalFormatting sqref="BN49">
    <cfRule type="cellIs" dxfId="3287" priority="8305" operator="lessThan">
      <formula>$C$4</formula>
    </cfRule>
  </conditionalFormatting>
  <conditionalFormatting sqref="BN49">
    <cfRule type="cellIs" dxfId="3286" priority="8306" operator="lessThan">
      <formula>$C$4</formula>
    </cfRule>
  </conditionalFormatting>
  <conditionalFormatting sqref="BN50">
    <cfRule type="cellIs" dxfId="3285" priority="8307" operator="lessThan">
      <formula>$C$4</formula>
    </cfRule>
  </conditionalFormatting>
  <conditionalFormatting sqref="BN50">
    <cfRule type="cellIs" dxfId="3284" priority="8308" operator="lessThan">
      <formula>$C$4</formula>
    </cfRule>
  </conditionalFormatting>
  <conditionalFormatting sqref="BN51">
    <cfRule type="cellIs" dxfId="3283" priority="8309" operator="lessThan">
      <formula>$C$4</formula>
    </cfRule>
  </conditionalFormatting>
  <conditionalFormatting sqref="BN51">
    <cfRule type="cellIs" dxfId="3282" priority="8310" operator="lessThan">
      <formula>$C$4</formula>
    </cfRule>
  </conditionalFormatting>
  <conditionalFormatting sqref="BN52">
    <cfRule type="cellIs" dxfId="3281" priority="8311" operator="lessThan">
      <formula>$C$4</formula>
    </cfRule>
  </conditionalFormatting>
  <conditionalFormatting sqref="BN52">
    <cfRule type="cellIs" dxfId="3280" priority="8312" operator="lessThan">
      <formula>$C$4</formula>
    </cfRule>
  </conditionalFormatting>
  <conditionalFormatting sqref="BN53">
    <cfRule type="cellIs" dxfId="3279" priority="8313" operator="lessThan">
      <formula>$C$4</formula>
    </cfRule>
  </conditionalFormatting>
  <conditionalFormatting sqref="BN53">
    <cfRule type="cellIs" dxfId="3278" priority="8314" operator="lessThan">
      <formula>$C$4</formula>
    </cfRule>
  </conditionalFormatting>
  <conditionalFormatting sqref="BN54">
    <cfRule type="cellIs" dxfId="3277" priority="8315" operator="lessThan">
      <formula>$C$4</formula>
    </cfRule>
  </conditionalFormatting>
  <conditionalFormatting sqref="BN54">
    <cfRule type="cellIs" dxfId="3276" priority="8316" operator="lessThan">
      <formula>$C$4</formula>
    </cfRule>
  </conditionalFormatting>
  <conditionalFormatting sqref="BN55">
    <cfRule type="cellIs" dxfId="3275" priority="8317" operator="lessThan">
      <formula>$C$4</formula>
    </cfRule>
  </conditionalFormatting>
  <conditionalFormatting sqref="BN55">
    <cfRule type="cellIs" dxfId="3274" priority="8318" operator="lessThan">
      <formula>$C$4</formula>
    </cfRule>
  </conditionalFormatting>
  <conditionalFormatting sqref="BN56">
    <cfRule type="cellIs" dxfId="3273" priority="8319" operator="lessThan">
      <formula>$C$4</formula>
    </cfRule>
  </conditionalFormatting>
  <conditionalFormatting sqref="BN56">
    <cfRule type="cellIs" dxfId="3272" priority="8320" operator="lessThan">
      <formula>$C$4</formula>
    </cfRule>
  </conditionalFormatting>
  <conditionalFormatting sqref="BN57">
    <cfRule type="cellIs" dxfId="3271" priority="8321" operator="lessThan">
      <formula>$C$4</formula>
    </cfRule>
  </conditionalFormatting>
  <conditionalFormatting sqref="BN57">
    <cfRule type="cellIs" dxfId="3270" priority="8322" operator="lessThan">
      <formula>$C$4</formula>
    </cfRule>
  </conditionalFormatting>
  <conditionalFormatting sqref="BN58">
    <cfRule type="cellIs" dxfId="3269" priority="8323" operator="lessThan">
      <formula>$C$4</formula>
    </cfRule>
  </conditionalFormatting>
  <conditionalFormatting sqref="BN58">
    <cfRule type="cellIs" dxfId="3268" priority="8324" operator="lessThan">
      <formula>$C$4</formula>
    </cfRule>
  </conditionalFormatting>
  <conditionalFormatting sqref="BN59">
    <cfRule type="cellIs" dxfId="3267" priority="8325" operator="lessThan">
      <formula>$C$4</formula>
    </cfRule>
  </conditionalFormatting>
  <conditionalFormatting sqref="BN59">
    <cfRule type="cellIs" dxfId="3266" priority="8326" operator="lessThan">
      <formula>$C$4</formula>
    </cfRule>
  </conditionalFormatting>
  <conditionalFormatting sqref="BN60">
    <cfRule type="cellIs" dxfId="3265" priority="8327" operator="lessThan">
      <formula>$C$4</formula>
    </cfRule>
  </conditionalFormatting>
  <conditionalFormatting sqref="BN60">
    <cfRule type="cellIs" dxfId="3264" priority="8328" operator="lessThan">
      <formula>$C$4</formula>
    </cfRule>
  </conditionalFormatting>
  <conditionalFormatting sqref="BO11">
    <cfRule type="cellIs" dxfId="3263" priority="8329" operator="lessThan">
      <formula>$C$4</formula>
    </cfRule>
  </conditionalFormatting>
  <conditionalFormatting sqref="BO11">
    <cfRule type="cellIs" dxfId="3262" priority="8330" operator="lessThan">
      <formula>$C$4</formula>
    </cfRule>
  </conditionalFormatting>
  <conditionalFormatting sqref="BO12">
    <cfRule type="cellIs" dxfId="3261" priority="8331" operator="lessThan">
      <formula>$C$4</formula>
    </cfRule>
  </conditionalFormatting>
  <conditionalFormatting sqref="BO12">
    <cfRule type="cellIs" dxfId="3260" priority="8332" operator="lessThan">
      <formula>$C$4</formula>
    </cfRule>
  </conditionalFormatting>
  <conditionalFormatting sqref="BO13">
    <cfRule type="cellIs" dxfId="3259" priority="8333" operator="lessThan">
      <formula>$C$4</formula>
    </cfRule>
  </conditionalFormatting>
  <conditionalFormatting sqref="BO13">
    <cfRule type="cellIs" dxfId="3258" priority="8334" operator="lessThan">
      <formula>$C$4</formula>
    </cfRule>
  </conditionalFormatting>
  <conditionalFormatting sqref="BO14">
    <cfRule type="cellIs" dxfId="3257" priority="8335" operator="lessThan">
      <formula>$C$4</formula>
    </cfRule>
  </conditionalFormatting>
  <conditionalFormatting sqref="BO14">
    <cfRule type="cellIs" dxfId="3256" priority="8336" operator="lessThan">
      <formula>$C$4</formula>
    </cfRule>
  </conditionalFormatting>
  <conditionalFormatting sqref="BO15">
    <cfRule type="cellIs" dxfId="3255" priority="8337" operator="lessThan">
      <formula>$C$4</formula>
    </cfRule>
  </conditionalFormatting>
  <conditionalFormatting sqref="BO15">
    <cfRule type="cellIs" dxfId="3254" priority="8338" operator="lessThan">
      <formula>$C$4</formula>
    </cfRule>
  </conditionalFormatting>
  <conditionalFormatting sqref="BO16">
    <cfRule type="cellIs" dxfId="3253" priority="8339" operator="lessThan">
      <formula>$C$4</formula>
    </cfRule>
  </conditionalFormatting>
  <conditionalFormatting sqref="BO16">
    <cfRule type="cellIs" dxfId="3252" priority="8340" operator="lessThan">
      <formula>$C$4</formula>
    </cfRule>
  </conditionalFormatting>
  <conditionalFormatting sqref="BO17">
    <cfRule type="cellIs" dxfId="3251" priority="8341" operator="lessThan">
      <formula>$C$4</formula>
    </cfRule>
  </conditionalFormatting>
  <conditionalFormatting sqref="BO17">
    <cfRule type="cellIs" dxfId="3250" priority="8342" operator="lessThan">
      <formula>$C$4</formula>
    </cfRule>
  </conditionalFormatting>
  <conditionalFormatting sqref="BO18">
    <cfRule type="cellIs" dxfId="3249" priority="8343" operator="lessThan">
      <formula>$C$4</formula>
    </cfRule>
  </conditionalFormatting>
  <conditionalFormatting sqref="BO18">
    <cfRule type="cellIs" dxfId="3248" priority="8344" operator="lessThan">
      <formula>$C$4</formula>
    </cfRule>
  </conditionalFormatting>
  <conditionalFormatting sqref="BO19">
    <cfRule type="cellIs" dxfId="3247" priority="8345" operator="lessThan">
      <formula>$C$4</formula>
    </cfRule>
  </conditionalFormatting>
  <conditionalFormatting sqref="BO19">
    <cfRule type="cellIs" dxfId="3246" priority="8346" operator="lessThan">
      <formula>$C$4</formula>
    </cfRule>
  </conditionalFormatting>
  <conditionalFormatting sqref="BO20">
    <cfRule type="cellIs" dxfId="3245" priority="8347" operator="lessThan">
      <formula>$C$4</formula>
    </cfRule>
  </conditionalFormatting>
  <conditionalFormatting sqref="BO20">
    <cfRule type="cellIs" dxfId="3244" priority="8348" operator="lessThan">
      <formula>$C$4</formula>
    </cfRule>
  </conditionalFormatting>
  <conditionalFormatting sqref="BO21">
    <cfRule type="cellIs" dxfId="3243" priority="8349" operator="lessThan">
      <formula>$C$4</formula>
    </cfRule>
  </conditionalFormatting>
  <conditionalFormatting sqref="BO21">
    <cfRule type="cellIs" dxfId="3242" priority="8350" operator="lessThan">
      <formula>$C$4</formula>
    </cfRule>
  </conditionalFormatting>
  <conditionalFormatting sqref="BO22">
    <cfRule type="cellIs" dxfId="3241" priority="8351" operator="lessThan">
      <formula>$C$4</formula>
    </cfRule>
  </conditionalFormatting>
  <conditionalFormatting sqref="BO22">
    <cfRule type="cellIs" dxfId="3240" priority="8352" operator="lessThan">
      <formula>$C$4</formula>
    </cfRule>
  </conditionalFormatting>
  <conditionalFormatting sqref="BO23">
    <cfRule type="cellIs" dxfId="3239" priority="8353" operator="lessThan">
      <formula>$C$4</formula>
    </cfRule>
  </conditionalFormatting>
  <conditionalFormatting sqref="BO23">
    <cfRule type="cellIs" dxfId="3238" priority="8354" operator="lessThan">
      <formula>$C$4</formula>
    </cfRule>
  </conditionalFormatting>
  <conditionalFormatting sqref="BO24">
    <cfRule type="cellIs" dxfId="3237" priority="8355" operator="lessThan">
      <formula>$C$4</formula>
    </cfRule>
  </conditionalFormatting>
  <conditionalFormatting sqref="BO24">
    <cfRule type="cellIs" dxfId="3236" priority="8356" operator="lessThan">
      <formula>$C$4</formula>
    </cfRule>
  </conditionalFormatting>
  <conditionalFormatting sqref="BO25">
    <cfRule type="cellIs" dxfId="3235" priority="8357" operator="lessThan">
      <formula>$C$4</formula>
    </cfRule>
  </conditionalFormatting>
  <conditionalFormatting sqref="BO25">
    <cfRule type="cellIs" dxfId="3234" priority="8358" operator="lessThan">
      <formula>$C$4</formula>
    </cfRule>
  </conditionalFormatting>
  <conditionalFormatting sqref="BO26">
    <cfRule type="cellIs" dxfId="3233" priority="8359" operator="lessThan">
      <formula>$C$4</formula>
    </cfRule>
  </conditionalFormatting>
  <conditionalFormatting sqref="BO26">
    <cfRule type="cellIs" dxfId="3232" priority="8360" operator="lessThan">
      <formula>$C$4</formula>
    </cfRule>
  </conditionalFormatting>
  <conditionalFormatting sqref="BO27">
    <cfRule type="cellIs" dxfId="3231" priority="8361" operator="lessThan">
      <formula>$C$4</formula>
    </cfRule>
  </conditionalFormatting>
  <conditionalFormatting sqref="BO27">
    <cfRule type="cellIs" dxfId="3230" priority="8362" operator="lessThan">
      <formula>$C$4</formula>
    </cfRule>
  </conditionalFormatting>
  <conditionalFormatting sqref="BO28">
    <cfRule type="cellIs" dxfId="3229" priority="8363" operator="lessThan">
      <formula>$C$4</formula>
    </cfRule>
  </conditionalFormatting>
  <conditionalFormatting sqref="BO28">
    <cfRule type="cellIs" dxfId="3228" priority="8364" operator="lessThan">
      <formula>$C$4</formula>
    </cfRule>
  </conditionalFormatting>
  <conditionalFormatting sqref="BO29">
    <cfRule type="cellIs" dxfId="3227" priority="8365" operator="lessThan">
      <formula>$C$4</formula>
    </cfRule>
  </conditionalFormatting>
  <conditionalFormatting sqref="BO29">
    <cfRule type="cellIs" dxfId="3226" priority="8366" operator="lessThan">
      <formula>$C$4</formula>
    </cfRule>
  </conditionalFormatting>
  <conditionalFormatting sqref="BO30">
    <cfRule type="cellIs" dxfId="3225" priority="8367" operator="lessThan">
      <formula>$C$4</formula>
    </cfRule>
  </conditionalFormatting>
  <conditionalFormatting sqref="BO30">
    <cfRule type="cellIs" dxfId="3224" priority="8368" operator="lessThan">
      <formula>$C$4</formula>
    </cfRule>
  </conditionalFormatting>
  <conditionalFormatting sqref="BO31">
    <cfRule type="cellIs" dxfId="3223" priority="8369" operator="lessThan">
      <formula>$C$4</formula>
    </cfRule>
  </conditionalFormatting>
  <conditionalFormatting sqref="BO31">
    <cfRule type="cellIs" dxfId="3222" priority="8370" operator="lessThan">
      <formula>$C$4</formula>
    </cfRule>
  </conditionalFormatting>
  <conditionalFormatting sqref="BO32">
    <cfRule type="cellIs" dxfId="3221" priority="8371" operator="lessThan">
      <formula>$C$4</formula>
    </cfRule>
  </conditionalFormatting>
  <conditionalFormatting sqref="BO32">
    <cfRule type="cellIs" dxfId="3220" priority="8372" operator="lessThan">
      <formula>$C$4</formula>
    </cfRule>
  </conditionalFormatting>
  <conditionalFormatting sqref="BO33">
    <cfRule type="cellIs" dxfId="3219" priority="8373" operator="lessThan">
      <formula>$C$4</formula>
    </cfRule>
  </conditionalFormatting>
  <conditionalFormatting sqref="BO33">
    <cfRule type="cellIs" dxfId="3218" priority="8374" operator="lessThan">
      <formula>$C$4</formula>
    </cfRule>
  </conditionalFormatting>
  <conditionalFormatting sqref="BO34">
    <cfRule type="cellIs" dxfId="3217" priority="8375" operator="lessThan">
      <formula>$C$4</formula>
    </cfRule>
  </conditionalFormatting>
  <conditionalFormatting sqref="BO34">
    <cfRule type="cellIs" dxfId="3216" priority="8376" operator="lessThan">
      <formula>$C$4</formula>
    </cfRule>
  </conditionalFormatting>
  <conditionalFormatting sqref="BO35">
    <cfRule type="cellIs" dxfId="3215" priority="8377" operator="lessThan">
      <formula>$C$4</formula>
    </cfRule>
  </conditionalFormatting>
  <conditionalFormatting sqref="BO35">
    <cfRule type="cellIs" dxfId="3214" priority="8378" operator="lessThan">
      <formula>$C$4</formula>
    </cfRule>
  </conditionalFormatting>
  <conditionalFormatting sqref="BO36">
    <cfRule type="cellIs" dxfId="3213" priority="8379" operator="lessThan">
      <formula>$C$4</formula>
    </cfRule>
  </conditionalFormatting>
  <conditionalFormatting sqref="BO36">
    <cfRule type="cellIs" dxfId="3212" priority="8380" operator="lessThan">
      <formula>$C$4</formula>
    </cfRule>
  </conditionalFormatting>
  <conditionalFormatting sqref="BO37">
    <cfRule type="cellIs" dxfId="3211" priority="8381" operator="lessThan">
      <formula>$C$4</formula>
    </cfRule>
  </conditionalFormatting>
  <conditionalFormatting sqref="BO37">
    <cfRule type="cellIs" dxfId="3210" priority="8382" operator="lessThan">
      <formula>$C$4</formula>
    </cfRule>
  </conditionalFormatting>
  <conditionalFormatting sqref="BO38">
    <cfRule type="cellIs" dxfId="3209" priority="8383" operator="lessThan">
      <formula>$C$4</formula>
    </cfRule>
  </conditionalFormatting>
  <conditionalFormatting sqref="BO38">
    <cfRule type="cellIs" dxfId="3208" priority="8384" operator="lessThan">
      <formula>$C$4</formula>
    </cfRule>
  </conditionalFormatting>
  <conditionalFormatting sqref="BO39">
    <cfRule type="cellIs" dxfId="3207" priority="8385" operator="lessThan">
      <formula>$C$4</formula>
    </cfRule>
  </conditionalFormatting>
  <conditionalFormatting sqref="BO39">
    <cfRule type="cellIs" dxfId="3206" priority="8386" operator="lessThan">
      <formula>$C$4</formula>
    </cfRule>
  </conditionalFormatting>
  <conditionalFormatting sqref="BO40">
    <cfRule type="cellIs" dxfId="3205" priority="8387" operator="lessThan">
      <formula>$C$4</formula>
    </cfRule>
  </conditionalFormatting>
  <conditionalFormatting sqref="BO40">
    <cfRule type="cellIs" dxfId="3204" priority="8388" operator="lessThan">
      <formula>$C$4</formula>
    </cfRule>
  </conditionalFormatting>
  <conditionalFormatting sqref="BO41">
    <cfRule type="cellIs" dxfId="3203" priority="8389" operator="lessThan">
      <formula>$C$4</formula>
    </cfRule>
  </conditionalFormatting>
  <conditionalFormatting sqref="BO41">
    <cfRule type="cellIs" dxfId="3202" priority="8390" operator="lessThan">
      <formula>$C$4</formula>
    </cfRule>
  </conditionalFormatting>
  <conditionalFormatting sqref="BO42">
    <cfRule type="cellIs" dxfId="3201" priority="8391" operator="lessThan">
      <formula>$C$4</formula>
    </cfRule>
  </conditionalFormatting>
  <conditionalFormatting sqref="BO42">
    <cfRule type="cellIs" dxfId="3200" priority="8392" operator="lessThan">
      <formula>$C$4</formula>
    </cfRule>
  </conditionalFormatting>
  <conditionalFormatting sqref="BO43">
    <cfRule type="cellIs" dxfId="3199" priority="8393" operator="lessThan">
      <formula>$C$4</formula>
    </cfRule>
  </conditionalFormatting>
  <conditionalFormatting sqref="BO43">
    <cfRule type="cellIs" dxfId="3198" priority="8394" operator="lessThan">
      <formula>$C$4</formula>
    </cfRule>
  </conditionalFormatting>
  <conditionalFormatting sqref="BO44">
    <cfRule type="cellIs" dxfId="3197" priority="8395" operator="lessThan">
      <formula>$C$4</formula>
    </cfRule>
  </conditionalFormatting>
  <conditionalFormatting sqref="BO44">
    <cfRule type="cellIs" dxfId="3196" priority="8396" operator="lessThan">
      <formula>$C$4</formula>
    </cfRule>
  </conditionalFormatting>
  <conditionalFormatting sqref="BO45">
    <cfRule type="cellIs" dxfId="3195" priority="8397" operator="lessThan">
      <formula>$C$4</formula>
    </cfRule>
  </conditionalFormatting>
  <conditionalFormatting sqref="BO45">
    <cfRule type="cellIs" dxfId="3194" priority="8398" operator="lessThan">
      <formula>$C$4</formula>
    </cfRule>
  </conditionalFormatting>
  <conditionalFormatting sqref="BO46">
    <cfRule type="cellIs" dxfId="3193" priority="8399" operator="lessThan">
      <formula>$C$4</formula>
    </cfRule>
  </conditionalFormatting>
  <conditionalFormatting sqref="BO46">
    <cfRule type="cellIs" dxfId="3192" priority="8400" operator="lessThan">
      <formula>$C$4</formula>
    </cfRule>
  </conditionalFormatting>
  <conditionalFormatting sqref="BO47">
    <cfRule type="cellIs" dxfId="3191" priority="8401" operator="lessThan">
      <formula>$C$4</formula>
    </cfRule>
  </conditionalFormatting>
  <conditionalFormatting sqref="BO47">
    <cfRule type="cellIs" dxfId="3190" priority="8402" operator="lessThan">
      <formula>$C$4</formula>
    </cfRule>
  </conditionalFormatting>
  <conditionalFormatting sqref="BO48">
    <cfRule type="cellIs" dxfId="3189" priority="8403" operator="lessThan">
      <formula>$C$4</formula>
    </cfRule>
  </conditionalFormatting>
  <conditionalFormatting sqref="BO48">
    <cfRule type="cellIs" dxfId="3188" priority="8404" operator="lessThan">
      <formula>$C$4</formula>
    </cfRule>
  </conditionalFormatting>
  <conditionalFormatting sqref="BO49">
    <cfRule type="cellIs" dxfId="3187" priority="8405" operator="lessThan">
      <formula>$C$4</formula>
    </cfRule>
  </conditionalFormatting>
  <conditionalFormatting sqref="BO49">
    <cfRule type="cellIs" dxfId="3186" priority="8406" operator="lessThan">
      <formula>$C$4</formula>
    </cfRule>
  </conditionalFormatting>
  <conditionalFormatting sqref="BO50">
    <cfRule type="cellIs" dxfId="3185" priority="8407" operator="lessThan">
      <formula>$C$4</formula>
    </cfRule>
  </conditionalFormatting>
  <conditionalFormatting sqref="BO50">
    <cfRule type="cellIs" dxfId="3184" priority="8408" operator="lessThan">
      <formula>$C$4</formula>
    </cfRule>
  </conditionalFormatting>
  <conditionalFormatting sqref="BO51">
    <cfRule type="cellIs" dxfId="3183" priority="8409" operator="lessThan">
      <formula>$C$4</formula>
    </cfRule>
  </conditionalFormatting>
  <conditionalFormatting sqref="BO51">
    <cfRule type="cellIs" dxfId="3182" priority="8410" operator="lessThan">
      <formula>$C$4</formula>
    </cfRule>
  </conditionalFormatting>
  <conditionalFormatting sqref="BO52">
    <cfRule type="cellIs" dxfId="3181" priority="8411" operator="lessThan">
      <formula>$C$4</formula>
    </cfRule>
  </conditionalFormatting>
  <conditionalFormatting sqref="BO52">
    <cfRule type="cellIs" dxfId="3180" priority="8412" operator="lessThan">
      <formula>$C$4</formula>
    </cfRule>
  </conditionalFormatting>
  <conditionalFormatting sqref="BO53">
    <cfRule type="cellIs" dxfId="3179" priority="8413" operator="lessThan">
      <formula>$C$4</formula>
    </cfRule>
  </conditionalFormatting>
  <conditionalFormatting sqref="BO53">
    <cfRule type="cellIs" dxfId="3178" priority="8414" operator="lessThan">
      <formula>$C$4</formula>
    </cfRule>
  </conditionalFormatting>
  <conditionalFormatting sqref="BO54">
    <cfRule type="cellIs" dxfId="3177" priority="8415" operator="lessThan">
      <formula>$C$4</formula>
    </cfRule>
  </conditionalFormatting>
  <conditionalFormatting sqref="BO54">
    <cfRule type="cellIs" dxfId="3176" priority="8416" operator="lessThan">
      <formula>$C$4</formula>
    </cfRule>
  </conditionalFormatting>
  <conditionalFormatting sqref="BO55">
    <cfRule type="cellIs" dxfId="3175" priority="8417" operator="lessThan">
      <formula>$C$4</formula>
    </cfRule>
  </conditionalFormatting>
  <conditionalFormatting sqref="BO55">
    <cfRule type="cellIs" dxfId="3174" priority="8418" operator="lessThan">
      <formula>$C$4</formula>
    </cfRule>
  </conditionalFormatting>
  <conditionalFormatting sqref="BO56">
    <cfRule type="cellIs" dxfId="3173" priority="8419" operator="lessThan">
      <formula>$C$4</formula>
    </cfRule>
  </conditionalFormatting>
  <conditionalFormatting sqref="BO56">
    <cfRule type="cellIs" dxfId="3172" priority="8420" operator="lessThan">
      <formula>$C$4</formula>
    </cfRule>
  </conditionalFormatting>
  <conditionalFormatting sqref="BO57">
    <cfRule type="cellIs" dxfId="3171" priority="8421" operator="lessThan">
      <formula>$C$4</formula>
    </cfRule>
  </conditionalFormatting>
  <conditionalFormatting sqref="BO57">
    <cfRule type="cellIs" dxfId="3170" priority="8422" operator="lessThan">
      <formula>$C$4</formula>
    </cfRule>
  </conditionalFormatting>
  <conditionalFormatting sqref="BO58">
    <cfRule type="cellIs" dxfId="3169" priority="8423" operator="lessThan">
      <formula>$C$4</formula>
    </cfRule>
  </conditionalFormatting>
  <conditionalFormatting sqref="BO58">
    <cfRule type="cellIs" dxfId="3168" priority="8424" operator="lessThan">
      <formula>$C$4</formula>
    </cfRule>
  </conditionalFormatting>
  <conditionalFormatting sqref="BO59">
    <cfRule type="cellIs" dxfId="3167" priority="8425" operator="lessThan">
      <formula>$C$4</formula>
    </cfRule>
  </conditionalFormatting>
  <conditionalFormatting sqref="BO59">
    <cfRule type="cellIs" dxfId="3166" priority="8426" operator="lessThan">
      <formula>$C$4</formula>
    </cfRule>
  </conditionalFormatting>
  <conditionalFormatting sqref="BO60">
    <cfRule type="cellIs" dxfId="3165" priority="8427" operator="lessThan">
      <formula>$C$4</formula>
    </cfRule>
  </conditionalFormatting>
  <conditionalFormatting sqref="BO60">
    <cfRule type="cellIs" dxfId="3164" priority="8428" operator="lessThan">
      <formula>$C$4</formula>
    </cfRule>
  </conditionalFormatting>
  <conditionalFormatting sqref="BP11">
    <cfRule type="cellIs" dxfId="3163" priority="8429" operator="lessThan">
      <formula>$C$4</formula>
    </cfRule>
  </conditionalFormatting>
  <conditionalFormatting sqref="BP11">
    <cfRule type="cellIs" dxfId="3162" priority="8430" operator="lessThan">
      <formula>$C$4</formula>
    </cfRule>
  </conditionalFormatting>
  <conditionalFormatting sqref="BP12">
    <cfRule type="cellIs" dxfId="3161" priority="8431" operator="lessThan">
      <formula>$C$4</formula>
    </cfRule>
  </conditionalFormatting>
  <conditionalFormatting sqref="BP12">
    <cfRule type="cellIs" dxfId="3160" priority="8432" operator="lessThan">
      <formula>$C$4</formula>
    </cfRule>
  </conditionalFormatting>
  <conditionalFormatting sqref="BP13">
    <cfRule type="cellIs" dxfId="3159" priority="8433" operator="lessThan">
      <formula>$C$4</formula>
    </cfRule>
  </conditionalFormatting>
  <conditionalFormatting sqref="BP13">
    <cfRule type="cellIs" dxfId="3158" priority="8434" operator="lessThan">
      <formula>$C$4</formula>
    </cfRule>
  </conditionalFormatting>
  <conditionalFormatting sqref="BP14">
    <cfRule type="cellIs" dxfId="3157" priority="8435" operator="lessThan">
      <formula>$C$4</formula>
    </cfRule>
  </conditionalFormatting>
  <conditionalFormatting sqref="BP14">
    <cfRule type="cellIs" dxfId="3156" priority="8436" operator="lessThan">
      <formula>$C$4</formula>
    </cfRule>
  </conditionalFormatting>
  <conditionalFormatting sqref="BP15">
    <cfRule type="cellIs" dxfId="3155" priority="8437" operator="lessThan">
      <formula>$C$4</formula>
    </cfRule>
  </conditionalFormatting>
  <conditionalFormatting sqref="BP15">
    <cfRule type="cellIs" dxfId="3154" priority="8438" operator="lessThan">
      <formula>$C$4</formula>
    </cfRule>
  </conditionalFormatting>
  <conditionalFormatting sqref="BP16">
    <cfRule type="cellIs" dxfId="3153" priority="8439" operator="lessThan">
      <formula>$C$4</formula>
    </cfRule>
  </conditionalFormatting>
  <conditionalFormatting sqref="BP16">
    <cfRule type="cellIs" dxfId="3152" priority="8440" operator="lessThan">
      <formula>$C$4</formula>
    </cfRule>
  </conditionalFormatting>
  <conditionalFormatting sqref="BP17">
    <cfRule type="cellIs" dxfId="3151" priority="8441" operator="lessThan">
      <formula>$C$4</formula>
    </cfRule>
  </conditionalFormatting>
  <conditionalFormatting sqref="BP17">
    <cfRule type="cellIs" dxfId="3150" priority="8442" operator="lessThan">
      <formula>$C$4</formula>
    </cfRule>
  </conditionalFormatting>
  <conditionalFormatting sqref="BP18">
    <cfRule type="cellIs" dxfId="3149" priority="8443" operator="lessThan">
      <formula>$C$4</formula>
    </cfRule>
  </conditionalFormatting>
  <conditionalFormatting sqref="BP18">
    <cfRule type="cellIs" dxfId="3148" priority="8444" operator="lessThan">
      <formula>$C$4</formula>
    </cfRule>
  </conditionalFormatting>
  <conditionalFormatting sqref="BP19">
    <cfRule type="cellIs" dxfId="3147" priority="8445" operator="lessThan">
      <formula>$C$4</formula>
    </cfRule>
  </conditionalFormatting>
  <conditionalFormatting sqref="BP19">
    <cfRule type="cellIs" dxfId="3146" priority="8446" operator="lessThan">
      <formula>$C$4</formula>
    </cfRule>
  </conditionalFormatting>
  <conditionalFormatting sqref="BP20">
    <cfRule type="cellIs" dxfId="3145" priority="8447" operator="lessThan">
      <formula>$C$4</formula>
    </cfRule>
  </conditionalFormatting>
  <conditionalFormatting sqref="BP20">
    <cfRule type="cellIs" dxfId="3144" priority="8448" operator="lessThan">
      <formula>$C$4</formula>
    </cfRule>
  </conditionalFormatting>
  <conditionalFormatting sqref="BP21">
    <cfRule type="cellIs" dxfId="3143" priority="8449" operator="lessThan">
      <formula>$C$4</formula>
    </cfRule>
  </conditionalFormatting>
  <conditionalFormatting sqref="BP21">
    <cfRule type="cellIs" dxfId="3142" priority="8450" operator="lessThan">
      <formula>$C$4</formula>
    </cfRule>
  </conditionalFormatting>
  <conditionalFormatting sqref="BP22">
    <cfRule type="cellIs" dxfId="3141" priority="8451" operator="lessThan">
      <formula>$C$4</formula>
    </cfRule>
  </conditionalFormatting>
  <conditionalFormatting sqref="BP22">
    <cfRule type="cellIs" dxfId="3140" priority="8452" operator="lessThan">
      <formula>$C$4</formula>
    </cfRule>
  </conditionalFormatting>
  <conditionalFormatting sqref="BP23">
    <cfRule type="cellIs" dxfId="3139" priority="8453" operator="lessThan">
      <formula>$C$4</formula>
    </cfRule>
  </conditionalFormatting>
  <conditionalFormatting sqref="BP23">
    <cfRule type="cellIs" dxfId="3138" priority="8454" operator="lessThan">
      <formula>$C$4</formula>
    </cfRule>
  </conditionalFormatting>
  <conditionalFormatting sqref="BP24">
    <cfRule type="cellIs" dxfId="3137" priority="8455" operator="lessThan">
      <formula>$C$4</formula>
    </cfRule>
  </conditionalFormatting>
  <conditionalFormatting sqref="BP24">
    <cfRule type="cellIs" dxfId="3136" priority="8456" operator="lessThan">
      <formula>$C$4</formula>
    </cfRule>
  </conditionalFormatting>
  <conditionalFormatting sqref="BP25">
    <cfRule type="cellIs" dxfId="3135" priority="8457" operator="lessThan">
      <formula>$C$4</formula>
    </cfRule>
  </conditionalFormatting>
  <conditionalFormatting sqref="BP25">
    <cfRule type="cellIs" dxfId="3134" priority="8458" operator="lessThan">
      <formula>$C$4</formula>
    </cfRule>
  </conditionalFormatting>
  <conditionalFormatting sqref="BP26">
    <cfRule type="cellIs" dxfId="3133" priority="8459" operator="lessThan">
      <formula>$C$4</formula>
    </cfRule>
  </conditionalFormatting>
  <conditionalFormatting sqref="BP26">
    <cfRule type="cellIs" dxfId="3132" priority="8460" operator="lessThan">
      <formula>$C$4</formula>
    </cfRule>
  </conditionalFormatting>
  <conditionalFormatting sqref="BP27">
    <cfRule type="cellIs" dxfId="3131" priority="8461" operator="lessThan">
      <formula>$C$4</formula>
    </cfRule>
  </conditionalFormatting>
  <conditionalFormatting sqref="BP27">
    <cfRule type="cellIs" dxfId="3130" priority="8462" operator="lessThan">
      <formula>$C$4</formula>
    </cfRule>
  </conditionalFormatting>
  <conditionalFormatting sqref="BP28">
    <cfRule type="cellIs" dxfId="3129" priority="8463" operator="lessThan">
      <formula>$C$4</formula>
    </cfRule>
  </conditionalFormatting>
  <conditionalFormatting sqref="BP28">
    <cfRule type="cellIs" dxfId="3128" priority="8464" operator="lessThan">
      <formula>$C$4</formula>
    </cfRule>
  </conditionalFormatting>
  <conditionalFormatting sqref="BP29">
    <cfRule type="cellIs" dxfId="3127" priority="8465" operator="lessThan">
      <formula>$C$4</formula>
    </cfRule>
  </conditionalFormatting>
  <conditionalFormatting sqref="BP29">
    <cfRule type="cellIs" dxfId="3126" priority="8466" operator="lessThan">
      <formula>$C$4</formula>
    </cfRule>
  </conditionalFormatting>
  <conditionalFormatting sqref="BP30">
    <cfRule type="cellIs" dxfId="3125" priority="8467" operator="lessThan">
      <formula>$C$4</formula>
    </cfRule>
  </conditionalFormatting>
  <conditionalFormatting sqref="BP30">
    <cfRule type="cellIs" dxfId="3124" priority="8468" operator="lessThan">
      <formula>$C$4</formula>
    </cfRule>
  </conditionalFormatting>
  <conditionalFormatting sqref="BP31">
    <cfRule type="cellIs" dxfId="3123" priority="8469" operator="lessThan">
      <formula>$C$4</formula>
    </cfRule>
  </conditionalFormatting>
  <conditionalFormatting sqref="BP31">
    <cfRule type="cellIs" dxfId="3122" priority="8470" operator="lessThan">
      <formula>$C$4</formula>
    </cfRule>
  </conditionalFormatting>
  <conditionalFormatting sqref="BP32">
    <cfRule type="cellIs" dxfId="3121" priority="8471" operator="lessThan">
      <formula>$C$4</formula>
    </cfRule>
  </conditionalFormatting>
  <conditionalFormatting sqref="BP32">
    <cfRule type="cellIs" dxfId="3120" priority="8472" operator="lessThan">
      <formula>$C$4</formula>
    </cfRule>
  </conditionalFormatting>
  <conditionalFormatting sqref="BP33">
    <cfRule type="cellIs" dxfId="3119" priority="8473" operator="lessThan">
      <formula>$C$4</formula>
    </cfRule>
  </conditionalFormatting>
  <conditionalFormatting sqref="BP33">
    <cfRule type="cellIs" dxfId="3118" priority="8474" operator="lessThan">
      <formula>$C$4</formula>
    </cfRule>
  </conditionalFormatting>
  <conditionalFormatting sqref="BP34">
    <cfRule type="cellIs" dxfId="3117" priority="8475" operator="lessThan">
      <formula>$C$4</formula>
    </cfRule>
  </conditionalFormatting>
  <conditionalFormatting sqref="BP34">
    <cfRule type="cellIs" dxfId="3116" priority="8476" operator="lessThan">
      <formula>$C$4</formula>
    </cfRule>
  </conditionalFormatting>
  <conditionalFormatting sqref="BP35">
    <cfRule type="cellIs" dxfId="3115" priority="8477" operator="lessThan">
      <formula>$C$4</formula>
    </cfRule>
  </conditionalFormatting>
  <conditionalFormatting sqref="BP35">
    <cfRule type="cellIs" dxfId="3114" priority="8478" operator="lessThan">
      <formula>$C$4</formula>
    </cfRule>
  </conditionalFormatting>
  <conditionalFormatting sqref="BP36">
    <cfRule type="cellIs" dxfId="3113" priority="8479" operator="lessThan">
      <formula>$C$4</formula>
    </cfRule>
  </conditionalFormatting>
  <conditionalFormatting sqref="BP36">
    <cfRule type="cellIs" dxfId="3112" priority="8480" operator="lessThan">
      <formula>$C$4</formula>
    </cfRule>
  </conditionalFormatting>
  <conditionalFormatting sqref="BP37">
    <cfRule type="cellIs" dxfId="3111" priority="8481" operator="lessThan">
      <formula>$C$4</formula>
    </cfRule>
  </conditionalFormatting>
  <conditionalFormatting sqref="BP37">
    <cfRule type="cellIs" dxfId="3110" priority="8482" operator="lessThan">
      <formula>$C$4</formula>
    </cfRule>
  </conditionalFormatting>
  <conditionalFormatting sqref="BP38">
    <cfRule type="cellIs" dxfId="3109" priority="8483" operator="lessThan">
      <formula>$C$4</formula>
    </cfRule>
  </conditionalFormatting>
  <conditionalFormatting sqref="BP38">
    <cfRule type="cellIs" dxfId="3108" priority="8484" operator="lessThan">
      <formula>$C$4</formula>
    </cfRule>
  </conditionalFormatting>
  <conditionalFormatting sqref="BP39">
    <cfRule type="cellIs" dxfId="3107" priority="8485" operator="lessThan">
      <formula>$C$4</formula>
    </cfRule>
  </conditionalFormatting>
  <conditionalFormatting sqref="BP39">
    <cfRule type="cellIs" dxfId="3106" priority="8486" operator="lessThan">
      <formula>$C$4</formula>
    </cfRule>
  </conditionalFormatting>
  <conditionalFormatting sqref="BP40">
    <cfRule type="cellIs" dxfId="3105" priority="8487" operator="lessThan">
      <formula>$C$4</formula>
    </cfRule>
  </conditionalFormatting>
  <conditionalFormatting sqref="BP40">
    <cfRule type="cellIs" dxfId="3104" priority="8488" operator="lessThan">
      <formula>$C$4</formula>
    </cfRule>
  </conditionalFormatting>
  <conditionalFormatting sqref="BP41">
    <cfRule type="cellIs" dxfId="3103" priority="8489" operator="lessThan">
      <formula>$C$4</formula>
    </cfRule>
  </conditionalFormatting>
  <conditionalFormatting sqref="BP41">
    <cfRule type="cellIs" dxfId="3102" priority="8490" operator="lessThan">
      <formula>$C$4</formula>
    </cfRule>
  </conditionalFormatting>
  <conditionalFormatting sqref="BP42">
    <cfRule type="cellIs" dxfId="3101" priority="8491" operator="lessThan">
      <formula>$C$4</formula>
    </cfRule>
  </conditionalFormatting>
  <conditionalFormatting sqref="BP42">
    <cfRule type="cellIs" dxfId="3100" priority="8492" operator="lessThan">
      <formula>$C$4</formula>
    </cfRule>
  </conditionalFormatting>
  <conditionalFormatting sqref="BP43">
    <cfRule type="cellIs" dxfId="3099" priority="8493" operator="lessThan">
      <formula>$C$4</formula>
    </cfRule>
  </conditionalFormatting>
  <conditionalFormatting sqref="BP43">
    <cfRule type="cellIs" dxfId="3098" priority="8494" operator="lessThan">
      <formula>$C$4</formula>
    </cfRule>
  </conditionalFormatting>
  <conditionalFormatting sqref="BP44">
    <cfRule type="cellIs" dxfId="3097" priority="8495" operator="lessThan">
      <formula>$C$4</formula>
    </cfRule>
  </conditionalFormatting>
  <conditionalFormatting sqref="BP44">
    <cfRule type="cellIs" dxfId="3096" priority="8496" operator="lessThan">
      <formula>$C$4</formula>
    </cfRule>
  </conditionalFormatting>
  <conditionalFormatting sqref="BP45">
    <cfRule type="cellIs" dxfId="3095" priority="8497" operator="lessThan">
      <formula>$C$4</formula>
    </cfRule>
  </conditionalFormatting>
  <conditionalFormatting sqref="BP45">
    <cfRule type="cellIs" dxfId="3094" priority="8498" operator="lessThan">
      <formula>$C$4</formula>
    </cfRule>
  </conditionalFormatting>
  <conditionalFormatting sqref="BP46">
    <cfRule type="cellIs" dxfId="3093" priority="8499" operator="lessThan">
      <formula>$C$4</formula>
    </cfRule>
  </conditionalFormatting>
  <conditionalFormatting sqref="BP46">
    <cfRule type="cellIs" dxfId="3092" priority="8500" operator="lessThan">
      <formula>$C$4</formula>
    </cfRule>
  </conditionalFormatting>
  <conditionalFormatting sqref="BP47">
    <cfRule type="cellIs" dxfId="3091" priority="8501" operator="lessThan">
      <formula>$C$4</formula>
    </cfRule>
  </conditionalFormatting>
  <conditionalFormatting sqref="BP47">
    <cfRule type="cellIs" dxfId="3090" priority="8502" operator="lessThan">
      <formula>$C$4</formula>
    </cfRule>
  </conditionalFormatting>
  <conditionalFormatting sqref="BP48">
    <cfRule type="cellIs" dxfId="3089" priority="8503" operator="lessThan">
      <formula>$C$4</formula>
    </cfRule>
  </conditionalFormatting>
  <conditionalFormatting sqref="BP48">
    <cfRule type="cellIs" dxfId="3088" priority="8504" operator="lessThan">
      <formula>$C$4</formula>
    </cfRule>
  </conditionalFormatting>
  <conditionalFormatting sqref="BP49">
    <cfRule type="cellIs" dxfId="3087" priority="8505" operator="lessThan">
      <formula>$C$4</formula>
    </cfRule>
  </conditionalFormatting>
  <conditionalFormatting sqref="BP49">
    <cfRule type="cellIs" dxfId="3086" priority="8506" operator="lessThan">
      <formula>$C$4</formula>
    </cfRule>
  </conditionalFormatting>
  <conditionalFormatting sqref="BP50">
    <cfRule type="cellIs" dxfId="3085" priority="8507" operator="lessThan">
      <formula>$C$4</formula>
    </cfRule>
  </conditionalFormatting>
  <conditionalFormatting sqref="BP50">
    <cfRule type="cellIs" dxfId="3084" priority="8508" operator="lessThan">
      <formula>$C$4</formula>
    </cfRule>
  </conditionalFormatting>
  <conditionalFormatting sqref="BP51">
    <cfRule type="cellIs" dxfId="3083" priority="8509" operator="lessThan">
      <formula>$C$4</formula>
    </cfRule>
  </conditionalFormatting>
  <conditionalFormatting sqref="BP51">
    <cfRule type="cellIs" dxfId="3082" priority="8510" operator="lessThan">
      <formula>$C$4</formula>
    </cfRule>
  </conditionalFormatting>
  <conditionalFormatting sqref="BP52">
    <cfRule type="cellIs" dxfId="3081" priority="8511" operator="lessThan">
      <formula>$C$4</formula>
    </cfRule>
  </conditionalFormatting>
  <conditionalFormatting sqref="BP52">
    <cfRule type="cellIs" dxfId="3080" priority="8512" operator="lessThan">
      <formula>$C$4</formula>
    </cfRule>
  </conditionalFormatting>
  <conditionalFormatting sqref="BP53">
    <cfRule type="cellIs" dxfId="3079" priority="8513" operator="lessThan">
      <formula>$C$4</formula>
    </cfRule>
  </conditionalFormatting>
  <conditionalFormatting sqref="BP53">
    <cfRule type="cellIs" dxfId="3078" priority="8514" operator="lessThan">
      <formula>$C$4</formula>
    </cfRule>
  </conditionalFormatting>
  <conditionalFormatting sqref="BP54">
    <cfRule type="cellIs" dxfId="3077" priority="8515" operator="lessThan">
      <formula>$C$4</formula>
    </cfRule>
  </conditionalFormatting>
  <conditionalFormatting sqref="BP54">
    <cfRule type="cellIs" dxfId="3076" priority="8516" operator="lessThan">
      <formula>$C$4</formula>
    </cfRule>
  </conditionalFormatting>
  <conditionalFormatting sqref="BP55">
    <cfRule type="cellIs" dxfId="3075" priority="8517" operator="lessThan">
      <formula>$C$4</formula>
    </cfRule>
  </conditionalFormatting>
  <conditionalFormatting sqref="BP55">
    <cfRule type="cellIs" dxfId="3074" priority="8518" operator="lessThan">
      <formula>$C$4</formula>
    </cfRule>
  </conditionalFormatting>
  <conditionalFormatting sqref="BP56">
    <cfRule type="cellIs" dxfId="3073" priority="8519" operator="lessThan">
      <formula>$C$4</formula>
    </cfRule>
  </conditionalFormatting>
  <conditionalFormatting sqref="BP56">
    <cfRule type="cellIs" dxfId="3072" priority="8520" operator="lessThan">
      <formula>$C$4</formula>
    </cfRule>
  </conditionalFormatting>
  <conditionalFormatting sqref="BP57">
    <cfRule type="cellIs" dxfId="3071" priority="8521" operator="lessThan">
      <formula>$C$4</formula>
    </cfRule>
  </conditionalFormatting>
  <conditionalFormatting sqref="BP57">
    <cfRule type="cellIs" dxfId="3070" priority="8522" operator="lessThan">
      <formula>$C$4</formula>
    </cfRule>
  </conditionalFormatting>
  <conditionalFormatting sqref="BP58">
    <cfRule type="cellIs" dxfId="3069" priority="8523" operator="lessThan">
      <formula>$C$4</formula>
    </cfRule>
  </conditionalFormatting>
  <conditionalFormatting sqref="BP58">
    <cfRule type="cellIs" dxfId="3068" priority="8524" operator="lessThan">
      <formula>$C$4</formula>
    </cfRule>
  </conditionalFormatting>
  <conditionalFormatting sqref="BP59">
    <cfRule type="cellIs" dxfId="3067" priority="8525" operator="lessThan">
      <formula>$C$4</formula>
    </cfRule>
  </conditionalFormatting>
  <conditionalFormatting sqref="BP59">
    <cfRule type="cellIs" dxfId="3066" priority="8526" operator="lessThan">
      <formula>$C$4</formula>
    </cfRule>
  </conditionalFormatting>
  <conditionalFormatting sqref="BP60">
    <cfRule type="cellIs" dxfId="3065" priority="8527" operator="lessThan">
      <formula>$C$4</formula>
    </cfRule>
  </conditionalFormatting>
  <conditionalFormatting sqref="BP60">
    <cfRule type="cellIs" dxfId="3064" priority="8528" operator="lessThan">
      <formula>$C$4</formula>
    </cfRule>
  </conditionalFormatting>
  <conditionalFormatting sqref="BQ11">
    <cfRule type="cellIs" dxfId="3063" priority="8529" operator="lessThan">
      <formula>$C$4</formula>
    </cfRule>
  </conditionalFormatting>
  <conditionalFormatting sqref="BQ11">
    <cfRule type="cellIs" dxfId="3062" priority="8530" operator="lessThan">
      <formula>$C$4</formula>
    </cfRule>
  </conditionalFormatting>
  <conditionalFormatting sqref="BQ12">
    <cfRule type="cellIs" dxfId="3061" priority="8531" operator="lessThan">
      <formula>$C$4</formula>
    </cfRule>
  </conditionalFormatting>
  <conditionalFormatting sqref="BQ12">
    <cfRule type="cellIs" dxfId="3060" priority="8532" operator="lessThan">
      <formula>$C$4</formula>
    </cfRule>
  </conditionalFormatting>
  <conditionalFormatting sqref="BQ13">
    <cfRule type="cellIs" dxfId="3059" priority="8533" operator="lessThan">
      <formula>$C$4</formula>
    </cfRule>
  </conditionalFormatting>
  <conditionalFormatting sqref="BQ13">
    <cfRule type="cellIs" dxfId="3058" priority="8534" operator="lessThan">
      <formula>$C$4</formula>
    </cfRule>
  </conditionalFormatting>
  <conditionalFormatting sqref="BQ14">
    <cfRule type="cellIs" dxfId="3057" priority="8535" operator="lessThan">
      <formula>$C$4</formula>
    </cfRule>
  </conditionalFormatting>
  <conditionalFormatting sqref="BQ14">
    <cfRule type="cellIs" dxfId="3056" priority="8536" operator="lessThan">
      <formula>$C$4</formula>
    </cfRule>
  </conditionalFormatting>
  <conditionalFormatting sqref="BQ15">
    <cfRule type="cellIs" dxfId="3055" priority="8537" operator="lessThan">
      <formula>$C$4</formula>
    </cfRule>
  </conditionalFormatting>
  <conditionalFormatting sqref="BQ15">
    <cfRule type="cellIs" dxfId="3054" priority="8538" operator="lessThan">
      <formula>$C$4</formula>
    </cfRule>
  </conditionalFormatting>
  <conditionalFormatting sqref="BQ16">
    <cfRule type="cellIs" dxfId="3053" priority="8539" operator="lessThan">
      <formula>$C$4</formula>
    </cfRule>
  </conditionalFormatting>
  <conditionalFormatting sqref="BQ16">
    <cfRule type="cellIs" dxfId="3052" priority="8540" operator="lessThan">
      <formula>$C$4</formula>
    </cfRule>
  </conditionalFormatting>
  <conditionalFormatting sqref="BQ17">
    <cfRule type="cellIs" dxfId="3051" priority="8541" operator="lessThan">
      <formula>$C$4</formula>
    </cfRule>
  </conditionalFormatting>
  <conditionalFormatting sqref="BQ17">
    <cfRule type="cellIs" dxfId="3050" priority="8542" operator="lessThan">
      <formula>$C$4</formula>
    </cfRule>
  </conditionalFormatting>
  <conditionalFormatting sqref="BQ18">
    <cfRule type="cellIs" dxfId="3049" priority="8543" operator="lessThan">
      <formula>$C$4</formula>
    </cfRule>
  </conditionalFormatting>
  <conditionalFormatting sqref="BQ18">
    <cfRule type="cellIs" dxfId="3048" priority="8544" operator="lessThan">
      <formula>$C$4</formula>
    </cfRule>
  </conditionalFormatting>
  <conditionalFormatting sqref="BQ19">
    <cfRule type="cellIs" dxfId="3047" priority="8545" operator="lessThan">
      <formula>$C$4</formula>
    </cfRule>
  </conditionalFormatting>
  <conditionalFormatting sqref="BQ19">
    <cfRule type="cellIs" dxfId="3046" priority="8546" operator="lessThan">
      <formula>$C$4</formula>
    </cfRule>
  </conditionalFormatting>
  <conditionalFormatting sqref="BQ20">
    <cfRule type="cellIs" dxfId="3045" priority="8547" operator="lessThan">
      <formula>$C$4</formula>
    </cfRule>
  </conditionalFormatting>
  <conditionalFormatting sqref="BQ20">
    <cfRule type="cellIs" dxfId="3044" priority="8548" operator="lessThan">
      <formula>$C$4</formula>
    </cfRule>
  </conditionalFormatting>
  <conditionalFormatting sqref="BQ21">
    <cfRule type="cellIs" dxfId="3043" priority="8549" operator="lessThan">
      <formula>$C$4</formula>
    </cfRule>
  </conditionalFormatting>
  <conditionalFormatting sqref="BQ21">
    <cfRule type="cellIs" dxfId="3042" priority="8550" operator="lessThan">
      <formula>$C$4</formula>
    </cfRule>
  </conditionalFormatting>
  <conditionalFormatting sqref="BQ22">
    <cfRule type="cellIs" dxfId="3041" priority="8551" operator="lessThan">
      <formula>$C$4</formula>
    </cfRule>
  </conditionalFormatting>
  <conditionalFormatting sqref="BQ22">
    <cfRule type="cellIs" dxfId="3040" priority="8552" operator="lessThan">
      <formula>$C$4</formula>
    </cfRule>
  </conditionalFormatting>
  <conditionalFormatting sqref="BQ23">
    <cfRule type="cellIs" dxfId="3039" priority="8553" operator="lessThan">
      <formula>$C$4</formula>
    </cfRule>
  </conditionalFormatting>
  <conditionalFormatting sqref="BQ23">
    <cfRule type="cellIs" dxfId="3038" priority="8554" operator="lessThan">
      <formula>$C$4</formula>
    </cfRule>
  </conditionalFormatting>
  <conditionalFormatting sqref="BQ24">
    <cfRule type="cellIs" dxfId="3037" priority="8555" operator="lessThan">
      <formula>$C$4</formula>
    </cfRule>
  </conditionalFormatting>
  <conditionalFormatting sqref="BQ24">
    <cfRule type="cellIs" dxfId="3036" priority="8556" operator="lessThan">
      <formula>$C$4</formula>
    </cfRule>
  </conditionalFormatting>
  <conditionalFormatting sqref="BQ25">
    <cfRule type="cellIs" dxfId="3035" priority="8557" operator="lessThan">
      <formula>$C$4</formula>
    </cfRule>
  </conditionalFormatting>
  <conditionalFormatting sqref="BQ25">
    <cfRule type="cellIs" dxfId="3034" priority="8558" operator="lessThan">
      <formula>$C$4</formula>
    </cfRule>
  </conditionalFormatting>
  <conditionalFormatting sqref="BQ26">
    <cfRule type="cellIs" dxfId="3033" priority="8559" operator="lessThan">
      <formula>$C$4</formula>
    </cfRule>
  </conditionalFormatting>
  <conditionalFormatting sqref="BQ26">
    <cfRule type="cellIs" dxfId="3032" priority="8560" operator="lessThan">
      <formula>$C$4</formula>
    </cfRule>
  </conditionalFormatting>
  <conditionalFormatting sqref="BQ27">
    <cfRule type="cellIs" dxfId="3031" priority="8561" operator="lessThan">
      <formula>$C$4</formula>
    </cfRule>
  </conditionalFormatting>
  <conditionalFormatting sqref="BQ27">
    <cfRule type="cellIs" dxfId="3030" priority="8562" operator="lessThan">
      <formula>$C$4</formula>
    </cfRule>
  </conditionalFormatting>
  <conditionalFormatting sqref="BQ28">
    <cfRule type="cellIs" dxfId="3029" priority="8563" operator="lessThan">
      <formula>$C$4</formula>
    </cfRule>
  </conditionalFormatting>
  <conditionalFormatting sqref="BQ28">
    <cfRule type="cellIs" dxfId="3028" priority="8564" operator="lessThan">
      <formula>$C$4</formula>
    </cfRule>
  </conditionalFormatting>
  <conditionalFormatting sqref="BQ29">
    <cfRule type="cellIs" dxfId="3027" priority="8565" operator="lessThan">
      <formula>$C$4</formula>
    </cfRule>
  </conditionalFormatting>
  <conditionalFormatting sqref="BQ29">
    <cfRule type="cellIs" dxfId="3026" priority="8566" operator="lessThan">
      <formula>$C$4</formula>
    </cfRule>
  </conditionalFormatting>
  <conditionalFormatting sqref="BQ30">
    <cfRule type="cellIs" dxfId="3025" priority="8567" operator="lessThan">
      <formula>$C$4</formula>
    </cfRule>
  </conditionalFormatting>
  <conditionalFormatting sqref="BQ30">
    <cfRule type="cellIs" dxfId="3024" priority="8568" operator="lessThan">
      <formula>$C$4</formula>
    </cfRule>
  </conditionalFormatting>
  <conditionalFormatting sqref="BQ31">
    <cfRule type="cellIs" dxfId="3023" priority="8569" operator="lessThan">
      <formula>$C$4</formula>
    </cfRule>
  </conditionalFormatting>
  <conditionalFormatting sqref="BQ31">
    <cfRule type="cellIs" dxfId="3022" priority="8570" operator="lessThan">
      <formula>$C$4</formula>
    </cfRule>
  </conditionalFormatting>
  <conditionalFormatting sqref="BQ32">
    <cfRule type="cellIs" dxfId="3021" priority="8571" operator="lessThan">
      <formula>$C$4</formula>
    </cfRule>
  </conditionalFormatting>
  <conditionalFormatting sqref="BQ32">
    <cfRule type="cellIs" dxfId="3020" priority="8572" operator="lessThan">
      <formula>$C$4</formula>
    </cfRule>
  </conditionalFormatting>
  <conditionalFormatting sqref="BQ33">
    <cfRule type="cellIs" dxfId="3019" priority="8573" operator="lessThan">
      <formula>$C$4</formula>
    </cfRule>
  </conditionalFormatting>
  <conditionalFormatting sqref="BQ33">
    <cfRule type="cellIs" dxfId="3018" priority="8574" operator="lessThan">
      <formula>$C$4</formula>
    </cfRule>
  </conditionalFormatting>
  <conditionalFormatting sqref="BQ34">
    <cfRule type="cellIs" dxfId="3017" priority="8575" operator="lessThan">
      <formula>$C$4</formula>
    </cfRule>
  </conditionalFormatting>
  <conditionalFormatting sqref="BQ34">
    <cfRule type="cellIs" dxfId="3016" priority="8576" operator="lessThan">
      <formula>$C$4</formula>
    </cfRule>
  </conditionalFormatting>
  <conditionalFormatting sqref="BQ35">
    <cfRule type="cellIs" dxfId="3015" priority="8577" operator="lessThan">
      <formula>$C$4</formula>
    </cfRule>
  </conditionalFormatting>
  <conditionalFormatting sqref="BQ35">
    <cfRule type="cellIs" dxfId="3014" priority="8578" operator="lessThan">
      <formula>$C$4</formula>
    </cfRule>
  </conditionalFormatting>
  <conditionalFormatting sqref="BQ36">
    <cfRule type="cellIs" dxfId="3013" priority="8579" operator="lessThan">
      <formula>$C$4</formula>
    </cfRule>
  </conditionalFormatting>
  <conditionalFormatting sqref="BQ36">
    <cfRule type="cellIs" dxfId="3012" priority="8580" operator="lessThan">
      <formula>$C$4</formula>
    </cfRule>
  </conditionalFormatting>
  <conditionalFormatting sqref="BQ37">
    <cfRule type="cellIs" dxfId="3011" priority="8581" operator="lessThan">
      <formula>$C$4</formula>
    </cfRule>
  </conditionalFormatting>
  <conditionalFormatting sqref="BQ37">
    <cfRule type="cellIs" dxfId="3010" priority="8582" operator="lessThan">
      <formula>$C$4</formula>
    </cfRule>
  </conditionalFormatting>
  <conditionalFormatting sqref="BQ38">
    <cfRule type="cellIs" dxfId="3009" priority="8583" operator="lessThan">
      <formula>$C$4</formula>
    </cfRule>
  </conditionalFormatting>
  <conditionalFormatting sqref="BQ38">
    <cfRule type="cellIs" dxfId="3008" priority="8584" operator="lessThan">
      <formula>$C$4</formula>
    </cfRule>
  </conditionalFormatting>
  <conditionalFormatting sqref="BQ39">
    <cfRule type="cellIs" dxfId="3007" priority="8585" operator="lessThan">
      <formula>$C$4</formula>
    </cfRule>
  </conditionalFormatting>
  <conditionalFormatting sqref="BQ39">
    <cfRule type="cellIs" dxfId="3006" priority="8586" operator="lessThan">
      <formula>$C$4</formula>
    </cfRule>
  </conditionalFormatting>
  <conditionalFormatting sqref="BQ40">
    <cfRule type="cellIs" dxfId="3005" priority="8587" operator="lessThan">
      <formula>$C$4</formula>
    </cfRule>
  </conditionalFormatting>
  <conditionalFormatting sqref="BQ40">
    <cfRule type="cellIs" dxfId="3004" priority="8588" operator="lessThan">
      <formula>$C$4</formula>
    </cfRule>
  </conditionalFormatting>
  <conditionalFormatting sqref="BQ41">
    <cfRule type="cellIs" dxfId="3003" priority="8589" operator="lessThan">
      <formula>$C$4</formula>
    </cfRule>
  </conditionalFormatting>
  <conditionalFormatting sqref="BQ41">
    <cfRule type="cellIs" dxfId="3002" priority="8590" operator="lessThan">
      <formula>$C$4</formula>
    </cfRule>
  </conditionalFormatting>
  <conditionalFormatting sqref="BQ42">
    <cfRule type="cellIs" dxfId="3001" priority="8591" operator="lessThan">
      <formula>$C$4</formula>
    </cfRule>
  </conditionalFormatting>
  <conditionalFormatting sqref="BQ42">
    <cfRule type="cellIs" dxfId="3000" priority="8592" operator="lessThan">
      <formula>$C$4</formula>
    </cfRule>
  </conditionalFormatting>
  <conditionalFormatting sqref="BQ43">
    <cfRule type="cellIs" dxfId="2999" priority="8593" operator="lessThan">
      <formula>$C$4</formula>
    </cfRule>
  </conditionalFormatting>
  <conditionalFormatting sqref="BQ43">
    <cfRule type="cellIs" dxfId="2998" priority="8594" operator="lessThan">
      <formula>$C$4</formula>
    </cfRule>
  </conditionalFormatting>
  <conditionalFormatting sqref="BQ44">
    <cfRule type="cellIs" dxfId="2997" priority="8595" operator="lessThan">
      <formula>$C$4</formula>
    </cfRule>
  </conditionalFormatting>
  <conditionalFormatting sqref="BQ44">
    <cfRule type="cellIs" dxfId="2996" priority="8596" operator="lessThan">
      <formula>$C$4</formula>
    </cfRule>
  </conditionalFormatting>
  <conditionalFormatting sqref="BQ45">
    <cfRule type="cellIs" dxfId="2995" priority="8597" operator="lessThan">
      <formula>$C$4</formula>
    </cfRule>
  </conditionalFormatting>
  <conditionalFormatting sqref="BQ45">
    <cfRule type="cellIs" dxfId="2994" priority="8598" operator="lessThan">
      <formula>$C$4</formula>
    </cfRule>
  </conditionalFormatting>
  <conditionalFormatting sqref="BQ46">
    <cfRule type="cellIs" dxfId="2993" priority="8599" operator="lessThan">
      <formula>$C$4</formula>
    </cfRule>
  </conditionalFormatting>
  <conditionalFormatting sqref="BQ46">
    <cfRule type="cellIs" dxfId="2992" priority="8600" operator="lessThan">
      <formula>$C$4</formula>
    </cfRule>
  </conditionalFormatting>
  <conditionalFormatting sqref="BQ47">
    <cfRule type="cellIs" dxfId="2991" priority="8601" operator="lessThan">
      <formula>$C$4</formula>
    </cfRule>
  </conditionalFormatting>
  <conditionalFormatting sqref="BQ47">
    <cfRule type="cellIs" dxfId="2990" priority="8602" operator="lessThan">
      <formula>$C$4</formula>
    </cfRule>
  </conditionalFormatting>
  <conditionalFormatting sqref="BQ48">
    <cfRule type="cellIs" dxfId="2989" priority="8603" operator="lessThan">
      <formula>$C$4</formula>
    </cfRule>
  </conditionalFormatting>
  <conditionalFormatting sqref="BQ48">
    <cfRule type="cellIs" dxfId="2988" priority="8604" operator="lessThan">
      <formula>$C$4</formula>
    </cfRule>
  </conditionalFormatting>
  <conditionalFormatting sqref="BQ49">
    <cfRule type="cellIs" dxfId="2987" priority="8605" operator="lessThan">
      <formula>$C$4</formula>
    </cfRule>
  </conditionalFormatting>
  <conditionalFormatting sqref="BQ49">
    <cfRule type="cellIs" dxfId="2986" priority="8606" operator="lessThan">
      <formula>$C$4</formula>
    </cfRule>
  </conditionalFormatting>
  <conditionalFormatting sqref="BQ50">
    <cfRule type="cellIs" dxfId="2985" priority="8607" operator="lessThan">
      <formula>$C$4</formula>
    </cfRule>
  </conditionalFormatting>
  <conditionalFormatting sqref="BQ50">
    <cfRule type="cellIs" dxfId="2984" priority="8608" operator="lessThan">
      <formula>$C$4</formula>
    </cfRule>
  </conditionalFormatting>
  <conditionalFormatting sqref="BQ51">
    <cfRule type="cellIs" dxfId="2983" priority="8609" operator="lessThan">
      <formula>$C$4</formula>
    </cfRule>
  </conditionalFormatting>
  <conditionalFormatting sqref="BQ51">
    <cfRule type="cellIs" dxfId="2982" priority="8610" operator="lessThan">
      <formula>$C$4</formula>
    </cfRule>
  </conditionalFormatting>
  <conditionalFormatting sqref="BQ52">
    <cfRule type="cellIs" dxfId="2981" priority="8611" operator="lessThan">
      <formula>$C$4</formula>
    </cfRule>
  </conditionalFormatting>
  <conditionalFormatting sqref="BQ52">
    <cfRule type="cellIs" dxfId="2980" priority="8612" operator="lessThan">
      <formula>$C$4</formula>
    </cfRule>
  </conditionalFormatting>
  <conditionalFormatting sqref="BQ53">
    <cfRule type="cellIs" dxfId="2979" priority="8613" operator="lessThan">
      <formula>$C$4</formula>
    </cfRule>
  </conditionalFormatting>
  <conditionalFormatting sqref="BQ53">
    <cfRule type="cellIs" dxfId="2978" priority="8614" operator="lessThan">
      <formula>$C$4</formula>
    </cfRule>
  </conditionalFormatting>
  <conditionalFormatting sqref="BQ54">
    <cfRule type="cellIs" dxfId="2977" priority="8615" operator="lessThan">
      <formula>$C$4</formula>
    </cfRule>
  </conditionalFormatting>
  <conditionalFormatting sqref="BQ54">
    <cfRule type="cellIs" dxfId="2976" priority="8616" operator="lessThan">
      <formula>$C$4</formula>
    </cfRule>
  </conditionalFormatting>
  <conditionalFormatting sqref="BQ55">
    <cfRule type="cellIs" dxfId="2975" priority="8617" operator="lessThan">
      <formula>$C$4</formula>
    </cfRule>
  </conditionalFormatting>
  <conditionalFormatting sqref="BQ55">
    <cfRule type="cellIs" dxfId="2974" priority="8618" operator="lessThan">
      <formula>$C$4</formula>
    </cfRule>
  </conditionalFormatting>
  <conditionalFormatting sqref="BQ56">
    <cfRule type="cellIs" dxfId="2973" priority="8619" operator="lessThan">
      <formula>$C$4</formula>
    </cfRule>
  </conditionalFormatting>
  <conditionalFormatting sqref="BQ56">
    <cfRule type="cellIs" dxfId="2972" priority="8620" operator="lessThan">
      <formula>$C$4</formula>
    </cfRule>
  </conditionalFormatting>
  <conditionalFormatting sqref="BQ57">
    <cfRule type="cellIs" dxfId="2971" priority="8621" operator="lessThan">
      <formula>$C$4</formula>
    </cfRule>
  </conditionalFormatting>
  <conditionalFormatting sqref="BQ57">
    <cfRule type="cellIs" dxfId="2970" priority="8622" operator="lessThan">
      <formula>$C$4</formula>
    </cfRule>
  </conditionalFormatting>
  <conditionalFormatting sqref="BQ58">
    <cfRule type="cellIs" dxfId="2969" priority="8623" operator="lessThan">
      <formula>$C$4</formula>
    </cfRule>
  </conditionalFormatting>
  <conditionalFormatting sqref="BQ58">
    <cfRule type="cellIs" dxfId="2968" priority="8624" operator="lessThan">
      <formula>$C$4</formula>
    </cfRule>
  </conditionalFormatting>
  <conditionalFormatting sqref="BQ59">
    <cfRule type="cellIs" dxfId="2967" priority="8625" operator="lessThan">
      <formula>$C$4</formula>
    </cfRule>
  </conditionalFormatting>
  <conditionalFormatting sqref="BQ59">
    <cfRule type="cellIs" dxfId="2966" priority="8626" operator="lessThan">
      <formula>$C$4</formula>
    </cfRule>
  </conditionalFormatting>
  <conditionalFormatting sqref="BQ60">
    <cfRule type="cellIs" dxfId="2965" priority="8627" operator="lessThan">
      <formula>$C$4</formula>
    </cfRule>
  </conditionalFormatting>
  <conditionalFormatting sqref="BQ60">
    <cfRule type="cellIs" dxfId="2964" priority="8628" operator="lessThan">
      <formula>$C$4</formula>
    </cfRule>
  </conditionalFormatting>
  <conditionalFormatting sqref="CP11">
    <cfRule type="cellIs" dxfId="2963" priority="8629" operator="lessThan">
      <formula>$C$4</formula>
    </cfRule>
  </conditionalFormatting>
  <conditionalFormatting sqref="CP11">
    <cfRule type="cellIs" dxfId="2962" priority="8630" operator="lessThan">
      <formula>$C$4</formula>
    </cfRule>
  </conditionalFormatting>
  <conditionalFormatting sqref="CP12">
    <cfRule type="cellIs" dxfId="2961" priority="8631" operator="lessThan">
      <formula>$C$4</formula>
    </cfRule>
  </conditionalFormatting>
  <conditionalFormatting sqref="CP12">
    <cfRule type="cellIs" dxfId="2960" priority="8632" operator="lessThan">
      <formula>$C$4</formula>
    </cfRule>
  </conditionalFormatting>
  <conditionalFormatting sqref="CP13">
    <cfRule type="cellIs" dxfId="2959" priority="8633" operator="lessThan">
      <formula>$C$4</formula>
    </cfRule>
  </conditionalFormatting>
  <conditionalFormatting sqref="CP13">
    <cfRule type="cellIs" dxfId="2958" priority="8634" operator="lessThan">
      <formula>$C$4</formula>
    </cfRule>
  </conditionalFormatting>
  <conditionalFormatting sqref="CP14">
    <cfRule type="cellIs" dxfId="2957" priority="8635" operator="lessThan">
      <formula>$C$4</formula>
    </cfRule>
  </conditionalFormatting>
  <conditionalFormatting sqref="CP14">
    <cfRule type="cellIs" dxfId="2956" priority="8636" operator="lessThan">
      <formula>$C$4</formula>
    </cfRule>
  </conditionalFormatting>
  <conditionalFormatting sqref="CP15">
    <cfRule type="cellIs" dxfId="2955" priority="8637" operator="lessThan">
      <formula>$C$4</formula>
    </cfRule>
  </conditionalFormatting>
  <conditionalFormatting sqref="CP15">
    <cfRule type="cellIs" dxfId="2954" priority="8638" operator="lessThan">
      <formula>$C$4</formula>
    </cfRule>
  </conditionalFormatting>
  <conditionalFormatting sqref="CP16">
    <cfRule type="cellIs" dxfId="2953" priority="8639" operator="lessThan">
      <formula>$C$4</formula>
    </cfRule>
  </conditionalFormatting>
  <conditionalFormatting sqref="CP16">
    <cfRule type="cellIs" dxfId="2952" priority="8640" operator="lessThan">
      <formula>$C$4</formula>
    </cfRule>
  </conditionalFormatting>
  <conditionalFormatting sqref="CP17">
    <cfRule type="cellIs" dxfId="2951" priority="8641" operator="lessThan">
      <formula>$C$4</formula>
    </cfRule>
  </conditionalFormatting>
  <conditionalFormatting sqref="CP17">
    <cfRule type="cellIs" dxfId="2950" priority="8642" operator="lessThan">
      <formula>$C$4</formula>
    </cfRule>
  </conditionalFormatting>
  <conditionalFormatting sqref="CP18">
    <cfRule type="cellIs" dxfId="2949" priority="8643" operator="lessThan">
      <formula>$C$4</formula>
    </cfRule>
  </conditionalFormatting>
  <conditionalFormatting sqref="CP18">
    <cfRule type="cellIs" dxfId="2948" priority="8644" operator="lessThan">
      <formula>$C$4</formula>
    </cfRule>
  </conditionalFormatting>
  <conditionalFormatting sqref="CP19">
    <cfRule type="cellIs" dxfId="2947" priority="8645" operator="lessThan">
      <formula>$C$4</formula>
    </cfRule>
  </conditionalFormatting>
  <conditionalFormatting sqref="CP19">
    <cfRule type="cellIs" dxfId="2946" priority="8646" operator="lessThan">
      <formula>$C$4</formula>
    </cfRule>
  </conditionalFormatting>
  <conditionalFormatting sqref="CP20">
    <cfRule type="cellIs" dxfId="2945" priority="8647" operator="lessThan">
      <formula>$C$4</formula>
    </cfRule>
  </conditionalFormatting>
  <conditionalFormatting sqref="CP20">
    <cfRule type="cellIs" dxfId="2944" priority="8648" operator="lessThan">
      <formula>$C$4</formula>
    </cfRule>
  </conditionalFormatting>
  <conditionalFormatting sqref="CP21">
    <cfRule type="cellIs" dxfId="2943" priority="8649" operator="lessThan">
      <formula>$C$4</formula>
    </cfRule>
  </conditionalFormatting>
  <conditionalFormatting sqref="CP21">
    <cfRule type="cellIs" dxfId="2942" priority="8650" operator="lessThan">
      <formula>$C$4</formula>
    </cfRule>
  </conditionalFormatting>
  <conditionalFormatting sqref="CP22">
    <cfRule type="cellIs" dxfId="2941" priority="8651" operator="lessThan">
      <formula>$C$4</formula>
    </cfRule>
  </conditionalFormatting>
  <conditionalFormatting sqref="CP22">
    <cfRule type="cellIs" dxfId="2940" priority="8652" operator="lessThan">
      <formula>$C$4</formula>
    </cfRule>
  </conditionalFormatting>
  <conditionalFormatting sqref="CP23">
    <cfRule type="cellIs" dxfId="2939" priority="8653" operator="lessThan">
      <formula>$C$4</formula>
    </cfRule>
  </conditionalFormatting>
  <conditionalFormatting sqref="CP23">
    <cfRule type="cellIs" dxfId="2938" priority="8654" operator="lessThan">
      <formula>$C$4</formula>
    </cfRule>
  </conditionalFormatting>
  <conditionalFormatting sqref="CP24">
    <cfRule type="cellIs" dxfId="2937" priority="8655" operator="lessThan">
      <formula>$C$4</formula>
    </cfRule>
  </conditionalFormatting>
  <conditionalFormatting sqref="CP24">
    <cfRule type="cellIs" dxfId="2936" priority="8656" operator="lessThan">
      <formula>$C$4</formula>
    </cfRule>
  </conditionalFormatting>
  <conditionalFormatting sqref="CP25">
    <cfRule type="cellIs" dxfId="2935" priority="8657" operator="lessThan">
      <formula>$C$4</formula>
    </cfRule>
  </conditionalFormatting>
  <conditionalFormatting sqref="CP25">
    <cfRule type="cellIs" dxfId="2934" priority="8658" operator="lessThan">
      <formula>$C$4</formula>
    </cfRule>
  </conditionalFormatting>
  <conditionalFormatting sqref="CP26">
    <cfRule type="cellIs" dxfId="2933" priority="8659" operator="lessThan">
      <formula>$C$4</formula>
    </cfRule>
  </conditionalFormatting>
  <conditionalFormatting sqref="CP26">
    <cfRule type="cellIs" dxfId="2932" priority="8660" operator="lessThan">
      <formula>$C$4</formula>
    </cfRule>
  </conditionalFormatting>
  <conditionalFormatting sqref="CP27">
    <cfRule type="cellIs" dxfId="2931" priority="8661" operator="lessThan">
      <formula>$C$4</formula>
    </cfRule>
  </conditionalFormatting>
  <conditionalFormatting sqref="CP27">
    <cfRule type="cellIs" dxfId="2930" priority="8662" operator="lessThan">
      <formula>$C$4</formula>
    </cfRule>
  </conditionalFormatting>
  <conditionalFormatting sqref="CP28">
    <cfRule type="cellIs" dxfId="2929" priority="8663" operator="lessThan">
      <formula>$C$4</formula>
    </cfRule>
  </conditionalFormatting>
  <conditionalFormatting sqref="CP28">
    <cfRule type="cellIs" dxfId="2928" priority="8664" operator="lessThan">
      <formula>$C$4</formula>
    </cfRule>
  </conditionalFormatting>
  <conditionalFormatting sqref="CP29">
    <cfRule type="cellIs" dxfId="2927" priority="8665" operator="lessThan">
      <formula>$C$4</formula>
    </cfRule>
  </conditionalFormatting>
  <conditionalFormatting sqref="CP29">
    <cfRule type="cellIs" dxfId="2926" priority="8666" operator="lessThan">
      <formula>$C$4</formula>
    </cfRule>
  </conditionalFormatting>
  <conditionalFormatting sqref="CP30">
    <cfRule type="cellIs" dxfId="2925" priority="8667" operator="lessThan">
      <formula>$C$4</formula>
    </cfRule>
  </conditionalFormatting>
  <conditionalFormatting sqref="CP30">
    <cfRule type="cellIs" dxfId="2924" priority="8668" operator="lessThan">
      <formula>$C$4</formula>
    </cfRule>
  </conditionalFormatting>
  <conditionalFormatting sqref="CP31">
    <cfRule type="cellIs" dxfId="2923" priority="8669" operator="lessThan">
      <formula>$C$4</formula>
    </cfRule>
  </conditionalFormatting>
  <conditionalFormatting sqref="CP31">
    <cfRule type="cellIs" dxfId="2922" priority="8670" operator="lessThan">
      <formula>$C$4</formula>
    </cfRule>
  </conditionalFormatting>
  <conditionalFormatting sqref="CP32">
    <cfRule type="cellIs" dxfId="2921" priority="8671" operator="lessThan">
      <formula>$C$4</formula>
    </cfRule>
  </conditionalFormatting>
  <conditionalFormatting sqref="CP32">
    <cfRule type="cellIs" dxfId="2920" priority="8672" operator="lessThan">
      <formula>$C$4</formula>
    </cfRule>
  </conditionalFormatting>
  <conditionalFormatting sqref="CP33">
    <cfRule type="cellIs" dxfId="2919" priority="8673" operator="lessThan">
      <formula>$C$4</formula>
    </cfRule>
  </conditionalFormatting>
  <conditionalFormatting sqref="CP33">
    <cfRule type="cellIs" dxfId="2918" priority="8674" operator="lessThan">
      <formula>$C$4</formula>
    </cfRule>
  </conditionalFormatting>
  <conditionalFormatting sqref="CP34">
    <cfRule type="cellIs" dxfId="2917" priority="8675" operator="lessThan">
      <formula>$C$4</formula>
    </cfRule>
  </conditionalFormatting>
  <conditionalFormatting sqref="CP34">
    <cfRule type="cellIs" dxfId="2916" priority="8676" operator="lessThan">
      <formula>$C$4</formula>
    </cfRule>
  </conditionalFormatting>
  <conditionalFormatting sqref="CP35">
    <cfRule type="cellIs" dxfId="2915" priority="8677" operator="lessThan">
      <formula>$C$4</formula>
    </cfRule>
  </conditionalFormatting>
  <conditionalFormatting sqref="CP35">
    <cfRule type="cellIs" dxfId="2914" priority="8678" operator="lessThan">
      <formula>$C$4</formula>
    </cfRule>
  </conditionalFormatting>
  <conditionalFormatting sqref="CP36">
    <cfRule type="cellIs" dxfId="2913" priority="8679" operator="lessThan">
      <formula>$C$4</formula>
    </cfRule>
  </conditionalFormatting>
  <conditionalFormatting sqref="CP36">
    <cfRule type="cellIs" dxfId="2912" priority="8680" operator="lessThan">
      <formula>$C$4</formula>
    </cfRule>
  </conditionalFormatting>
  <conditionalFormatting sqref="CP37">
    <cfRule type="cellIs" dxfId="2911" priority="8681" operator="lessThan">
      <formula>$C$4</formula>
    </cfRule>
  </conditionalFormatting>
  <conditionalFormatting sqref="CP37">
    <cfRule type="cellIs" dxfId="2910" priority="8682" operator="lessThan">
      <formula>$C$4</formula>
    </cfRule>
  </conditionalFormatting>
  <conditionalFormatting sqref="CP38">
    <cfRule type="cellIs" dxfId="2909" priority="8683" operator="lessThan">
      <formula>$C$4</formula>
    </cfRule>
  </conditionalFormatting>
  <conditionalFormatting sqref="CP38">
    <cfRule type="cellIs" dxfId="2908" priority="8684" operator="lessThan">
      <formula>$C$4</formula>
    </cfRule>
  </conditionalFormatting>
  <conditionalFormatting sqref="CP39">
    <cfRule type="cellIs" dxfId="2907" priority="8685" operator="lessThan">
      <formula>$C$4</formula>
    </cfRule>
  </conditionalFormatting>
  <conditionalFormatting sqref="CP39">
    <cfRule type="cellIs" dxfId="2906" priority="8686" operator="lessThan">
      <formula>$C$4</formula>
    </cfRule>
  </conditionalFormatting>
  <conditionalFormatting sqref="CP40">
    <cfRule type="cellIs" dxfId="2905" priority="8687" operator="lessThan">
      <formula>$C$4</formula>
    </cfRule>
  </conditionalFormatting>
  <conditionalFormatting sqref="CP40">
    <cfRule type="cellIs" dxfId="2904" priority="8688" operator="lessThan">
      <formula>$C$4</formula>
    </cfRule>
  </conditionalFormatting>
  <conditionalFormatting sqref="CP41">
    <cfRule type="cellIs" dxfId="2903" priority="8689" operator="lessThan">
      <formula>$C$4</formula>
    </cfRule>
  </conditionalFormatting>
  <conditionalFormatting sqref="CP41">
    <cfRule type="cellIs" dxfId="2902" priority="8690" operator="lessThan">
      <formula>$C$4</formula>
    </cfRule>
  </conditionalFormatting>
  <conditionalFormatting sqref="CP42">
    <cfRule type="cellIs" dxfId="2901" priority="8691" operator="lessThan">
      <formula>$C$4</formula>
    </cfRule>
  </conditionalFormatting>
  <conditionalFormatting sqref="CP42">
    <cfRule type="cellIs" dxfId="2900" priority="8692" operator="lessThan">
      <formula>$C$4</formula>
    </cfRule>
  </conditionalFormatting>
  <conditionalFormatting sqref="CP43">
    <cfRule type="cellIs" dxfId="2899" priority="8693" operator="lessThan">
      <formula>$C$4</formula>
    </cfRule>
  </conditionalFormatting>
  <conditionalFormatting sqref="CP43">
    <cfRule type="cellIs" dxfId="2898" priority="8694" operator="lessThan">
      <formula>$C$4</formula>
    </cfRule>
  </conditionalFormatting>
  <conditionalFormatting sqref="CP44">
    <cfRule type="cellIs" dxfId="2897" priority="8695" operator="lessThan">
      <formula>$C$4</formula>
    </cfRule>
  </conditionalFormatting>
  <conditionalFormatting sqref="CP44">
    <cfRule type="cellIs" dxfId="2896" priority="8696" operator="lessThan">
      <formula>$C$4</formula>
    </cfRule>
  </conditionalFormatting>
  <conditionalFormatting sqref="CP45">
    <cfRule type="cellIs" dxfId="2895" priority="8697" operator="lessThan">
      <formula>$C$4</formula>
    </cfRule>
  </conditionalFormatting>
  <conditionalFormatting sqref="CP45">
    <cfRule type="cellIs" dxfId="2894" priority="8698" operator="lessThan">
      <formula>$C$4</formula>
    </cfRule>
  </conditionalFormatting>
  <conditionalFormatting sqref="CP46">
    <cfRule type="cellIs" dxfId="2893" priority="8699" operator="lessThan">
      <formula>$C$4</formula>
    </cfRule>
  </conditionalFormatting>
  <conditionalFormatting sqref="CP46">
    <cfRule type="cellIs" dxfId="2892" priority="8700" operator="lessThan">
      <formula>$C$4</formula>
    </cfRule>
  </conditionalFormatting>
  <conditionalFormatting sqref="CP47">
    <cfRule type="cellIs" dxfId="2891" priority="8701" operator="lessThan">
      <formula>$C$4</formula>
    </cfRule>
  </conditionalFormatting>
  <conditionalFormatting sqref="CP47">
    <cfRule type="cellIs" dxfId="2890" priority="8702" operator="lessThan">
      <formula>$C$4</formula>
    </cfRule>
  </conditionalFormatting>
  <conditionalFormatting sqref="CP48">
    <cfRule type="cellIs" dxfId="2889" priority="8703" operator="lessThan">
      <formula>$C$4</formula>
    </cfRule>
  </conditionalFormatting>
  <conditionalFormatting sqref="CP48">
    <cfRule type="cellIs" dxfId="2888" priority="8704" operator="lessThan">
      <formula>$C$4</formula>
    </cfRule>
  </conditionalFormatting>
  <conditionalFormatting sqref="CP49">
    <cfRule type="cellIs" dxfId="2887" priority="8705" operator="lessThan">
      <formula>$C$4</formula>
    </cfRule>
  </conditionalFormatting>
  <conditionalFormatting sqref="CP49">
    <cfRule type="cellIs" dxfId="2886" priority="8706" operator="lessThan">
      <formula>$C$4</formula>
    </cfRule>
  </conditionalFormatting>
  <conditionalFormatting sqref="CP50">
    <cfRule type="cellIs" dxfId="2885" priority="8707" operator="lessThan">
      <formula>$C$4</formula>
    </cfRule>
  </conditionalFormatting>
  <conditionalFormatting sqref="CP50">
    <cfRule type="cellIs" dxfId="2884" priority="8708" operator="lessThan">
      <formula>$C$4</formula>
    </cfRule>
  </conditionalFormatting>
  <conditionalFormatting sqref="CP51">
    <cfRule type="cellIs" dxfId="2883" priority="8709" operator="lessThan">
      <formula>$C$4</formula>
    </cfRule>
  </conditionalFormatting>
  <conditionalFormatting sqref="CP51">
    <cfRule type="cellIs" dxfId="2882" priority="8710" operator="lessThan">
      <formula>$C$4</formula>
    </cfRule>
  </conditionalFormatting>
  <conditionalFormatting sqref="CP52">
    <cfRule type="cellIs" dxfId="2881" priority="8711" operator="lessThan">
      <formula>$C$4</formula>
    </cfRule>
  </conditionalFormatting>
  <conditionalFormatting sqref="CP52">
    <cfRule type="cellIs" dxfId="2880" priority="8712" operator="lessThan">
      <formula>$C$4</formula>
    </cfRule>
  </conditionalFormatting>
  <conditionalFormatting sqref="CP53">
    <cfRule type="cellIs" dxfId="2879" priority="8713" operator="lessThan">
      <formula>$C$4</formula>
    </cfRule>
  </conditionalFormatting>
  <conditionalFormatting sqref="CP53">
    <cfRule type="cellIs" dxfId="2878" priority="8714" operator="lessThan">
      <formula>$C$4</formula>
    </cfRule>
  </conditionalFormatting>
  <conditionalFormatting sqref="CP54">
    <cfRule type="cellIs" dxfId="2877" priority="8715" operator="lessThan">
      <formula>$C$4</formula>
    </cfRule>
  </conditionalFormatting>
  <conditionalFormatting sqref="CP54">
    <cfRule type="cellIs" dxfId="2876" priority="8716" operator="lessThan">
      <formula>$C$4</formula>
    </cfRule>
  </conditionalFormatting>
  <conditionalFormatting sqref="CP55">
    <cfRule type="cellIs" dxfId="2875" priority="8717" operator="lessThan">
      <formula>$C$4</formula>
    </cfRule>
  </conditionalFormatting>
  <conditionalFormatting sqref="CP55">
    <cfRule type="cellIs" dxfId="2874" priority="8718" operator="lessThan">
      <formula>$C$4</formula>
    </cfRule>
  </conditionalFormatting>
  <conditionalFormatting sqref="CP56">
    <cfRule type="cellIs" dxfId="2873" priority="8719" operator="lessThan">
      <formula>$C$4</formula>
    </cfRule>
  </conditionalFormatting>
  <conditionalFormatting sqref="CP56">
    <cfRule type="cellIs" dxfId="2872" priority="8720" operator="lessThan">
      <formula>$C$4</formula>
    </cfRule>
  </conditionalFormatting>
  <conditionalFormatting sqref="CP57">
    <cfRule type="cellIs" dxfId="2871" priority="8721" operator="lessThan">
      <formula>$C$4</formula>
    </cfRule>
  </conditionalFormatting>
  <conditionalFormatting sqref="CP57">
    <cfRule type="cellIs" dxfId="2870" priority="8722" operator="lessThan">
      <formula>$C$4</formula>
    </cfRule>
  </conditionalFormatting>
  <conditionalFormatting sqref="CP58">
    <cfRule type="cellIs" dxfId="2869" priority="8723" operator="lessThan">
      <formula>$C$4</formula>
    </cfRule>
  </conditionalFormatting>
  <conditionalFormatting sqref="CP58">
    <cfRule type="cellIs" dxfId="2868" priority="8724" operator="lessThan">
      <formula>$C$4</formula>
    </cfRule>
  </conditionalFormatting>
  <conditionalFormatting sqref="CP59">
    <cfRule type="cellIs" dxfId="2867" priority="8725" operator="lessThan">
      <formula>$C$4</formula>
    </cfRule>
  </conditionalFormatting>
  <conditionalFormatting sqref="CP59">
    <cfRule type="cellIs" dxfId="2866" priority="8726" operator="lessThan">
      <formula>$C$4</formula>
    </cfRule>
  </conditionalFormatting>
  <conditionalFormatting sqref="CP60">
    <cfRule type="cellIs" dxfId="2865" priority="8727" operator="lessThan">
      <formula>$C$4</formula>
    </cfRule>
  </conditionalFormatting>
  <conditionalFormatting sqref="CP60">
    <cfRule type="cellIs" dxfId="2864" priority="8728" operator="lessThan">
      <formula>$C$4</formula>
    </cfRule>
  </conditionalFormatting>
  <conditionalFormatting sqref="CS11">
    <cfRule type="cellIs" dxfId="2863" priority="8729" operator="lessThan">
      <formula>$C$4</formula>
    </cfRule>
  </conditionalFormatting>
  <conditionalFormatting sqref="CS11">
    <cfRule type="cellIs" dxfId="2862" priority="8730" operator="lessThan">
      <formula>$C$4</formula>
    </cfRule>
  </conditionalFormatting>
  <conditionalFormatting sqref="CS12">
    <cfRule type="cellIs" dxfId="2861" priority="8731" operator="lessThan">
      <formula>$C$4</formula>
    </cfRule>
  </conditionalFormatting>
  <conditionalFormatting sqref="CS12">
    <cfRule type="cellIs" dxfId="2860" priority="8732" operator="lessThan">
      <formula>$C$4</formula>
    </cfRule>
  </conditionalFormatting>
  <conditionalFormatting sqref="CS13">
    <cfRule type="cellIs" dxfId="2859" priority="8733" operator="lessThan">
      <formula>$C$4</formula>
    </cfRule>
  </conditionalFormatting>
  <conditionalFormatting sqref="CS13">
    <cfRule type="cellIs" dxfId="2858" priority="8734" operator="lessThan">
      <formula>$C$4</formula>
    </cfRule>
  </conditionalFormatting>
  <conditionalFormatting sqref="CS14">
    <cfRule type="cellIs" dxfId="2857" priority="8735" operator="lessThan">
      <formula>$C$4</formula>
    </cfRule>
  </conditionalFormatting>
  <conditionalFormatting sqref="CS14">
    <cfRule type="cellIs" dxfId="2856" priority="8736" operator="lessThan">
      <formula>$C$4</formula>
    </cfRule>
  </conditionalFormatting>
  <conditionalFormatting sqref="CS15">
    <cfRule type="cellIs" dxfId="2855" priority="8737" operator="lessThan">
      <formula>$C$4</formula>
    </cfRule>
  </conditionalFormatting>
  <conditionalFormatting sqref="CS15">
    <cfRule type="cellIs" dxfId="2854" priority="8738" operator="lessThan">
      <formula>$C$4</formula>
    </cfRule>
  </conditionalFormatting>
  <conditionalFormatting sqref="CS16">
    <cfRule type="cellIs" dxfId="2853" priority="8739" operator="lessThan">
      <formula>$C$4</formula>
    </cfRule>
  </conditionalFormatting>
  <conditionalFormatting sqref="CS16">
    <cfRule type="cellIs" dxfId="2852" priority="8740" operator="lessThan">
      <formula>$C$4</formula>
    </cfRule>
  </conditionalFormatting>
  <conditionalFormatting sqref="CS17">
    <cfRule type="cellIs" dxfId="2851" priority="8741" operator="lessThan">
      <formula>$C$4</formula>
    </cfRule>
  </conditionalFormatting>
  <conditionalFormatting sqref="CS17">
    <cfRule type="cellIs" dxfId="2850" priority="8742" operator="lessThan">
      <formula>$C$4</formula>
    </cfRule>
  </conditionalFormatting>
  <conditionalFormatting sqref="CS18">
    <cfRule type="cellIs" dxfId="2849" priority="8743" operator="lessThan">
      <formula>$C$4</formula>
    </cfRule>
  </conditionalFormatting>
  <conditionalFormatting sqref="CS18">
    <cfRule type="cellIs" dxfId="2848" priority="8744" operator="lessThan">
      <formula>$C$4</formula>
    </cfRule>
  </conditionalFormatting>
  <conditionalFormatting sqref="CS19">
    <cfRule type="cellIs" dxfId="2847" priority="8745" operator="lessThan">
      <formula>$C$4</formula>
    </cfRule>
  </conditionalFormatting>
  <conditionalFormatting sqref="CS19">
    <cfRule type="cellIs" dxfId="2846" priority="8746" operator="lessThan">
      <formula>$C$4</formula>
    </cfRule>
  </conditionalFormatting>
  <conditionalFormatting sqref="CS20">
    <cfRule type="cellIs" dxfId="2845" priority="8747" operator="lessThan">
      <formula>$C$4</formula>
    </cfRule>
  </conditionalFormatting>
  <conditionalFormatting sqref="CS20">
    <cfRule type="cellIs" dxfId="2844" priority="8748" operator="lessThan">
      <formula>$C$4</formula>
    </cfRule>
  </conditionalFormatting>
  <conditionalFormatting sqref="CS21">
    <cfRule type="cellIs" dxfId="2843" priority="8749" operator="lessThan">
      <formula>$C$4</formula>
    </cfRule>
  </conditionalFormatting>
  <conditionalFormatting sqref="CS21">
    <cfRule type="cellIs" dxfId="2842" priority="8750" operator="lessThan">
      <formula>$C$4</formula>
    </cfRule>
  </conditionalFormatting>
  <conditionalFormatting sqref="CS22">
    <cfRule type="cellIs" dxfId="2841" priority="8751" operator="lessThan">
      <formula>$C$4</formula>
    </cfRule>
  </conditionalFormatting>
  <conditionalFormatting sqref="CS22">
    <cfRule type="cellIs" dxfId="2840" priority="8752" operator="lessThan">
      <formula>$C$4</formula>
    </cfRule>
  </conditionalFormatting>
  <conditionalFormatting sqref="CS23">
    <cfRule type="cellIs" dxfId="2839" priority="8753" operator="lessThan">
      <formula>$C$4</formula>
    </cfRule>
  </conditionalFormatting>
  <conditionalFormatting sqref="CS23">
    <cfRule type="cellIs" dxfId="2838" priority="8754" operator="lessThan">
      <formula>$C$4</formula>
    </cfRule>
  </conditionalFormatting>
  <conditionalFormatting sqref="CS24">
    <cfRule type="cellIs" dxfId="2837" priority="8755" operator="lessThan">
      <formula>$C$4</formula>
    </cfRule>
  </conditionalFormatting>
  <conditionalFormatting sqref="CS24">
    <cfRule type="cellIs" dxfId="2836" priority="8756" operator="lessThan">
      <formula>$C$4</formula>
    </cfRule>
  </conditionalFormatting>
  <conditionalFormatting sqref="CS25">
    <cfRule type="cellIs" dxfId="2835" priority="8757" operator="lessThan">
      <formula>$C$4</formula>
    </cfRule>
  </conditionalFormatting>
  <conditionalFormatting sqref="CS25">
    <cfRule type="cellIs" dxfId="2834" priority="8758" operator="lessThan">
      <formula>$C$4</formula>
    </cfRule>
  </conditionalFormatting>
  <conditionalFormatting sqref="CS26">
    <cfRule type="cellIs" dxfId="2833" priority="8759" operator="lessThan">
      <formula>$C$4</formula>
    </cfRule>
  </conditionalFormatting>
  <conditionalFormatting sqref="CS26">
    <cfRule type="cellIs" dxfId="2832" priority="8760" operator="lessThan">
      <formula>$C$4</formula>
    </cfRule>
  </conditionalFormatting>
  <conditionalFormatting sqref="CS27">
    <cfRule type="cellIs" dxfId="2831" priority="8761" operator="lessThan">
      <formula>$C$4</formula>
    </cfRule>
  </conditionalFormatting>
  <conditionalFormatting sqref="CS27">
    <cfRule type="cellIs" dxfId="2830" priority="8762" operator="lessThan">
      <formula>$C$4</formula>
    </cfRule>
  </conditionalFormatting>
  <conditionalFormatting sqref="CS28">
    <cfRule type="cellIs" dxfId="2829" priority="8763" operator="lessThan">
      <formula>$C$4</formula>
    </cfRule>
  </conditionalFormatting>
  <conditionalFormatting sqref="CS28">
    <cfRule type="cellIs" dxfId="2828" priority="8764" operator="lessThan">
      <formula>$C$4</formula>
    </cfRule>
  </conditionalFormatting>
  <conditionalFormatting sqref="CS29">
    <cfRule type="cellIs" dxfId="2827" priority="8765" operator="lessThan">
      <formula>$C$4</formula>
    </cfRule>
  </conditionalFormatting>
  <conditionalFormatting sqref="CS29">
    <cfRule type="cellIs" dxfId="2826" priority="8766" operator="lessThan">
      <formula>$C$4</formula>
    </cfRule>
  </conditionalFormatting>
  <conditionalFormatting sqref="CS30">
    <cfRule type="cellIs" dxfId="2825" priority="8767" operator="lessThan">
      <formula>$C$4</formula>
    </cfRule>
  </conditionalFormatting>
  <conditionalFormatting sqref="CS30">
    <cfRule type="cellIs" dxfId="2824" priority="8768" operator="lessThan">
      <formula>$C$4</formula>
    </cfRule>
  </conditionalFormatting>
  <conditionalFormatting sqref="CS31">
    <cfRule type="cellIs" dxfId="2823" priority="8769" operator="lessThan">
      <formula>$C$4</formula>
    </cfRule>
  </conditionalFormatting>
  <conditionalFormatting sqref="CS31">
    <cfRule type="cellIs" dxfId="2822" priority="8770" operator="lessThan">
      <formula>$C$4</formula>
    </cfRule>
  </conditionalFormatting>
  <conditionalFormatting sqref="CS32">
    <cfRule type="cellIs" dxfId="2821" priority="8771" operator="lessThan">
      <formula>$C$4</formula>
    </cfRule>
  </conditionalFormatting>
  <conditionalFormatting sqref="CS32">
    <cfRule type="cellIs" dxfId="2820" priority="8772" operator="lessThan">
      <formula>$C$4</formula>
    </cfRule>
  </conditionalFormatting>
  <conditionalFormatting sqref="CS33">
    <cfRule type="cellIs" dxfId="2819" priority="8773" operator="lessThan">
      <formula>$C$4</formula>
    </cfRule>
  </conditionalFormatting>
  <conditionalFormatting sqref="CS33">
    <cfRule type="cellIs" dxfId="2818" priority="8774" operator="lessThan">
      <formula>$C$4</formula>
    </cfRule>
  </conditionalFormatting>
  <conditionalFormatting sqref="CS34">
    <cfRule type="cellIs" dxfId="2817" priority="8775" operator="lessThan">
      <formula>$C$4</formula>
    </cfRule>
  </conditionalFormatting>
  <conditionalFormatting sqref="CS34">
    <cfRule type="cellIs" dxfId="2816" priority="8776" operator="lessThan">
      <formula>$C$4</formula>
    </cfRule>
  </conditionalFormatting>
  <conditionalFormatting sqref="CS35">
    <cfRule type="cellIs" dxfId="2815" priority="8777" operator="lessThan">
      <formula>$C$4</formula>
    </cfRule>
  </conditionalFormatting>
  <conditionalFormatting sqref="CS35">
    <cfRule type="cellIs" dxfId="2814" priority="8778" operator="lessThan">
      <formula>$C$4</formula>
    </cfRule>
  </conditionalFormatting>
  <conditionalFormatting sqref="CS36">
    <cfRule type="cellIs" dxfId="2813" priority="8779" operator="lessThan">
      <formula>$C$4</formula>
    </cfRule>
  </conditionalFormatting>
  <conditionalFormatting sqref="CS36">
    <cfRule type="cellIs" dxfId="2812" priority="8780" operator="lessThan">
      <formula>$C$4</formula>
    </cfRule>
  </conditionalFormatting>
  <conditionalFormatting sqref="CS37">
    <cfRule type="cellIs" dxfId="2811" priority="8781" operator="lessThan">
      <formula>$C$4</formula>
    </cfRule>
  </conditionalFormatting>
  <conditionalFormatting sqref="CS37">
    <cfRule type="cellIs" dxfId="2810" priority="8782" operator="lessThan">
      <formula>$C$4</formula>
    </cfRule>
  </conditionalFormatting>
  <conditionalFormatting sqref="CS38">
    <cfRule type="cellIs" dxfId="2809" priority="8783" operator="lessThan">
      <formula>$C$4</formula>
    </cfRule>
  </conditionalFormatting>
  <conditionalFormatting sqref="CS38">
    <cfRule type="cellIs" dxfId="2808" priority="8784" operator="lessThan">
      <formula>$C$4</formula>
    </cfRule>
  </conditionalFormatting>
  <conditionalFormatting sqref="CS39">
    <cfRule type="cellIs" dxfId="2807" priority="8785" operator="lessThan">
      <formula>$C$4</formula>
    </cfRule>
  </conditionalFormatting>
  <conditionalFormatting sqref="CS39">
    <cfRule type="cellIs" dxfId="2806" priority="8786" operator="lessThan">
      <formula>$C$4</formula>
    </cfRule>
  </conditionalFormatting>
  <conditionalFormatting sqref="CS40">
    <cfRule type="cellIs" dxfId="2805" priority="8787" operator="lessThan">
      <formula>$C$4</formula>
    </cfRule>
  </conditionalFormatting>
  <conditionalFormatting sqref="CS40">
    <cfRule type="cellIs" dxfId="2804" priority="8788" operator="lessThan">
      <formula>$C$4</formula>
    </cfRule>
  </conditionalFormatting>
  <conditionalFormatting sqref="CS41">
    <cfRule type="cellIs" dxfId="2803" priority="8789" operator="lessThan">
      <formula>$C$4</formula>
    </cfRule>
  </conditionalFormatting>
  <conditionalFormatting sqref="CS41">
    <cfRule type="cellIs" dxfId="2802" priority="8790" operator="lessThan">
      <formula>$C$4</formula>
    </cfRule>
  </conditionalFormatting>
  <conditionalFormatting sqref="CS42">
    <cfRule type="cellIs" dxfId="2801" priority="8791" operator="lessThan">
      <formula>$C$4</formula>
    </cfRule>
  </conditionalFormatting>
  <conditionalFormatting sqref="CS42">
    <cfRule type="cellIs" dxfId="2800" priority="8792" operator="lessThan">
      <formula>$C$4</formula>
    </cfRule>
  </conditionalFormatting>
  <conditionalFormatting sqref="CS43">
    <cfRule type="cellIs" dxfId="2799" priority="8793" operator="lessThan">
      <formula>$C$4</formula>
    </cfRule>
  </conditionalFormatting>
  <conditionalFormatting sqref="CS43">
    <cfRule type="cellIs" dxfId="2798" priority="8794" operator="lessThan">
      <formula>$C$4</formula>
    </cfRule>
  </conditionalFormatting>
  <conditionalFormatting sqref="CS44">
    <cfRule type="cellIs" dxfId="2797" priority="8795" operator="lessThan">
      <formula>$C$4</formula>
    </cfRule>
  </conditionalFormatting>
  <conditionalFormatting sqref="CS44">
    <cfRule type="cellIs" dxfId="2796" priority="8796" operator="lessThan">
      <formula>$C$4</formula>
    </cfRule>
  </conditionalFormatting>
  <conditionalFormatting sqref="CS45">
    <cfRule type="cellIs" dxfId="2795" priority="8797" operator="lessThan">
      <formula>$C$4</formula>
    </cfRule>
  </conditionalFormatting>
  <conditionalFormatting sqref="CS45">
    <cfRule type="cellIs" dxfId="2794" priority="8798" operator="lessThan">
      <formula>$C$4</formula>
    </cfRule>
  </conditionalFormatting>
  <conditionalFormatting sqref="CS46">
    <cfRule type="cellIs" dxfId="2793" priority="8799" operator="lessThan">
      <formula>$C$4</formula>
    </cfRule>
  </conditionalFormatting>
  <conditionalFormatting sqref="CS46">
    <cfRule type="cellIs" dxfId="2792" priority="8800" operator="lessThan">
      <formula>$C$4</formula>
    </cfRule>
  </conditionalFormatting>
  <conditionalFormatting sqref="CS47">
    <cfRule type="cellIs" dxfId="2791" priority="8801" operator="lessThan">
      <formula>$C$4</formula>
    </cfRule>
  </conditionalFormatting>
  <conditionalFormatting sqref="CS47">
    <cfRule type="cellIs" dxfId="2790" priority="8802" operator="lessThan">
      <formula>$C$4</formula>
    </cfRule>
  </conditionalFormatting>
  <conditionalFormatting sqref="CS48">
    <cfRule type="cellIs" dxfId="2789" priority="8803" operator="lessThan">
      <formula>$C$4</formula>
    </cfRule>
  </conditionalFormatting>
  <conditionalFormatting sqref="CS48">
    <cfRule type="cellIs" dxfId="2788" priority="8804" operator="lessThan">
      <formula>$C$4</formula>
    </cfRule>
  </conditionalFormatting>
  <conditionalFormatting sqref="CS49">
    <cfRule type="cellIs" dxfId="2787" priority="8805" operator="lessThan">
      <formula>$C$4</formula>
    </cfRule>
  </conditionalFormatting>
  <conditionalFormatting sqref="CS49">
    <cfRule type="cellIs" dxfId="2786" priority="8806" operator="lessThan">
      <formula>$C$4</formula>
    </cfRule>
  </conditionalFormatting>
  <conditionalFormatting sqref="CS50">
    <cfRule type="cellIs" dxfId="2785" priority="8807" operator="lessThan">
      <formula>$C$4</formula>
    </cfRule>
  </conditionalFormatting>
  <conditionalFormatting sqref="CS50">
    <cfRule type="cellIs" dxfId="2784" priority="8808" operator="lessThan">
      <formula>$C$4</formula>
    </cfRule>
  </conditionalFormatting>
  <conditionalFormatting sqref="CS51">
    <cfRule type="cellIs" dxfId="2783" priority="8809" operator="lessThan">
      <formula>$C$4</formula>
    </cfRule>
  </conditionalFormatting>
  <conditionalFormatting sqref="CS51">
    <cfRule type="cellIs" dxfId="2782" priority="8810" operator="lessThan">
      <formula>$C$4</formula>
    </cfRule>
  </conditionalFormatting>
  <conditionalFormatting sqref="CS52">
    <cfRule type="cellIs" dxfId="2781" priority="8811" operator="lessThan">
      <formula>$C$4</formula>
    </cfRule>
  </conditionalFormatting>
  <conditionalFormatting sqref="CS52">
    <cfRule type="cellIs" dxfId="2780" priority="8812" operator="lessThan">
      <formula>$C$4</formula>
    </cfRule>
  </conditionalFormatting>
  <conditionalFormatting sqref="CS53">
    <cfRule type="cellIs" dxfId="2779" priority="8813" operator="lessThan">
      <formula>$C$4</formula>
    </cfRule>
  </conditionalFormatting>
  <conditionalFormatting sqref="CS53">
    <cfRule type="cellIs" dxfId="2778" priority="8814" operator="lessThan">
      <formula>$C$4</formula>
    </cfRule>
  </conditionalFormatting>
  <conditionalFormatting sqref="CS54">
    <cfRule type="cellIs" dxfId="2777" priority="8815" operator="lessThan">
      <formula>$C$4</formula>
    </cfRule>
  </conditionalFormatting>
  <conditionalFormatting sqref="CS54">
    <cfRule type="cellIs" dxfId="2776" priority="8816" operator="lessThan">
      <formula>$C$4</formula>
    </cfRule>
  </conditionalFormatting>
  <conditionalFormatting sqref="CS55">
    <cfRule type="cellIs" dxfId="2775" priority="8817" operator="lessThan">
      <formula>$C$4</formula>
    </cfRule>
  </conditionalFormatting>
  <conditionalFormatting sqref="CS55">
    <cfRule type="cellIs" dxfId="2774" priority="8818" operator="lessThan">
      <formula>$C$4</formula>
    </cfRule>
  </conditionalFormatting>
  <conditionalFormatting sqref="CS56">
    <cfRule type="cellIs" dxfId="2773" priority="8819" operator="lessThan">
      <formula>$C$4</formula>
    </cfRule>
  </conditionalFormatting>
  <conditionalFormatting sqref="CS56">
    <cfRule type="cellIs" dxfId="2772" priority="8820" operator="lessThan">
      <formula>$C$4</formula>
    </cfRule>
  </conditionalFormatting>
  <conditionalFormatting sqref="CS57">
    <cfRule type="cellIs" dxfId="2771" priority="8821" operator="lessThan">
      <formula>$C$4</formula>
    </cfRule>
  </conditionalFormatting>
  <conditionalFormatting sqref="CS57">
    <cfRule type="cellIs" dxfId="2770" priority="8822" operator="lessThan">
      <formula>$C$4</formula>
    </cfRule>
  </conditionalFormatting>
  <conditionalFormatting sqref="CS58">
    <cfRule type="cellIs" dxfId="2769" priority="8823" operator="lessThan">
      <formula>$C$4</formula>
    </cfRule>
  </conditionalFormatting>
  <conditionalFormatting sqref="CS58">
    <cfRule type="cellIs" dxfId="2768" priority="8824" operator="lessThan">
      <formula>$C$4</formula>
    </cfRule>
  </conditionalFormatting>
  <conditionalFormatting sqref="CS59">
    <cfRule type="cellIs" dxfId="2767" priority="8825" operator="lessThan">
      <formula>$C$4</formula>
    </cfRule>
  </conditionalFormatting>
  <conditionalFormatting sqref="CS59">
    <cfRule type="cellIs" dxfId="2766" priority="8826" operator="lessThan">
      <formula>$C$4</formula>
    </cfRule>
  </conditionalFormatting>
  <conditionalFormatting sqref="CS60">
    <cfRule type="cellIs" dxfId="2765" priority="8827" operator="lessThan">
      <formula>$C$4</formula>
    </cfRule>
  </conditionalFormatting>
  <conditionalFormatting sqref="CS60">
    <cfRule type="cellIs" dxfId="2764" priority="8828" operator="lessThan">
      <formula>$C$4</formula>
    </cfRule>
  </conditionalFormatting>
  <conditionalFormatting sqref="CH11">
    <cfRule type="cellIs" dxfId="2763" priority="8829" operator="lessThan">
      <formula>$C$4</formula>
    </cfRule>
  </conditionalFormatting>
  <conditionalFormatting sqref="CH11">
    <cfRule type="cellIs" dxfId="2762" priority="8830" operator="lessThan">
      <formula>$C$4</formula>
    </cfRule>
  </conditionalFormatting>
  <conditionalFormatting sqref="CH12">
    <cfRule type="cellIs" dxfId="2761" priority="8831" operator="lessThan">
      <formula>$C$4</formula>
    </cfRule>
  </conditionalFormatting>
  <conditionalFormatting sqref="CH12">
    <cfRule type="cellIs" dxfId="2760" priority="8832" operator="lessThan">
      <formula>$C$4</formula>
    </cfRule>
  </conditionalFormatting>
  <conditionalFormatting sqref="CH13">
    <cfRule type="cellIs" dxfId="2759" priority="8833" operator="lessThan">
      <formula>$C$4</formula>
    </cfRule>
  </conditionalFormatting>
  <conditionalFormatting sqref="CH13">
    <cfRule type="cellIs" dxfId="2758" priority="8834" operator="lessThan">
      <formula>$C$4</formula>
    </cfRule>
  </conditionalFormatting>
  <conditionalFormatting sqref="CH14">
    <cfRule type="cellIs" dxfId="2757" priority="8835" operator="lessThan">
      <formula>$C$4</formula>
    </cfRule>
  </conditionalFormatting>
  <conditionalFormatting sqref="CH14">
    <cfRule type="cellIs" dxfId="2756" priority="8836" operator="lessThan">
      <formula>$C$4</formula>
    </cfRule>
  </conditionalFormatting>
  <conditionalFormatting sqref="CH15">
    <cfRule type="cellIs" dxfId="2755" priority="8837" operator="lessThan">
      <formula>$C$4</formula>
    </cfRule>
  </conditionalFormatting>
  <conditionalFormatting sqref="CH15">
    <cfRule type="cellIs" dxfId="2754" priority="8838" operator="lessThan">
      <formula>$C$4</formula>
    </cfRule>
  </conditionalFormatting>
  <conditionalFormatting sqref="CH16">
    <cfRule type="cellIs" dxfId="2753" priority="8839" operator="lessThan">
      <formula>$C$4</formula>
    </cfRule>
  </conditionalFormatting>
  <conditionalFormatting sqref="CH16">
    <cfRule type="cellIs" dxfId="2752" priority="8840" operator="lessThan">
      <formula>$C$4</formula>
    </cfRule>
  </conditionalFormatting>
  <conditionalFormatting sqref="CH17">
    <cfRule type="cellIs" dxfId="2751" priority="8841" operator="lessThan">
      <formula>$C$4</formula>
    </cfRule>
  </conditionalFormatting>
  <conditionalFormatting sqref="CH17">
    <cfRule type="cellIs" dxfId="2750" priority="8842" operator="lessThan">
      <formula>$C$4</formula>
    </cfRule>
  </conditionalFormatting>
  <conditionalFormatting sqref="CH18">
    <cfRule type="cellIs" dxfId="2749" priority="8843" operator="lessThan">
      <formula>$C$4</formula>
    </cfRule>
  </conditionalFormatting>
  <conditionalFormatting sqref="CH18">
    <cfRule type="cellIs" dxfId="2748" priority="8844" operator="lessThan">
      <formula>$C$4</formula>
    </cfRule>
  </conditionalFormatting>
  <conditionalFormatting sqref="CH19">
    <cfRule type="cellIs" dxfId="2747" priority="8845" operator="lessThan">
      <formula>$C$4</formula>
    </cfRule>
  </conditionalFormatting>
  <conditionalFormatting sqref="CH19">
    <cfRule type="cellIs" dxfId="2746" priority="8846" operator="lessThan">
      <formula>$C$4</formula>
    </cfRule>
  </conditionalFormatting>
  <conditionalFormatting sqref="CH20">
    <cfRule type="cellIs" dxfId="2745" priority="8847" operator="lessThan">
      <formula>$C$4</formula>
    </cfRule>
  </conditionalFormatting>
  <conditionalFormatting sqref="CH20">
    <cfRule type="cellIs" dxfId="2744" priority="8848" operator="lessThan">
      <formula>$C$4</formula>
    </cfRule>
  </conditionalFormatting>
  <conditionalFormatting sqref="CH21">
    <cfRule type="cellIs" dxfId="2743" priority="8849" operator="lessThan">
      <formula>$C$4</formula>
    </cfRule>
  </conditionalFormatting>
  <conditionalFormatting sqref="CH21">
    <cfRule type="cellIs" dxfId="2742" priority="8850" operator="lessThan">
      <formula>$C$4</formula>
    </cfRule>
  </conditionalFormatting>
  <conditionalFormatting sqref="CH22">
    <cfRule type="cellIs" dxfId="2741" priority="8851" operator="lessThan">
      <formula>$C$4</formula>
    </cfRule>
  </conditionalFormatting>
  <conditionalFormatting sqref="CH22">
    <cfRule type="cellIs" dxfId="2740" priority="8852" operator="lessThan">
      <formula>$C$4</formula>
    </cfRule>
  </conditionalFormatting>
  <conditionalFormatting sqref="CH23">
    <cfRule type="cellIs" dxfId="2739" priority="8853" operator="lessThan">
      <formula>$C$4</formula>
    </cfRule>
  </conditionalFormatting>
  <conditionalFormatting sqref="CH23">
    <cfRule type="cellIs" dxfId="2738" priority="8854" operator="lessThan">
      <formula>$C$4</formula>
    </cfRule>
  </conditionalFormatting>
  <conditionalFormatting sqref="CH24">
    <cfRule type="cellIs" dxfId="2737" priority="8855" operator="lessThan">
      <formula>$C$4</formula>
    </cfRule>
  </conditionalFormatting>
  <conditionalFormatting sqref="CH24">
    <cfRule type="cellIs" dxfId="2736" priority="8856" operator="lessThan">
      <formula>$C$4</formula>
    </cfRule>
  </conditionalFormatting>
  <conditionalFormatting sqref="CH25">
    <cfRule type="cellIs" dxfId="2735" priority="8857" operator="lessThan">
      <formula>$C$4</formula>
    </cfRule>
  </conditionalFormatting>
  <conditionalFormatting sqref="CH25">
    <cfRule type="cellIs" dxfId="2734" priority="8858" operator="lessThan">
      <formula>$C$4</formula>
    </cfRule>
  </conditionalFormatting>
  <conditionalFormatting sqref="CH26">
    <cfRule type="cellIs" dxfId="2733" priority="8859" operator="lessThan">
      <formula>$C$4</formula>
    </cfRule>
  </conditionalFormatting>
  <conditionalFormatting sqref="CH26">
    <cfRule type="cellIs" dxfId="2732" priority="8860" operator="lessThan">
      <formula>$C$4</formula>
    </cfRule>
  </conditionalFormatting>
  <conditionalFormatting sqref="CH27">
    <cfRule type="cellIs" dxfId="2731" priority="8861" operator="lessThan">
      <formula>$C$4</formula>
    </cfRule>
  </conditionalFormatting>
  <conditionalFormatting sqref="CH27">
    <cfRule type="cellIs" dxfId="2730" priority="8862" operator="lessThan">
      <formula>$C$4</formula>
    </cfRule>
  </conditionalFormatting>
  <conditionalFormatting sqref="CH28">
    <cfRule type="cellIs" dxfId="2729" priority="8863" operator="lessThan">
      <formula>$C$4</formula>
    </cfRule>
  </conditionalFormatting>
  <conditionalFormatting sqref="CH28">
    <cfRule type="cellIs" dxfId="2728" priority="8864" operator="lessThan">
      <formula>$C$4</formula>
    </cfRule>
  </conditionalFormatting>
  <conditionalFormatting sqref="CH29">
    <cfRule type="cellIs" dxfId="2727" priority="8865" operator="lessThan">
      <formula>$C$4</formula>
    </cfRule>
  </conditionalFormatting>
  <conditionalFormatting sqref="CH29">
    <cfRule type="cellIs" dxfId="2726" priority="8866" operator="lessThan">
      <formula>$C$4</formula>
    </cfRule>
  </conditionalFormatting>
  <conditionalFormatting sqref="CH30">
    <cfRule type="cellIs" dxfId="2725" priority="8867" operator="lessThan">
      <formula>$C$4</formula>
    </cfRule>
  </conditionalFormatting>
  <conditionalFormatting sqref="CH30">
    <cfRule type="cellIs" dxfId="2724" priority="8868" operator="lessThan">
      <formula>$C$4</formula>
    </cfRule>
  </conditionalFormatting>
  <conditionalFormatting sqref="CH31">
    <cfRule type="cellIs" dxfId="2723" priority="8869" operator="lessThan">
      <formula>$C$4</formula>
    </cfRule>
  </conditionalFormatting>
  <conditionalFormatting sqref="CH31">
    <cfRule type="cellIs" dxfId="2722" priority="8870" operator="lessThan">
      <formula>$C$4</formula>
    </cfRule>
  </conditionalFormatting>
  <conditionalFormatting sqref="CH32">
    <cfRule type="cellIs" dxfId="2721" priority="8871" operator="lessThan">
      <formula>$C$4</formula>
    </cfRule>
  </conditionalFormatting>
  <conditionalFormatting sqref="CH32">
    <cfRule type="cellIs" dxfId="2720" priority="8872" operator="lessThan">
      <formula>$C$4</formula>
    </cfRule>
  </conditionalFormatting>
  <conditionalFormatting sqref="CH33">
    <cfRule type="cellIs" dxfId="2719" priority="8873" operator="lessThan">
      <formula>$C$4</formula>
    </cfRule>
  </conditionalFormatting>
  <conditionalFormatting sqref="CH33">
    <cfRule type="cellIs" dxfId="2718" priority="8874" operator="lessThan">
      <formula>$C$4</formula>
    </cfRule>
  </conditionalFormatting>
  <conditionalFormatting sqref="CH34">
    <cfRule type="cellIs" dxfId="2717" priority="8875" operator="lessThan">
      <formula>$C$4</formula>
    </cfRule>
  </conditionalFormatting>
  <conditionalFormatting sqref="CH34">
    <cfRule type="cellIs" dxfId="2716" priority="8876" operator="lessThan">
      <formula>$C$4</formula>
    </cfRule>
  </conditionalFormatting>
  <conditionalFormatting sqref="CH35">
    <cfRule type="cellIs" dxfId="2715" priority="8877" operator="lessThan">
      <formula>$C$4</formula>
    </cfRule>
  </conditionalFormatting>
  <conditionalFormatting sqref="CH35">
    <cfRule type="cellIs" dxfId="2714" priority="8878" operator="lessThan">
      <formula>$C$4</formula>
    </cfRule>
  </conditionalFormatting>
  <conditionalFormatting sqref="CH36">
    <cfRule type="cellIs" dxfId="2713" priority="8879" operator="lessThan">
      <formula>$C$4</formula>
    </cfRule>
  </conditionalFormatting>
  <conditionalFormatting sqref="CH36">
    <cfRule type="cellIs" dxfId="2712" priority="8880" operator="lessThan">
      <formula>$C$4</formula>
    </cfRule>
  </conditionalFormatting>
  <conditionalFormatting sqref="CH37">
    <cfRule type="cellIs" dxfId="2711" priority="8881" operator="lessThan">
      <formula>$C$4</formula>
    </cfRule>
  </conditionalFormatting>
  <conditionalFormatting sqref="CH37">
    <cfRule type="cellIs" dxfId="2710" priority="8882" operator="lessThan">
      <formula>$C$4</formula>
    </cfRule>
  </conditionalFormatting>
  <conditionalFormatting sqref="CH38">
    <cfRule type="cellIs" dxfId="2709" priority="8883" operator="lessThan">
      <formula>$C$4</formula>
    </cfRule>
  </conditionalFormatting>
  <conditionalFormatting sqref="CH38">
    <cfRule type="cellIs" dxfId="2708" priority="8884" operator="lessThan">
      <formula>$C$4</formula>
    </cfRule>
  </conditionalFormatting>
  <conditionalFormatting sqref="CH39">
    <cfRule type="cellIs" dxfId="2707" priority="8885" operator="lessThan">
      <formula>$C$4</formula>
    </cfRule>
  </conditionalFormatting>
  <conditionalFormatting sqref="CH39">
    <cfRule type="cellIs" dxfId="2706" priority="8886" operator="lessThan">
      <formula>$C$4</formula>
    </cfRule>
  </conditionalFormatting>
  <conditionalFormatting sqref="CH40">
    <cfRule type="cellIs" dxfId="2705" priority="8887" operator="lessThan">
      <formula>$C$4</formula>
    </cfRule>
  </conditionalFormatting>
  <conditionalFormatting sqref="CH40">
    <cfRule type="cellIs" dxfId="2704" priority="8888" operator="lessThan">
      <formula>$C$4</formula>
    </cfRule>
  </conditionalFormatting>
  <conditionalFormatting sqref="CH41">
    <cfRule type="cellIs" dxfId="2703" priority="8889" operator="lessThan">
      <formula>$C$4</formula>
    </cfRule>
  </conditionalFormatting>
  <conditionalFormatting sqref="CH41">
    <cfRule type="cellIs" dxfId="2702" priority="8890" operator="lessThan">
      <formula>$C$4</formula>
    </cfRule>
  </conditionalFormatting>
  <conditionalFormatting sqref="CH42">
    <cfRule type="cellIs" dxfId="2701" priority="8891" operator="lessThan">
      <formula>$C$4</formula>
    </cfRule>
  </conditionalFormatting>
  <conditionalFormatting sqref="CH42">
    <cfRule type="cellIs" dxfId="2700" priority="8892" operator="lessThan">
      <formula>$C$4</formula>
    </cfRule>
  </conditionalFormatting>
  <conditionalFormatting sqref="CH43">
    <cfRule type="cellIs" dxfId="2699" priority="8893" operator="lessThan">
      <formula>$C$4</formula>
    </cfRule>
  </conditionalFormatting>
  <conditionalFormatting sqref="CH43">
    <cfRule type="cellIs" dxfId="2698" priority="8894" operator="lessThan">
      <formula>$C$4</formula>
    </cfRule>
  </conditionalFormatting>
  <conditionalFormatting sqref="CH44">
    <cfRule type="cellIs" dxfId="2697" priority="8895" operator="lessThan">
      <formula>$C$4</formula>
    </cfRule>
  </conditionalFormatting>
  <conditionalFormatting sqref="CH44">
    <cfRule type="cellIs" dxfId="2696" priority="8896" operator="lessThan">
      <formula>$C$4</formula>
    </cfRule>
  </conditionalFormatting>
  <conditionalFormatting sqref="CH45">
    <cfRule type="cellIs" dxfId="2695" priority="8897" operator="lessThan">
      <formula>$C$4</formula>
    </cfRule>
  </conditionalFormatting>
  <conditionalFormatting sqref="CH45">
    <cfRule type="cellIs" dxfId="2694" priority="8898" operator="lessThan">
      <formula>$C$4</formula>
    </cfRule>
  </conditionalFormatting>
  <conditionalFormatting sqref="CH46">
    <cfRule type="cellIs" dxfId="2693" priority="8899" operator="lessThan">
      <formula>$C$4</formula>
    </cfRule>
  </conditionalFormatting>
  <conditionalFormatting sqref="CH46">
    <cfRule type="cellIs" dxfId="2692" priority="8900" operator="lessThan">
      <formula>$C$4</formula>
    </cfRule>
  </conditionalFormatting>
  <conditionalFormatting sqref="CH47">
    <cfRule type="cellIs" dxfId="2691" priority="8901" operator="lessThan">
      <formula>$C$4</formula>
    </cfRule>
  </conditionalFormatting>
  <conditionalFormatting sqref="CH47">
    <cfRule type="cellIs" dxfId="2690" priority="8902" operator="lessThan">
      <formula>$C$4</formula>
    </cfRule>
  </conditionalFormatting>
  <conditionalFormatting sqref="CH48">
    <cfRule type="cellIs" dxfId="2689" priority="8903" operator="lessThan">
      <formula>$C$4</formula>
    </cfRule>
  </conditionalFormatting>
  <conditionalFormatting sqref="CH48">
    <cfRule type="cellIs" dxfId="2688" priority="8904" operator="lessThan">
      <formula>$C$4</formula>
    </cfRule>
  </conditionalFormatting>
  <conditionalFormatting sqref="CH49">
    <cfRule type="cellIs" dxfId="2687" priority="8905" operator="lessThan">
      <formula>$C$4</formula>
    </cfRule>
  </conditionalFormatting>
  <conditionalFormatting sqref="CH49">
    <cfRule type="cellIs" dxfId="2686" priority="8906" operator="lessThan">
      <formula>$C$4</formula>
    </cfRule>
  </conditionalFormatting>
  <conditionalFormatting sqref="CH50">
    <cfRule type="cellIs" dxfId="2685" priority="8907" operator="lessThan">
      <formula>$C$4</formula>
    </cfRule>
  </conditionalFormatting>
  <conditionalFormatting sqref="CH50">
    <cfRule type="cellIs" dxfId="2684" priority="8908" operator="lessThan">
      <formula>$C$4</formula>
    </cfRule>
  </conditionalFormatting>
  <conditionalFormatting sqref="CH51">
    <cfRule type="cellIs" dxfId="2683" priority="8909" operator="lessThan">
      <formula>$C$4</formula>
    </cfRule>
  </conditionalFormatting>
  <conditionalFormatting sqref="CH51">
    <cfRule type="cellIs" dxfId="2682" priority="8910" operator="lessThan">
      <formula>$C$4</formula>
    </cfRule>
  </conditionalFormatting>
  <conditionalFormatting sqref="CH52">
    <cfRule type="cellIs" dxfId="2681" priority="8911" operator="lessThan">
      <formula>$C$4</formula>
    </cfRule>
  </conditionalFormatting>
  <conditionalFormatting sqref="CH52">
    <cfRule type="cellIs" dxfId="2680" priority="8912" operator="lessThan">
      <formula>$C$4</formula>
    </cfRule>
  </conditionalFormatting>
  <conditionalFormatting sqref="CH53">
    <cfRule type="cellIs" dxfId="2679" priority="8913" operator="lessThan">
      <formula>$C$4</formula>
    </cfRule>
  </conditionalFormatting>
  <conditionalFormatting sqref="CH53">
    <cfRule type="cellIs" dxfId="2678" priority="8914" operator="lessThan">
      <formula>$C$4</formula>
    </cfRule>
  </conditionalFormatting>
  <conditionalFormatting sqref="CH54">
    <cfRule type="cellIs" dxfId="2677" priority="8915" operator="lessThan">
      <formula>$C$4</formula>
    </cfRule>
  </conditionalFormatting>
  <conditionalFormatting sqref="CH54">
    <cfRule type="cellIs" dxfId="2676" priority="8916" operator="lessThan">
      <formula>$C$4</formula>
    </cfRule>
  </conditionalFormatting>
  <conditionalFormatting sqref="CH55">
    <cfRule type="cellIs" dxfId="2675" priority="8917" operator="lessThan">
      <formula>$C$4</formula>
    </cfRule>
  </conditionalFormatting>
  <conditionalFormatting sqref="CH55">
    <cfRule type="cellIs" dxfId="2674" priority="8918" operator="lessThan">
      <formula>$C$4</formula>
    </cfRule>
  </conditionalFormatting>
  <conditionalFormatting sqref="CH56">
    <cfRule type="cellIs" dxfId="2673" priority="8919" operator="lessThan">
      <formula>$C$4</formula>
    </cfRule>
  </conditionalFormatting>
  <conditionalFormatting sqref="CH56">
    <cfRule type="cellIs" dxfId="2672" priority="8920" operator="lessThan">
      <formula>$C$4</formula>
    </cfRule>
  </conditionalFormatting>
  <conditionalFormatting sqref="CH57">
    <cfRule type="cellIs" dxfId="2671" priority="8921" operator="lessThan">
      <formula>$C$4</formula>
    </cfRule>
  </conditionalFormatting>
  <conditionalFormatting sqref="CH57">
    <cfRule type="cellIs" dxfId="2670" priority="8922" operator="lessThan">
      <formula>$C$4</formula>
    </cfRule>
  </conditionalFormatting>
  <conditionalFormatting sqref="CH58">
    <cfRule type="cellIs" dxfId="2669" priority="8923" operator="lessThan">
      <formula>$C$4</formula>
    </cfRule>
  </conditionalFormatting>
  <conditionalFormatting sqref="CH58">
    <cfRule type="cellIs" dxfId="2668" priority="8924" operator="lessThan">
      <formula>$C$4</formula>
    </cfRule>
  </conditionalFormatting>
  <conditionalFormatting sqref="CH59">
    <cfRule type="cellIs" dxfId="2667" priority="8925" operator="lessThan">
      <formula>$C$4</formula>
    </cfRule>
  </conditionalFormatting>
  <conditionalFormatting sqref="CH59">
    <cfRule type="cellIs" dxfId="2666" priority="8926" operator="lessThan">
      <formula>$C$4</formula>
    </cfRule>
  </conditionalFormatting>
  <conditionalFormatting sqref="CH60">
    <cfRule type="cellIs" dxfId="2665" priority="8927" operator="lessThan">
      <formula>$C$4</formula>
    </cfRule>
  </conditionalFormatting>
  <conditionalFormatting sqref="CH60">
    <cfRule type="cellIs" dxfId="2664" priority="8928" operator="lessThan">
      <formula>$C$4</formula>
    </cfRule>
  </conditionalFormatting>
  <conditionalFormatting sqref="CI11">
    <cfRule type="cellIs" dxfId="2663" priority="8929" operator="lessThan">
      <formula>$C$4</formula>
    </cfRule>
  </conditionalFormatting>
  <conditionalFormatting sqref="CI11">
    <cfRule type="cellIs" dxfId="2662" priority="8930" operator="lessThan">
      <formula>$C$4</formula>
    </cfRule>
  </conditionalFormatting>
  <conditionalFormatting sqref="CI12">
    <cfRule type="cellIs" dxfId="2661" priority="8931" operator="lessThan">
      <formula>$C$4</formula>
    </cfRule>
  </conditionalFormatting>
  <conditionalFormatting sqref="CI12">
    <cfRule type="cellIs" dxfId="2660" priority="8932" operator="lessThan">
      <formula>$C$4</formula>
    </cfRule>
  </conditionalFormatting>
  <conditionalFormatting sqref="CI13">
    <cfRule type="cellIs" dxfId="2659" priority="8933" operator="lessThan">
      <formula>$C$4</formula>
    </cfRule>
  </conditionalFormatting>
  <conditionalFormatting sqref="CI13">
    <cfRule type="cellIs" dxfId="2658" priority="8934" operator="lessThan">
      <formula>$C$4</formula>
    </cfRule>
  </conditionalFormatting>
  <conditionalFormatting sqref="CI14">
    <cfRule type="cellIs" dxfId="2657" priority="8935" operator="lessThan">
      <formula>$C$4</formula>
    </cfRule>
  </conditionalFormatting>
  <conditionalFormatting sqref="CI14">
    <cfRule type="cellIs" dxfId="2656" priority="8936" operator="lessThan">
      <formula>$C$4</formula>
    </cfRule>
  </conditionalFormatting>
  <conditionalFormatting sqref="CI15">
    <cfRule type="cellIs" dxfId="2655" priority="8937" operator="lessThan">
      <formula>$C$4</formula>
    </cfRule>
  </conditionalFormatting>
  <conditionalFormatting sqref="CI15">
    <cfRule type="cellIs" dxfId="2654" priority="8938" operator="lessThan">
      <formula>$C$4</formula>
    </cfRule>
  </conditionalFormatting>
  <conditionalFormatting sqref="CI16">
    <cfRule type="cellIs" dxfId="2653" priority="8939" operator="lessThan">
      <formula>$C$4</formula>
    </cfRule>
  </conditionalFormatting>
  <conditionalFormatting sqref="CI16">
    <cfRule type="cellIs" dxfId="2652" priority="8940" operator="lessThan">
      <formula>$C$4</formula>
    </cfRule>
  </conditionalFormatting>
  <conditionalFormatting sqref="CI17">
    <cfRule type="cellIs" dxfId="2651" priority="8941" operator="lessThan">
      <formula>$C$4</formula>
    </cfRule>
  </conditionalFormatting>
  <conditionalFormatting sqref="CI17">
    <cfRule type="cellIs" dxfId="2650" priority="8942" operator="lessThan">
      <formula>$C$4</formula>
    </cfRule>
  </conditionalFormatting>
  <conditionalFormatting sqref="CI18">
    <cfRule type="cellIs" dxfId="2649" priority="8943" operator="lessThan">
      <formula>$C$4</formula>
    </cfRule>
  </conditionalFormatting>
  <conditionalFormatting sqref="CI18">
    <cfRule type="cellIs" dxfId="2648" priority="8944" operator="lessThan">
      <formula>$C$4</formula>
    </cfRule>
  </conditionalFormatting>
  <conditionalFormatting sqref="CI19">
    <cfRule type="cellIs" dxfId="2647" priority="8945" operator="lessThan">
      <formula>$C$4</formula>
    </cfRule>
  </conditionalFormatting>
  <conditionalFormatting sqref="CI19">
    <cfRule type="cellIs" dxfId="2646" priority="8946" operator="lessThan">
      <formula>$C$4</formula>
    </cfRule>
  </conditionalFormatting>
  <conditionalFormatting sqref="CI20">
    <cfRule type="cellIs" dxfId="2645" priority="8947" operator="lessThan">
      <formula>$C$4</formula>
    </cfRule>
  </conditionalFormatting>
  <conditionalFormatting sqref="CI20">
    <cfRule type="cellIs" dxfId="2644" priority="8948" operator="lessThan">
      <formula>$C$4</formula>
    </cfRule>
  </conditionalFormatting>
  <conditionalFormatting sqref="CI21">
    <cfRule type="cellIs" dxfId="2643" priority="8949" operator="lessThan">
      <formula>$C$4</formula>
    </cfRule>
  </conditionalFormatting>
  <conditionalFormatting sqref="CI21">
    <cfRule type="cellIs" dxfId="2642" priority="8950" operator="lessThan">
      <formula>$C$4</formula>
    </cfRule>
  </conditionalFormatting>
  <conditionalFormatting sqref="CI22">
    <cfRule type="cellIs" dxfId="2641" priority="8951" operator="lessThan">
      <formula>$C$4</formula>
    </cfRule>
  </conditionalFormatting>
  <conditionalFormatting sqref="CI22">
    <cfRule type="cellIs" dxfId="2640" priority="8952" operator="lessThan">
      <formula>$C$4</formula>
    </cfRule>
  </conditionalFormatting>
  <conditionalFormatting sqref="CI23">
    <cfRule type="cellIs" dxfId="2639" priority="8953" operator="lessThan">
      <formula>$C$4</formula>
    </cfRule>
  </conditionalFormatting>
  <conditionalFormatting sqref="CI23">
    <cfRule type="cellIs" dxfId="2638" priority="8954" operator="lessThan">
      <formula>$C$4</formula>
    </cfRule>
  </conditionalFormatting>
  <conditionalFormatting sqref="CI24">
    <cfRule type="cellIs" dxfId="2637" priority="8955" operator="lessThan">
      <formula>$C$4</formula>
    </cfRule>
  </conditionalFormatting>
  <conditionalFormatting sqref="CI24">
    <cfRule type="cellIs" dxfId="2636" priority="8956" operator="lessThan">
      <formula>$C$4</formula>
    </cfRule>
  </conditionalFormatting>
  <conditionalFormatting sqref="CI25">
    <cfRule type="cellIs" dxfId="2635" priority="8957" operator="lessThan">
      <formula>$C$4</formula>
    </cfRule>
  </conditionalFormatting>
  <conditionalFormatting sqref="CI25">
    <cfRule type="cellIs" dxfId="2634" priority="8958" operator="lessThan">
      <formula>$C$4</formula>
    </cfRule>
  </conditionalFormatting>
  <conditionalFormatting sqref="CI26">
    <cfRule type="cellIs" dxfId="2633" priority="8959" operator="lessThan">
      <formula>$C$4</formula>
    </cfRule>
  </conditionalFormatting>
  <conditionalFormatting sqref="CI26">
    <cfRule type="cellIs" dxfId="2632" priority="8960" operator="lessThan">
      <formula>$C$4</formula>
    </cfRule>
  </conditionalFormatting>
  <conditionalFormatting sqref="CI27">
    <cfRule type="cellIs" dxfId="2631" priority="8961" operator="lessThan">
      <formula>$C$4</formula>
    </cfRule>
  </conditionalFormatting>
  <conditionalFormatting sqref="CI27">
    <cfRule type="cellIs" dxfId="2630" priority="8962" operator="lessThan">
      <formula>$C$4</formula>
    </cfRule>
  </conditionalFormatting>
  <conditionalFormatting sqref="CI28">
    <cfRule type="cellIs" dxfId="2629" priority="8963" operator="lessThan">
      <formula>$C$4</formula>
    </cfRule>
  </conditionalFormatting>
  <conditionalFormatting sqref="CI28">
    <cfRule type="cellIs" dxfId="2628" priority="8964" operator="lessThan">
      <formula>$C$4</formula>
    </cfRule>
  </conditionalFormatting>
  <conditionalFormatting sqref="CI29">
    <cfRule type="cellIs" dxfId="2627" priority="8965" operator="lessThan">
      <formula>$C$4</formula>
    </cfRule>
  </conditionalFormatting>
  <conditionalFormatting sqref="CI29">
    <cfRule type="cellIs" dxfId="2626" priority="8966" operator="lessThan">
      <formula>$C$4</formula>
    </cfRule>
  </conditionalFormatting>
  <conditionalFormatting sqref="CI30">
    <cfRule type="cellIs" dxfId="2625" priority="8967" operator="lessThan">
      <formula>$C$4</formula>
    </cfRule>
  </conditionalFormatting>
  <conditionalFormatting sqref="CI30">
    <cfRule type="cellIs" dxfId="2624" priority="8968" operator="lessThan">
      <formula>$C$4</formula>
    </cfRule>
  </conditionalFormatting>
  <conditionalFormatting sqref="CI31">
    <cfRule type="cellIs" dxfId="2623" priority="8969" operator="lessThan">
      <formula>$C$4</formula>
    </cfRule>
  </conditionalFormatting>
  <conditionalFormatting sqref="CI31">
    <cfRule type="cellIs" dxfId="2622" priority="8970" operator="lessThan">
      <formula>$C$4</formula>
    </cfRule>
  </conditionalFormatting>
  <conditionalFormatting sqref="CI32">
    <cfRule type="cellIs" dxfId="2621" priority="8971" operator="lessThan">
      <formula>$C$4</formula>
    </cfRule>
  </conditionalFormatting>
  <conditionalFormatting sqref="CI32">
    <cfRule type="cellIs" dxfId="2620" priority="8972" operator="lessThan">
      <formula>$C$4</formula>
    </cfRule>
  </conditionalFormatting>
  <conditionalFormatting sqref="CI33">
    <cfRule type="cellIs" dxfId="2619" priority="8973" operator="lessThan">
      <formula>$C$4</formula>
    </cfRule>
  </conditionalFormatting>
  <conditionalFormatting sqref="CI33">
    <cfRule type="cellIs" dxfId="2618" priority="8974" operator="lessThan">
      <formula>$C$4</formula>
    </cfRule>
  </conditionalFormatting>
  <conditionalFormatting sqref="CI34">
    <cfRule type="cellIs" dxfId="2617" priority="8975" operator="lessThan">
      <formula>$C$4</formula>
    </cfRule>
  </conditionalFormatting>
  <conditionalFormatting sqref="CI34">
    <cfRule type="cellIs" dxfId="2616" priority="8976" operator="lessThan">
      <formula>$C$4</formula>
    </cfRule>
  </conditionalFormatting>
  <conditionalFormatting sqref="CI35">
    <cfRule type="cellIs" dxfId="2615" priority="8977" operator="lessThan">
      <formula>$C$4</formula>
    </cfRule>
  </conditionalFormatting>
  <conditionalFormatting sqref="CI35">
    <cfRule type="cellIs" dxfId="2614" priority="8978" operator="lessThan">
      <formula>$C$4</formula>
    </cfRule>
  </conditionalFormatting>
  <conditionalFormatting sqref="CI36">
    <cfRule type="cellIs" dxfId="2613" priority="8979" operator="lessThan">
      <formula>$C$4</formula>
    </cfRule>
  </conditionalFormatting>
  <conditionalFormatting sqref="CI36">
    <cfRule type="cellIs" dxfId="2612" priority="8980" operator="lessThan">
      <formula>$C$4</formula>
    </cfRule>
  </conditionalFormatting>
  <conditionalFormatting sqref="CI37">
    <cfRule type="cellIs" dxfId="2611" priority="8981" operator="lessThan">
      <formula>$C$4</formula>
    </cfRule>
  </conditionalFormatting>
  <conditionalFormatting sqref="CI37">
    <cfRule type="cellIs" dxfId="2610" priority="8982" operator="lessThan">
      <formula>$C$4</formula>
    </cfRule>
  </conditionalFormatting>
  <conditionalFormatting sqref="CI38">
    <cfRule type="cellIs" dxfId="2609" priority="8983" operator="lessThan">
      <formula>$C$4</formula>
    </cfRule>
  </conditionalFormatting>
  <conditionalFormatting sqref="CI38">
    <cfRule type="cellIs" dxfId="2608" priority="8984" operator="lessThan">
      <formula>$C$4</formula>
    </cfRule>
  </conditionalFormatting>
  <conditionalFormatting sqref="CI39">
    <cfRule type="cellIs" dxfId="2607" priority="8985" operator="lessThan">
      <formula>$C$4</formula>
    </cfRule>
  </conditionalFormatting>
  <conditionalFormatting sqref="CI39">
    <cfRule type="cellIs" dxfId="2606" priority="8986" operator="lessThan">
      <formula>$C$4</formula>
    </cfRule>
  </conditionalFormatting>
  <conditionalFormatting sqref="CI40">
    <cfRule type="cellIs" dxfId="2605" priority="8987" operator="lessThan">
      <formula>$C$4</formula>
    </cfRule>
  </conditionalFormatting>
  <conditionalFormatting sqref="CI40">
    <cfRule type="cellIs" dxfId="2604" priority="8988" operator="lessThan">
      <formula>$C$4</formula>
    </cfRule>
  </conditionalFormatting>
  <conditionalFormatting sqref="CI41">
    <cfRule type="cellIs" dxfId="2603" priority="8989" operator="lessThan">
      <formula>$C$4</formula>
    </cfRule>
  </conditionalFormatting>
  <conditionalFormatting sqref="CI41">
    <cfRule type="cellIs" dxfId="2602" priority="8990" operator="lessThan">
      <formula>$C$4</formula>
    </cfRule>
  </conditionalFormatting>
  <conditionalFormatting sqref="CI42">
    <cfRule type="cellIs" dxfId="2601" priority="8991" operator="lessThan">
      <formula>$C$4</formula>
    </cfRule>
  </conditionalFormatting>
  <conditionalFormatting sqref="CI42">
    <cfRule type="cellIs" dxfId="2600" priority="8992" operator="lessThan">
      <formula>$C$4</formula>
    </cfRule>
  </conditionalFormatting>
  <conditionalFormatting sqref="CI43">
    <cfRule type="cellIs" dxfId="2599" priority="8993" operator="lessThan">
      <formula>$C$4</formula>
    </cfRule>
  </conditionalFormatting>
  <conditionalFormatting sqref="CI43">
    <cfRule type="cellIs" dxfId="2598" priority="8994" operator="lessThan">
      <formula>$C$4</formula>
    </cfRule>
  </conditionalFormatting>
  <conditionalFormatting sqref="CI44">
    <cfRule type="cellIs" dxfId="2597" priority="8995" operator="lessThan">
      <formula>$C$4</formula>
    </cfRule>
  </conditionalFormatting>
  <conditionalFormatting sqref="CI44">
    <cfRule type="cellIs" dxfId="2596" priority="8996" operator="lessThan">
      <formula>$C$4</formula>
    </cfRule>
  </conditionalFormatting>
  <conditionalFormatting sqref="CI45">
    <cfRule type="cellIs" dxfId="2595" priority="8997" operator="lessThan">
      <formula>$C$4</formula>
    </cfRule>
  </conditionalFormatting>
  <conditionalFormatting sqref="CI45">
    <cfRule type="cellIs" dxfId="2594" priority="8998" operator="lessThan">
      <formula>$C$4</formula>
    </cfRule>
  </conditionalFormatting>
  <conditionalFormatting sqref="CI46">
    <cfRule type="cellIs" dxfId="2593" priority="8999" operator="lessThan">
      <formula>$C$4</formula>
    </cfRule>
  </conditionalFormatting>
  <conditionalFormatting sqref="CI46">
    <cfRule type="cellIs" dxfId="2592" priority="9000" operator="lessThan">
      <formula>$C$4</formula>
    </cfRule>
  </conditionalFormatting>
  <conditionalFormatting sqref="CI47">
    <cfRule type="cellIs" dxfId="2591" priority="9001" operator="lessThan">
      <formula>$C$4</formula>
    </cfRule>
  </conditionalFormatting>
  <conditionalFormatting sqref="CI47">
    <cfRule type="cellIs" dxfId="2590" priority="9002" operator="lessThan">
      <formula>$C$4</formula>
    </cfRule>
  </conditionalFormatting>
  <conditionalFormatting sqref="CI48">
    <cfRule type="cellIs" dxfId="2589" priority="9003" operator="lessThan">
      <formula>$C$4</formula>
    </cfRule>
  </conditionalFormatting>
  <conditionalFormatting sqref="CI48">
    <cfRule type="cellIs" dxfId="2588" priority="9004" operator="lessThan">
      <formula>$C$4</formula>
    </cfRule>
  </conditionalFormatting>
  <conditionalFormatting sqref="CI49">
    <cfRule type="cellIs" dxfId="2587" priority="9005" operator="lessThan">
      <formula>$C$4</formula>
    </cfRule>
  </conditionalFormatting>
  <conditionalFormatting sqref="CI49">
    <cfRule type="cellIs" dxfId="2586" priority="9006" operator="lessThan">
      <formula>$C$4</formula>
    </cfRule>
  </conditionalFormatting>
  <conditionalFormatting sqref="CI50">
    <cfRule type="cellIs" dxfId="2585" priority="9007" operator="lessThan">
      <formula>$C$4</formula>
    </cfRule>
  </conditionalFormatting>
  <conditionalFormatting sqref="CI50">
    <cfRule type="cellIs" dxfId="2584" priority="9008" operator="lessThan">
      <formula>$C$4</formula>
    </cfRule>
  </conditionalFormatting>
  <conditionalFormatting sqref="CI51">
    <cfRule type="cellIs" dxfId="2583" priority="9009" operator="lessThan">
      <formula>$C$4</formula>
    </cfRule>
  </conditionalFormatting>
  <conditionalFormatting sqref="CI51">
    <cfRule type="cellIs" dxfId="2582" priority="9010" operator="lessThan">
      <formula>$C$4</formula>
    </cfRule>
  </conditionalFormatting>
  <conditionalFormatting sqref="CI52">
    <cfRule type="cellIs" dxfId="2581" priority="9011" operator="lessThan">
      <formula>$C$4</formula>
    </cfRule>
  </conditionalFormatting>
  <conditionalFormatting sqref="CI52">
    <cfRule type="cellIs" dxfId="2580" priority="9012" operator="lessThan">
      <formula>$C$4</formula>
    </cfRule>
  </conditionalFormatting>
  <conditionalFormatting sqref="CI53">
    <cfRule type="cellIs" dxfId="2579" priority="9013" operator="lessThan">
      <formula>$C$4</formula>
    </cfRule>
  </conditionalFormatting>
  <conditionalFormatting sqref="CI53">
    <cfRule type="cellIs" dxfId="2578" priority="9014" operator="lessThan">
      <formula>$C$4</formula>
    </cfRule>
  </conditionalFormatting>
  <conditionalFormatting sqref="CI54">
    <cfRule type="cellIs" dxfId="2577" priority="9015" operator="lessThan">
      <formula>$C$4</formula>
    </cfRule>
  </conditionalFormatting>
  <conditionalFormatting sqref="CI54">
    <cfRule type="cellIs" dxfId="2576" priority="9016" operator="lessThan">
      <formula>$C$4</formula>
    </cfRule>
  </conditionalFormatting>
  <conditionalFormatting sqref="CI55">
    <cfRule type="cellIs" dxfId="2575" priority="9017" operator="lessThan">
      <formula>$C$4</formula>
    </cfRule>
  </conditionalFormatting>
  <conditionalFormatting sqref="CI55">
    <cfRule type="cellIs" dxfId="2574" priority="9018" operator="lessThan">
      <formula>$C$4</formula>
    </cfRule>
  </conditionalFormatting>
  <conditionalFormatting sqref="CI56">
    <cfRule type="cellIs" dxfId="2573" priority="9019" operator="lessThan">
      <formula>$C$4</formula>
    </cfRule>
  </conditionalFormatting>
  <conditionalFormatting sqref="CI56">
    <cfRule type="cellIs" dxfId="2572" priority="9020" operator="lessThan">
      <formula>$C$4</formula>
    </cfRule>
  </conditionalFormatting>
  <conditionalFormatting sqref="CI57">
    <cfRule type="cellIs" dxfId="2571" priority="9021" operator="lessThan">
      <formula>$C$4</formula>
    </cfRule>
  </conditionalFormatting>
  <conditionalFormatting sqref="CI57">
    <cfRule type="cellIs" dxfId="2570" priority="9022" operator="lessThan">
      <formula>$C$4</formula>
    </cfRule>
  </conditionalFormatting>
  <conditionalFormatting sqref="CI58">
    <cfRule type="cellIs" dxfId="2569" priority="9023" operator="lessThan">
      <formula>$C$4</formula>
    </cfRule>
  </conditionalFormatting>
  <conditionalFormatting sqref="CI58">
    <cfRule type="cellIs" dxfId="2568" priority="9024" operator="lessThan">
      <formula>$C$4</formula>
    </cfRule>
  </conditionalFormatting>
  <conditionalFormatting sqref="CI59">
    <cfRule type="cellIs" dxfId="2567" priority="9025" operator="lessThan">
      <formula>$C$4</formula>
    </cfRule>
  </conditionalFormatting>
  <conditionalFormatting sqref="CI59">
    <cfRule type="cellIs" dxfId="2566" priority="9026" operator="lessThan">
      <formula>$C$4</formula>
    </cfRule>
  </conditionalFormatting>
  <conditionalFormatting sqref="CI60">
    <cfRule type="cellIs" dxfId="2565" priority="9027" operator="lessThan">
      <formula>$C$4</formula>
    </cfRule>
  </conditionalFormatting>
  <conditionalFormatting sqref="CI60">
    <cfRule type="cellIs" dxfId="2564" priority="9028" operator="lessThan">
      <formula>$C$4</formula>
    </cfRule>
  </conditionalFormatting>
  <conditionalFormatting sqref="CJ11">
    <cfRule type="cellIs" dxfId="2563" priority="9029" operator="lessThan">
      <formula>$C$4</formula>
    </cfRule>
  </conditionalFormatting>
  <conditionalFormatting sqref="CJ11">
    <cfRule type="cellIs" dxfId="2562" priority="9030" operator="lessThan">
      <formula>$C$4</formula>
    </cfRule>
  </conditionalFormatting>
  <conditionalFormatting sqref="CJ12">
    <cfRule type="cellIs" dxfId="2561" priority="9031" operator="lessThan">
      <formula>$C$4</formula>
    </cfRule>
  </conditionalFormatting>
  <conditionalFormatting sqref="CJ12">
    <cfRule type="cellIs" dxfId="2560" priority="9032" operator="lessThan">
      <formula>$C$4</formula>
    </cfRule>
  </conditionalFormatting>
  <conditionalFormatting sqref="CJ13">
    <cfRule type="cellIs" dxfId="2559" priority="9033" operator="lessThan">
      <formula>$C$4</formula>
    </cfRule>
  </conditionalFormatting>
  <conditionalFormatting sqref="CJ13">
    <cfRule type="cellIs" dxfId="2558" priority="9034" operator="lessThan">
      <formula>$C$4</formula>
    </cfRule>
  </conditionalFormatting>
  <conditionalFormatting sqref="CJ14">
    <cfRule type="cellIs" dxfId="2557" priority="9035" operator="lessThan">
      <formula>$C$4</formula>
    </cfRule>
  </conditionalFormatting>
  <conditionalFormatting sqref="CJ14">
    <cfRule type="cellIs" dxfId="2556" priority="9036" operator="lessThan">
      <formula>$C$4</formula>
    </cfRule>
  </conditionalFormatting>
  <conditionalFormatting sqref="CJ15">
    <cfRule type="cellIs" dxfId="2555" priority="9037" operator="lessThan">
      <formula>$C$4</formula>
    </cfRule>
  </conditionalFormatting>
  <conditionalFormatting sqref="CJ15">
    <cfRule type="cellIs" dxfId="2554" priority="9038" operator="lessThan">
      <formula>$C$4</formula>
    </cfRule>
  </conditionalFormatting>
  <conditionalFormatting sqref="CJ16">
    <cfRule type="cellIs" dxfId="2553" priority="9039" operator="lessThan">
      <formula>$C$4</formula>
    </cfRule>
  </conditionalFormatting>
  <conditionalFormatting sqref="CJ16">
    <cfRule type="cellIs" dxfId="2552" priority="9040" operator="lessThan">
      <formula>$C$4</formula>
    </cfRule>
  </conditionalFormatting>
  <conditionalFormatting sqref="CJ17">
    <cfRule type="cellIs" dxfId="2551" priority="9041" operator="lessThan">
      <formula>$C$4</formula>
    </cfRule>
  </conditionalFormatting>
  <conditionalFormatting sqref="CJ17">
    <cfRule type="cellIs" dxfId="2550" priority="9042" operator="lessThan">
      <formula>$C$4</formula>
    </cfRule>
  </conditionalFormatting>
  <conditionalFormatting sqref="CJ18">
    <cfRule type="cellIs" dxfId="2549" priority="9043" operator="lessThan">
      <formula>$C$4</formula>
    </cfRule>
  </conditionalFormatting>
  <conditionalFormatting sqref="CJ18">
    <cfRule type="cellIs" dxfId="2548" priority="9044" operator="lessThan">
      <formula>$C$4</formula>
    </cfRule>
  </conditionalFormatting>
  <conditionalFormatting sqref="CJ19">
    <cfRule type="cellIs" dxfId="2547" priority="9045" operator="lessThan">
      <formula>$C$4</formula>
    </cfRule>
  </conditionalFormatting>
  <conditionalFormatting sqref="CJ19">
    <cfRule type="cellIs" dxfId="2546" priority="9046" operator="lessThan">
      <formula>$C$4</formula>
    </cfRule>
  </conditionalFormatting>
  <conditionalFormatting sqref="CJ20">
    <cfRule type="cellIs" dxfId="2545" priority="9047" operator="lessThan">
      <formula>$C$4</formula>
    </cfRule>
  </conditionalFormatting>
  <conditionalFormatting sqref="CJ20">
    <cfRule type="cellIs" dxfId="2544" priority="9048" operator="lessThan">
      <formula>$C$4</formula>
    </cfRule>
  </conditionalFormatting>
  <conditionalFormatting sqref="CJ21">
    <cfRule type="cellIs" dxfId="2543" priority="9049" operator="lessThan">
      <formula>$C$4</formula>
    </cfRule>
  </conditionalFormatting>
  <conditionalFormatting sqref="CJ21">
    <cfRule type="cellIs" dxfId="2542" priority="9050" operator="lessThan">
      <formula>$C$4</formula>
    </cfRule>
  </conditionalFormatting>
  <conditionalFormatting sqref="CJ22">
    <cfRule type="cellIs" dxfId="2541" priority="9051" operator="lessThan">
      <formula>$C$4</formula>
    </cfRule>
  </conditionalFormatting>
  <conditionalFormatting sqref="CJ22">
    <cfRule type="cellIs" dxfId="2540" priority="9052" operator="lessThan">
      <formula>$C$4</formula>
    </cfRule>
  </conditionalFormatting>
  <conditionalFormatting sqref="CJ23">
    <cfRule type="cellIs" dxfId="2539" priority="9053" operator="lessThan">
      <formula>$C$4</formula>
    </cfRule>
  </conditionalFormatting>
  <conditionalFormatting sqref="CJ23">
    <cfRule type="cellIs" dxfId="2538" priority="9054" operator="lessThan">
      <formula>$C$4</formula>
    </cfRule>
  </conditionalFormatting>
  <conditionalFormatting sqref="CJ24">
    <cfRule type="cellIs" dxfId="2537" priority="9055" operator="lessThan">
      <formula>$C$4</formula>
    </cfRule>
  </conditionalFormatting>
  <conditionalFormatting sqref="CJ24">
    <cfRule type="cellIs" dxfId="2536" priority="9056" operator="lessThan">
      <formula>$C$4</formula>
    </cfRule>
  </conditionalFormatting>
  <conditionalFormatting sqref="CJ25">
    <cfRule type="cellIs" dxfId="2535" priority="9057" operator="lessThan">
      <formula>$C$4</formula>
    </cfRule>
  </conditionalFormatting>
  <conditionalFormatting sqref="CJ25">
    <cfRule type="cellIs" dxfId="2534" priority="9058" operator="lessThan">
      <formula>$C$4</formula>
    </cfRule>
  </conditionalFormatting>
  <conditionalFormatting sqref="CJ26">
    <cfRule type="cellIs" dxfId="2533" priority="9059" operator="lessThan">
      <formula>$C$4</formula>
    </cfRule>
  </conditionalFormatting>
  <conditionalFormatting sqref="CJ26">
    <cfRule type="cellIs" dxfId="2532" priority="9060" operator="lessThan">
      <formula>$C$4</formula>
    </cfRule>
  </conditionalFormatting>
  <conditionalFormatting sqref="CJ27">
    <cfRule type="cellIs" dxfId="2531" priority="9061" operator="lessThan">
      <formula>$C$4</formula>
    </cfRule>
  </conditionalFormatting>
  <conditionalFormatting sqref="CJ27">
    <cfRule type="cellIs" dxfId="2530" priority="9062" operator="lessThan">
      <formula>$C$4</formula>
    </cfRule>
  </conditionalFormatting>
  <conditionalFormatting sqref="CJ28">
    <cfRule type="cellIs" dxfId="2529" priority="9063" operator="lessThan">
      <formula>$C$4</formula>
    </cfRule>
  </conditionalFormatting>
  <conditionalFormatting sqref="CJ28">
    <cfRule type="cellIs" dxfId="2528" priority="9064" operator="lessThan">
      <formula>$C$4</formula>
    </cfRule>
  </conditionalFormatting>
  <conditionalFormatting sqref="CJ29">
    <cfRule type="cellIs" dxfId="2527" priority="9065" operator="lessThan">
      <formula>$C$4</formula>
    </cfRule>
  </conditionalFormatting>
  <conditionalFormatting sqref="CJ29">
    <cfRule type="cellIs" dxfId="2526" priority="9066" operator="lessThan">
      <formula>$C$4</formula>
    </cfRule>
  </conditionalFormatting>
  <conditionalFormatting sqref="CJ30">
    <cfRule type="cellIs" dxfId="2525" priority="9067" operator="lessThan">
      <formula>$C$4</formula>
    </cfRule>
  </conditionalFormatting>
  <conditionalFormatting sqref="CJ30">
    <cfRule type="cellIs" dxfId="2524" priority="9068" operator="lessThan">
      <formula>$C$4</formula>
    </cfRule>
  </conditionalFormatting>
  <conditionalFormatting sqref="CJ31">
    <cfRule type="cellIs" dxfId="2523" priority="9069" operator="lessThan">
      <formula>$C$4</formula>
    </cfRule>
  </conditionalFormatting>
  <conditionalFormatting sqref="CJ31">
    <cfRule type="cellIs" dxfId="2522" priority="9070" operator="lessThan">
      <formula>$C$4</formula>
    </cfRule>
  </conditionalFormatting>
  <conditionalFormatting sqref="CJ32">
    <cfRule type="cellIs" dxfId="2521" priority="9071" operator="lessThan">
      <formula>$C$4</formula>
    </cfRule>
  </conditionalFormatting>
  <conditionalFormatting sqref="CJ32">
    <cfRule type="cellIs" dxfId="2520" priority="9072" operator="lessThan">
      <formula>$C$4</formula>
    </cfRule>
  </conditionalFormatting>
  <conditionalFormatting sqref="CJ33">
    <cfRule type="cellIs" dxfId="2519" priority="9073" operator="lessThan">
      <formula>$C$4</formula>
    </cfRule>
  </conditionalFormatting>
  <conditionalFormatting sqref="CJ33">
    <cfRule type="cellIs" dxfId="2518" priority="9074" operator="lessThan">
      <formula>$C$4</formula>
    </cfRule>
  </conditionalFormatting>
  <conditionalFormatting sqref="CJ34">
    <cfRule type="cellIs" dxfId="2517" priority="9075" operator="lessThan">
      <formula>$C$4</formula>
    </cfRule>
  </conditionalFormatting>
  <conditionalFormatting sqref="CJ34">
    <cfRule type="cellIs" dxfId="2516" priority="9076" operator="lessThan">
      <formula>$C$4</formula>
    </cfRule>
  </conditionalFormatting>
  <conditionalFormatting sqref="CJ35">
    <cfRule type="cellIs" dxfId="2515" priority="9077" operator="lessThan">
      <formula>$C$4</formula>
    </cfRule>
  </conditionalFormatting>
  <conditionalFormatting sqref="CJ35">
    <cfRule type="cellIs" dxfId="2514" priority="9078" operator="lessThan">
      <formula>$C$4</formula>
    </cfRule>
  </conditionalFormatting>
  <conditionalFormatting sqref="CJ36">
    <cfRule type="cellIs" dxfId="2513" priority="9079" operator="lessThan">
      <formula>$C$4</formula>
    </cfRule>
  </conditionalFormatting>
  <conditionalFormatting sqref="CJ36">
    <cfRule type="cellIs" dxfId="2512" priority="9080" operator="lessThan">
      <formula>$C$4</formula>
    </cfRule>
  </conditionalFormatting>
  <conditionalFormatting sqref="CJ37">
    <cfRule type="cellIs" dxfId="2511" priority="9081" operator="lessThan">
      <formula>$C$4</formula>
    </cfRule>
  </conditionalFormatting>
  <conditionalFormatting sqref="CJ37">
    <cfRule type="cellIs" dxfId="2510" priority="9082" operator="lessThan">
      <formula>$C$4</formula>
    </cfRule>
  </conditionalFormatting>
  <conditionalFormatting sqref="CJ38">
    <cfRule type="cellIs" dxfId="2509" priority="9083" operator="lessThan">
      <formula>$C$4</formula>
    </cfRule>
  </conditionalFormatting>
  <conditionalFormatting sqref="CJ38">
    <cfRule type="cellIs" dxfId="2508" priority="9084" operator="lessThan">
      <formula>$C$4</formula>
    </cfRule>
  </conditionalFormatting>
  <conditionalFormatting sqref="CJ39">
    <cfRule type="cellIs" dxfId="2507" priority="9085" operator="lessThan">
      <formula>$C$4</formula>
    </cfRule>
  </conditionalFormatting>
  <conditionalFormatting sqref="CJ39">
    <cfRule type="cellIs" dxfId="2506" priority="9086" operator="lessThan">
      <formula>$C$4</formula>
    </cfRule>
  </conditionalFormatting>
  <conditionalFormatting sqref="CJ40">
    <cfRule type="cellIs" dxfId="2505" priority="9087" operator="lessThan">
      <formula>$C$4</formula>
    </cfRule>
  </conditionalFormatting>
  <conditionalFormatting sqref="CJ40">
    <cfRule type="cellIs" dxfId="2504" priority="9088" operator="lessThan">
      <formula>$C$4</formula>
    </cfRule>
  </conditionalFormatting>
  <conditionalFormatting sqref="CJ41">
    <cfRule type="cellIs" dxfId="2503" priority="9089" operator="lessThan">
      <formula>$C$4</formula>
    </cfRule>
  </conditionalFormatting>
  <conditionalFormatting sqref="CJ41">
    <cfRule type="cellIs" dxfId="2502" priority="9090" operator="lessThan">
      <formula>$C$4</formula>
    </cfRule>
  </conditionalFormatting>
  <conditionalFormatting sqref="CJ42">
    <cfRule type="cellIs" dxfId="2501" priority="9091" operator="lessThan">
      <formula>$C$4</formula>
    </cfRule>
  </conditionalFormatting>
  <conditionalFormatting sqref="CJ42">
    <cfRule type="cellIs" dxfId="2500" priority="9092" operator="lessThan">
      <formula>$C$4</formula>
    </cfRule>
  </conditionalFormatting>
  <conditionalFormatting sqref="CJ43">
    <cfRule type="cellIs" dxfId="2499" priority="9093" operator="lessThan">
      <formula>$C$4</formula>
    </cfRule>
  </conditionalFormatting>
  <conditionalFormatting sqref="CJ43">
    <cfRule type="cellIs" dxfId="2498" priority="9094" operator="lessThan">
      <formula>$C$4</formula>
    </cfRule>
  </conditionalFormatting>
  <conditionalFormatting sqref="CJ44">
    <cfRule type="cellIs" dxfId="2497" priority="9095" operator="lessThan">
      <formula>$C$4</formula>
    </cfRule>
  </conditionalFormatting>
  <conditionalFormatting sqref="CJ44">
    <cfRule type="cellIs" dxfId="2496" priority="9096" operator="lessThan">
      <formula>$C$4</formula>
    </cfRule>
  </conditionalFormatting>
  <conditionalFormatting sqref="CJ45">
    <cfRule type="cellIs" dxfId="2495" priority="9097" operator="lessThan">
      <formula>$C$4</formula>
    </cfRule>
  </conditionalFormatting>
  <conditionalFormatting sqref="CJ45">
    <cfRule type="cellIs" dxfId="2494" priority="9098" operator="lessThan">
      <formula>$C$4</formula>
    </cfRule>
  </conditionalFormatting>
  <conditionalFormatting sqref="CJ46">
    <cfRule type="cellIs" dxfId="2493" priority="9099" operator="lessThan">
      <formula>$C$4</formula>
    </cfRule>
  </conditionalFormatting>
  <conditionalFormatting sqref="CJ46">
    <cfRule type="cellIs" dxfId="2492" priority="9100" operator="lessThan">
      <formula>$C$4</formula>
    </cfRule>
  </conditionalFormatting>
  <conditionalFormatting sqref="CJ47">
    <cfRule type="cellIs" dxfId="2491" priority="9101" operator="lessThan">
      <formula>$C$4</formula>
    </cfRule>
  </conditionalFormatting>
  <conditionalFormatting sqref="CJ47">
    <cfRule type="cellIs" dxfId="2490" priority="9102" operator="lessThan">
      <formula>$C$4</formula>
    </cfRule>
  </conditionalFormatting>
  <conditionalFormatting sqref="CJ48">
    <cfRule type="cellIs" dxfId="2489" priority="9103" operator="lessThan">
      <formula>$C$4</formula>
    </cfRule>
  </conditionalFormatting>
  <conditionalFormatting sqref="CJ48">
    <cfRule type="cellIs" dxfId="2488" priority="9104" operator="lessThan">
      <formula>$C$4</formula>
    </cfRule>
  </conditionalFormatting>
  <conditionalFormatting sqref="CJ49">
    <cfRule type="cellIs" dxfId="2487" priority="9105" operator="lessThan">
      <formula>$C$4</formula>
    </cfRule>
  </conditionalFormatting>
  <conditionalFormatting sqref="CJ49">
    <cfRule type="cellIs" dxfId="2486" priority="9106" operator="lessThan">
      <formula>$C$4</formula>
    </cfRule>
  </conditionalFormatting>
  <conditionalFormatting sqref="CJ50">
    <cfRule type="cellIs" dxfId="2485" priority="9107" operator="lessThan">
      <formula>$C$4</formula>
    </cfRule>
  </conditionalFormatting>
  <conditionalFormatting sqref="CJ50">
    <cfRule type="cellIs" dxfId="2484" priority="9108" operator="lessThan">
      <formula>$C$4</formula>
    </cfRule>
  </conditionalFormatting>
  <conditionalFormatting sqref="CJ51">
    <cfRule type="cellIs" dxfId="2483" priority="9109" operator="lessThan">
      <formula>$C$4</formula>
    </cfRule>
  </conditionalFormatting>
  <conditionalFormatting sqref="CJ51">
    <cfRule type="cellIs" dxfId="2482" priority="9110" operator="lessThan">
      <formula>$C$4</formula>
    </cfRule>
  </conditionalFormatting>
  <conditionalFormatting sqref="CJ52">
    <cfRule type="cellIs" dxfId="2481" priority="9111" operator="lessThan">
      <formula>$C$4</formula>
    </cfRule>
  </conditionalFormatting>
  <conditionalFormatting sqref="CJ52">
    <cfRule type="cellIs" dxfId="2480" priority="9112" operator="lessThan">
      <formula>$C$4</formula>
    </cfRule>
  </conditionalFormatting>
  <conditionalFormatting sqref="CJ53">
    <cfRule type="cellIs" dxfId="2479" priority="9113" operator="lessThan">
      <formula>$C$4</formula>
    </cfRule>
  </conditionalFormatting>
  <conditionalFormatting sqref="CJ53">
    <cfRule type="cellIs" dxfId="2478" priority="9114" operator="lessThan">
      <formula>$C$4</formula>
    </cfRule>
  </conditionalFormatting>
  <conditionalFormatting sqref="CJ54">
    <cfRule type="cellIs" dxfId="2477" priority="9115" operator="lessThan">
      <formula>$C$4</formula>
    </cfRule>
  </conditionalFormatting>
  <conditionalFormatting sqref="CJ54">
    <cfRule type="cellIs" dxfId="2476" priority="9116" operator="lessThan">
      <formula>$C$4</formula>
    </cfRule>
  </conditionalFormatting>
  <conditionalFormatting sqref="CJ55">
    <cfRule type="cellIs" dxfId="2475" priority="9117" operator="lessThan">
      <formula>$C$4</formula>
    </cfRule>
  </conditionalFormatting>
  <conditionalFormatting sqref="CJ55">
    <cfRule type="cellIs" dxfId="2474" priority="9118" operator="lessThan">
      <formula>$C$4</formula>
    </cfRule>
  </conditionalFormatting>
  <conditionalFormatting sqref="CJ56">
    <cfRule type="cellIs" dxfId="2473" priority="9119" operator="lessThan">
      <formula>$C$4</formula>
    </cfRule>
  </conditionalFormatting>
  <conditionalFormatting sqref="CJ56">
    <cfRule type="cellIs" dxfId="2472" priority="9120" operator="lessThan">
      <formula>$C$4</formula>
    </cfRule>
  </conditionalFormatting>
  <conditionalFormatting sqref="CJ57">
    <cfRule type="cellIs" dxfId="2471" priority="9121" operator="lessThan">
      <formula>$C$4</formula>
    </cfRule>
  </conditionalFormatting>
  <conditionalFormatting sqref="CJ57">
    <cfRule type="cellIs" dxfId="2470" priority="9122" operator="lessThan">
      <formula>$C$4</formula>
    </cfRule>
  </conditionalFormatting>
  <conditionalFormatting sqref="CJ58">
    <cfRule type="cellIs" dxfId="2469" priority="9123" operator="lessThan">
      <formula>$C$4</formula>
    </cfRule>
  </conditionalFormatting>
  <conditionalFormatting sqref="CJ58">
    <cfRule type="cellIs" dxfId="2468" priority="9124" operator="lessThan">
      <formula>$C$4</formula>
    </cfRule>
  </conditionalFormatting>
  <conditionalFormatting sqref="CJ59">
    <cfRule type="cellIs" dxfId="2467" priority="9125" operator="lessThan">
      <formula>$C$4</formula>
    </cfRule>
  </conditionalFormatting>
  <conditionalFormatting sqref="CJ59">
    <cfRule type="cellIs" dxfId="2466" priority="9126" operator="lessThan">
      <formula>$C$4</formula>
    </cfRule>
  </conditionalFormatting>
  <conditionalFormatting sqref="CJ60">
    <cfRule type="cellIs" dxfId="2465" priority="9127" operator="lessThan">
      <formula>$C$4</formula>
    </cfRule>
  </conditionalFormatting>
  <conditionalFormatting sqref="CJ60">
    <cfRule type="cellIs" dxfId="2464" priority="9128" operator="lessThan">
      <formula>$C$4</formula>
    </cfRule>
  </conditionalFormatting>
  <conditionalFormatting sqref="CK11">
    <cfRule type="cellIs" dxfId="2463" priority="9129" operator="lessThan">
      <formula>$C$4</formula>
    </cfRule>
  </conditionalFormatting>
  <conditionalFormatting sqref="CK11">
    <cfRule type="cellIs" dxfId="2462" priority="9130" operator="lessThan">
      <formula>$C$4</formula>
    </cfRule>
  </conditionalFormatting>
  <conditionalFormatting sqref="CK12">
    <cfRule type="cellIs" dxfId="2461" priority="9131" operator="lessThan">
      <formula>$C$4</formula>
    </cfRule>
  </conditionalFormatting>
  <conditionalFormatting sqref="CK12">
    <cfRule type="cellIs" dxfId="2460" priority="9132" operator="lessThan">
      <formula>$C$4</formula>
    </cfRule>
  </conditionalFormatting>
  <conditionalFormatting sqref="CK13">
    <cfRule type="cellIs" dxfId="2459" priority="9133" operator="lessThan">
      <formula>$C$4</formula>
    </cfRule>
  </conditionalFormatting>
  <conditionalFormatting sqref="CK13">
    <cfRule type="cellIs" dxfId="2458" priority="9134" operator="lessThan">
      <formula>$C$4</formula>
    </cfRule>
  </conditionalFormatting>
  <conditionalFormatting sqref="CK14">
    <cfRule type="cellIs" dxfId="2457" priority="9135" operator="lessThan">
      <formula>$C$4</formula>
    </cfRule>
  </conditionalFormatting>
  <conditionalFormatting sqref="CK14">
    <cfRule type="cellIs" dxfId="2456" priority="9136" operator="lessThan">
      <formula>$C$4</formula>
    </cfRule>
  </conditionalFormatting>
  <conditionalFormatting sqref="CK15">
    <cfRule type="cellIs" dxfId="2455" priority="9137" operator="lessThan">
      <formula>$C$4</formula>
    </cfRule>
  </conditionalFormatting>
  <conditionalFormatting sqref="CK15">
    <cfRule type="cellIs" dxfId="2454" priority="9138" operator="lessThan">
      <formula>$C$4</formula>
    </cfRule>
  </conditionalFormatting>
  <conditionalFormatting sqref="CK16">
    <cfRule type="cellIs" dxfId="2453" priority="9139" operator="lessThan">
      <formula>$C$4</formula>
    </cfRule>
  </conditionalFormatting>
  <conditionalFormatting sqref="CK16">
    <cfRule type="cellIs" dxfId="2452" priority="9140" operator="lessThan">
      <formula>$C$4</formula>
    </cfRule>
  </conditionalFormatting>
  <conditionalFormatting sqref="CK17">
    <cfRule type="cellIs" dxfId="2451" priority="9141" operator="lessThan">
      <formula>$C$4</formula>
    </cfRule>
  </conditionalFormatting>
  <conditionalFormatting sqref="CK17">
    <cfRule type="cellIs" dxfId="2450" priority="9142" operator="lessThan">
      <formula>$C$4</formula>
    </cfRule>
  </conditionalFormatting>
  <conditionalFormatting sqref="CK18">
    <cfRule type="cellIs" dxfId="2449" priority="9143" operator="lessThan">
      <formula>$C$4</formula>
    </cfRule>
  </conditionalFormatting>
  <conditionalFormatting sqref="CK18">
    <cfRule type="cellIs" dxfId="2448" priority="9144" operator="lessThan">
      <formula>$C$4</formula>
    </cfRule>
  </conditionalFormatting>
  <conditionalFormatting sqref="CK19">
    <cfRule type="cellIs" dxfId="2447" priority="9145" operator="lessThan">
      <formula>$C$4</formula>
    </cfRule>
  </conditionalFormatting>
  <conditionalFormatting sqref="CK19">
    <cfRule type="cellIs" dxfId="2446" priority="9146" operator="lessThan">
      <formula>$C$4</formula>
    </cfRule>
  </conditionalFormatting>
  <conditionalFormatting sqref="CK20">
    <cfRule type="cellIs" dxfId="2445" priority="9147" operator="lessThan">
      <formula>$C$4</formula>
    </cfRule>
  </conditionalFormatting>
  <conditionalFormatting sqref="CK20">
    <cfRule type="cellIs" dxfId="2444" priority="9148" operator="lessThan">
      <formula>$C$4</formula>
    </cfRule>
  </conditionalFormatting>
  <conditionalFormatting sqref="CK21">
    <cfRule type="cellIs" dxfId="2443" priority="9149" operator="lessThan">
      <formula>$C$4</formula>
    </cfRule>
  </conditionalFormatting>
  <conditionalFormatting sqref="CK21">
    <cfRule type="cellIs" dxfId="2442" priority="9150" operator="lessThan">
      <formula>$C$4</formula>
    </cfRule>
  </conditionalFormatting>
  <conditionalFormatting sqref="CK22">
    <cfRule type="cellIs" dxfId="2441" priority="9151" operator="lessThan">
      <formula>$C$4</formula>
    </cfRule>
  </conditionalFormatting>
  <conditionalFormatting sqref="CK22">
    <cfRule type="cellIs" dxfId="2440" priority="9152" operator="lessThan">
      <formula>$C$4</formula>
    </cfRule>
  </conditionalFormatting>
  <conditionalFormatting sqref="CK23">
    <cfRule type="cellIs" dxfId="2439" priority="9153" operator="lessThan">
      <formula>$C$4</formula>
    </cfRule>
  </conditionalFormatting>
  <conditionalFormatting sqref="CK23">
    <cfRule type="cellIs" dxfId="2438" priority="9154" operator="lessThan">
      <formula>$C$4</formula>
    </cfRule>
  </conditionalFormatting>
  <conditionalFormatting sqref="CK24">
    <cfRule type="cellIs" dxfId="2437" priority="9155" operator="lessThan">
      <formula>$C$4</formula>
    </cfRule>
  </conditionalFormatting>
  <conditionalFormatting sqref="CK24">
    <cfRule type="cellIs" dxfId="2436" priority="9156" operator="lessThan">
      <formula>$C$4</formula>
    </cfRule>
  </conditionalFormatting>
  <conditionalFormatting sqref="CK25">
    <cfRule type="cellIs" dxfId="2435" priority="9157" operator="lessThan">
      <formula>$C$4</formula>
    </cfRule>
  </conditionalFormatting>
  <conditionalFormatting sqref="CK25">
    <cfRule type="cellIs" dxfId="2434" priority="9158" operator="lessThan">
      <formula>$C$4</formula>
    </cfRule>
  </conditionalFormatting>
  <conditionalFormatting sqref="CK26">
    <cfRule type="cellIs" dxfId="2433" priority="9159" operator="lessThan">
      <formula>$C$4</formula>
    </cfRule>
  </conditionalFormatting>
  <conditionalFormatting sqref="CK26">
    <cfRule type="cellIs" dxfId="2432" priority="9160" operator="lessThan">
      <formula>$C$4</formula>
    </cfRule>
  </conditionalFormatting>
  <conditionalFormatting sqref="CK27">
    <cfRule type="cellIs" dxfId="2431" priority="9161" operator="lessThan">
      <formula>$C$4</formula>
    </cfRule>
  </conditionalFormatting>
  <conditionalFormatting sqref="CK27">
    <cfRule type="cellIs" dxfId="2430" priority="9162" operator="lessThan">
      <formula>$C$4</formula>
    </cfRule>
  </conditionalFormatting>
  <conditionalFormatting sqref="CK28">
    <cfRule type="cellIs" dxfId="2429" priority="9163" operator="lessThan">
      <formula>$C$4</formula>
    </cfRule>
  </conditionalFormatting>
  <conditionalFormatting sqref="CK28">
    <cfRule type="cellIs" dxfId="2428" priority="9164" operator="lessThan">
      <formula>$C$4</formula>
    </cfRule>
  </conditionalFormatting>
  <conditionalFormatting sqref="CK29">
    <cfRule type="cellIs" dxfId="2427" priority="9165" operator="lessThan">
      <formula>$C$4</formula>
    </cfRule>
  </conditionalFormatting>
  <conditionalFormatting sqref="CK29">
    <cfRule type="cellIs" dxfId="2426" priority="9166" operator="lessThan">
      <formula>$C$4</formula>
    </cfRule>
  </conditionalFormatting>
  <conditionalFormatting sqref="CK30">
    <cfRule type="cellIs" dxfId="2425" priority="9167" operator="lessThan">
      <formula>$C$4</formula>
    </cfRule>
  </conditionalFormatting>
  <conditionalFormatting sqref="CK30">
    <cfRule type="cellIs" dxfId="2424" priority="9168" operator="lessThan">
      <formula>$C$4</formula>
    </cfRule>
  </conditionalFormatting>
  <conditionalFormatting sqref="CK31">
    <cfRule type="cellIs" dxfId="2423" priority="9169" operator="lessThan">
      <formula>$C$4</formula>
    </cfRule>
  </conditionalFormatting>
  <conditionalFormatting sqref="CK31">
    <cfRule type="cellIs" dxfId="2422" priority="9170" operator="lessThan">
      <formula>$C$4</formula>
    </cfRule>
  </conditionalFormatting>
  <conditionalFormatting sqref="CK32">
    <cfRule type="cellIs" dxfId="2421" priority="9171" operator="lessThan">
      <formula>$C$4</formula>
    </cfRule>
  </conditionalFormatting>
  <conditionalFormatting sqref="CK32">
    <cfRule type="cellIs" dxfId="2420" priority="9172" operator="lessThan">
      <formula>$C$4</formula>
    </cfRule>
  </conditionalFormatting>
  <conditionalFormatting sqref="CK33">
    <cfRule type="cellIs" dxfId="2419" priority="9173" operator="lessThan">
      <formula>$C$4</formula>
    </cfRule>
  </conditionalFormatting>
  <conditionalFormatting sqref="CK33">
    <cfRule type="cellIs" dxfId="2418" priority="9174" operator="lessThan">
      <formula>$C$4</formula>
    </cfRule>
  </conditionalFormatting>
  <conditionalFormatting sqref="CK34">
    <cfRule type="cellIs" dxfId="2417" priority="9175" operator="lessThan">
      <formula>$C$4</formula>
    </cfRule>
  </conditionalFormatting>
  <conditionalFormatting sqref="CK34">
    <cfRule type="cellIs" dxfId="2416" priority="9176" operator="lessThan">
      <formula>$C$4</formula>
    </cfRule>
  </conditionalFormatting>
  <conditionalFormatting sqref="CK35">
    <cfRule type="cellIs" dxfId="2415" priority="9177" operator="lessThan">
      <formula>$C$4</formula>
    </cfRule>
  </conditionalFormatting>
  <conditionalFormatting sqref="CK35">
    <cfRule type="cellIs" dxfId="2414" priority="9178" operator="lessThan">
      <formula>$C$4</formula>
    </cfRule>
  </conditionalFormatting>
  <conditionalFormatting sqref="CK36">
    <cfRule type="cellIs" dxfId="2413" priority="9179" operator="lessThan">
      <formula>$C$4</formula>
    </cfRule>
  </conditionalFormatting>
  <conditionalFormatting sqref="CK36">
    <cfRule type="cellIs" dxfId="2412" priority="9180" operator="lessThan">
      <formula>$C$4</formula>
    </cfRule>
  </conditionalFormatting>
  <conditionalFormatting sqref="CK37">
    <cfRule type="cellIs" dxfId="2411" priority="9181" operator="lessThan">
      <formula>$C$4</formula>
    </cfRule>
  </conditionalFormatting>
  <conditionalFormatting sqref="CK37">
    <cfRule type="cellIs" dxfId="2410" priority="9182" operator="lessThan">
      <formula>$C$4</formula>
    </cfRule>
  </conditionalFormatting>
  <conditionalFormatting sqref="CK38">
    <cfRule type="cellIs" dxfId="2409" priority="9183" operator="lessThan">
      <formula>$C$4</formula>
    </cfRule>
  </conditionalFormatting>
  <conditionalFormatting sqref="CK38">
    <cfRule type="cellIs" dxfId="2408" priority="9184" operator="lessThan">
      <formula>$C$4</formula>
    </cfRule>
  </conditionalFormatting>
  <conditionalFormatting sqref="CK39">
    <cfRule type="cellIs" dxfId="2407" priority="9185" operator="lessThan">
      <formula>$C$4</formula>
    </cfRule>
  </conditionalFormatting>
  <conditionalFormatting sqref="CK39">
    <cfRule type="cellIs" dxfId="2406" priority="9186" operator="lessThan">
      <formula>$C$4</formula>
    </cfRule>
  </conditionalFormatting>
  <conditionalFormatting sqref="CK40">
    <cfRule type="cellIs" dxfId="2405" priority="9187" operator="lessThan">
      <formula>$C$4</formula>
    </cfRule>
  </conditionalFormatting>
  <conditionalFormatting sqref="CK40">
    <cfRule type="cellIs" dxfId="2404" priority="9188" operator="lessThan">
      <formula>$C$4</formula>
    </cfRule>
  </conditionalFormatting>
  <conditionalFormatting sqref="CK41">
    <cfRule type="cellIs" dxfId="2403" priority="9189" operator="lessThan">
      <formula>$C$4</formula>
    </cfRule>
  </conditionalFormatting>
  <conditionalFormatting sqref="CK41">
    <cfRule type="cellIs" dxfId="2402" priority="9190" operator="lessThan">
      <formula>$C$4</formula>
    </cfRule>
  </conditionalFormatting>
  <conditionalFormatting sqref="CK42">
    <cfRule type="cellIs" dxfId="2401" priority="9191" operator="lessThan">
      <formula>$C$4</formula>
    </cfRule>
  </conditionalFormatting>
  <conditionalFormatting sqref="CK42">
    <cfRule type="cellIs" dxfId="2400" priority="9192" operator="lessThan">
      <formula>$C$4</formula>
    </cfRule>
  </conditionalFormatting>
  <conditionalFormatting sqref="CK43">
    <cfRule type="cellIs" dxfId="2399" priority="9193" operator="lessThan">
      <formula>$C$4</formula>
    </cfRule>
  </conditionalFormatting>
  <conditionalFormatting sqref="CK43">
    <cfRule type="cellIs" dxfId="2398" priority="9194" operator="lessThan">
      <formula>$C$4</formula>
    </cfRule>
  </conditionalFormatting>
  <conditionalFormatting sqref="CK44">
    <cfRule type="cellIs" dxfId="2397" priority="9195" operator="lessThan">
      <formula>$C$4</formula>
    </cfRule>
  </conditionalFormatting>
  <conditionalFormatting sqref="CK44">
    <cfRule type="cellIs" dxfId="2396" priority="9196" operator="lessThan">
      <formula>$C$4</formula>
    </cfRule>
  </conditionalFormatting>
  <conditionalFormatting sqref="CK45">
    <cfRule type="cellIs" dxfId="2395" priority="9197" operator="lessThan">
      <formula>$C$4</formula>
    </cfRule>
  </conditionalFormatting>
  <conditionalFormatting sqref="CK45">
    <cfRule type="cellIs" dxfId="2394" priority="9198" operator="lessThan">
      <formula>$C$4</formula>
    </cfRule>
  </conditionalFormatting>
  <conditionalFormatting sqref="CK46">
    <cfRule type="cellIs" dxfId="2393" priority="9199" operator="lessThan">
      <formula>$C$4</formula>
    </cfRule>
  </conditionalFormatting>
  <conditionalFormatting sqref="CK46">
    <cfRule type="cellIs" dxfId="2392" priority="9200" operator="lessThan">
      <formula>$C$4</formula>
    </cfRule>
  </conditionalFormatting>
  <conditionalFormatting sqref="CK47">
    <cfRule type="cellIs" dxfId="2391" priority="9201" operator="lessThan">
      <formula>$C$4</formula>
    </cfRule>
  </conditionalFormatting>
  <conditionalFormatting sqref="CK47">
    <cfRule type="cellIs" dxfId="2390" priority="9202" operator="lessThan">
      <formula>$C$4</formula>
    </cfRule>
  </conditionalFormatting>
  <conditionalFormatting sqref="CK48">
    <cfRule type="cellIs" dxfId="2389" priority="9203" operator="lessThan">
      <formula>$C$4</formula>
    </cfRule>
  </conditionalFormatting>
  <conditionalFormatting sqref="CK48">
    <cfRule type="cellIs" dxfId="2388" priority="9204" operator="lessThan">
      <formula>$C$4</formula>
    </cfRule>
  </conditionalFormatting>
  <conditionalFormatting sqref="CK49">
    <cfRule type="cellIs" dxfId="2387" priority="9205" operator="lessThan">
      <formula>$C$4</formula>
    </cfRule>
  </conditionalFormatting>
  <conditionalFormatting sqref="CK49">
    <cfRule type="cellIs" dxfId="2386" priority="9206" operator="lessThan">
      <formula>$C$4</formula>
    </cfRule>
  </conditionalFormatting>
  <conditionalFormatting sqref="CK50">
    <cfRule type="cellIs" dxfId="2385" priority="9207" operator="lessThan">
      <formula>$C$4</formula>
    </cfRule>
  </conditionalFormatting>
  <conditionalFormatting sqref="CK50">
    <cfRule type="cellIs" dxfId="2384" priority="9208" operator="lessThan">
      <formula>$C$4</formula>
    </cfRule>
  </conditionalFormatting>
  <conditionalFormatting sqref="CK51">
    <cfRule type="cellIs" dxfId="2383" priority="9209" operator="lessThan">
      <formula>$C$4</formula>
    </cfRule>
  </conditionalFormatting>
  <conditionalFormatting sqref="CK51">
    <cfRule type="cellIs" dxfId="2382" priority="9210" operator="lessThan">
      <formula>$C$4</formula>
    </cfRule>
  </conditionalFormatting>
  <conditionalFormatting sqref="CK52">
    <cfRule type="cellIs" dxfId="2381" priority="9211" operator="lessThan">
      <formula>$C$4</formula>
    </cfRule>
  </conditionalFormatting>
  <conditionalFormatting sqref="CK52">
    <cfRule type="cellIs" dxfId="2380" priority="9212" operator="lessThan">
      <formula>$C$4</formula>
    </cfRule>
  </conditionalFormatting>
  <conditionalFormatting sqref="CK53">
    <cfRule type="cellIs" dxfId="2379" priority="9213" operator="lessThan">
      <formula>$C$4</formula>
    </cfRule>
  </conditionalFormatting>
  <conditionalFormatting sqref="CK53">
    <cfRule type="cellIs" dxfId="2378" priority="9214" operator="lessThan">
      <formula>$C$4</formula>
    </cfRule>
  </conditionalFormatting>
  <conditionalFormatting sqref="CK54">
    <cfRule type="cellIs" dxfId="2377" priority="9215" operator="lessThan">
      <formula>$C$4</formula>
    </cfRule>
  </conditionalFormatting>
  <conditionalFormatting sqref="CK54">
    <cfRule type="cellIs" dxfId="2376" priority="9216" operator="lessThan">
      <formula>$C$4</formula>
    </cfRule>
  </conditionalFormatting>
  <conditionalFormatting sqref="CK55">
    <cfRule type="cellIs" dxfId="2375" priority="9217" operator="lessThan">
      <formula>$C$4</formula>
    </cfRule>
  </conditionalFormatting>
  <conditionalFormatting sqref="CK55">
    <cfRule type="cellIs" dxfId="2374" priority="9218" operator="lessThan">
      <formula>$C$4</formula>
    </cfRule>
  </conditionalFormatting>
  <conditionalFormatting sqref="CK56">
    <cfRule type="cellIs" dxfId="2373" priority="9219" operator="lessThan">
      <formula>$C$4</formula>
    </cfRule>
  </conditionalFormatting>
  <conditionalFormatting sqref="CK56">
    <cfRule type="cellIs" dxfId="2372" priority="9220" operator="lessThan">
      <formula>$C$4</formula>
    </cfRule>
  </conditionalFormatting>
  <conditionalFormatting sqref="CK57">
    <cfRule type="cellIs" dxfId="2371" priority="9221" operator="lessThan">
      <formula>$C$4</formula>
    </cfRule>
  </conditionalFormatting>
  <conditionalFormatting sqref="CK57">
    <cfRule type="cellIs" dxfId="2370" priority="9222" operator="lessThan">
      <formula>$C$4</formula>
    </cfRule>
  </conditionalFormatting>
  <conditionalFormatting sqref="CK58">
    <cfRule type="cellIs" dxfId="2369" priority="9223" operator="lessThan">
      <formula>$C$4</formula>
    </cfRule>
  </conditionalFormatting>
  <conditionalFormatting sqref="CK58">
    <cfRule type="cellIs" dxfId="2368" priority="9224" operator="lessThan">
      <formula>$C$4</formula>
    </cfRule>
  </conditionalFormatting>
  <conditionalFormatting sqref="CK59">
    <cfRule type="cellIs" dxfId="2367" priority="9225" operator="lessThan">
      <formula>$C$4</formula>
    </cfRule>
  </conditionalFormatting>
  <conditionalFormatting sqref="CK59">
    <cfRule type="cellIs" dxfId="2366" priority="9226" operator="lessThan">
      <formula>$C$4</formula>
    </cfRule>
  </conditionalFormatting>
  <conditionalFormatting sqref="CK60">
    <cfRule type="cellIs" dxfId="2365" priority="9227" operator="lessThan">
      <formula>$C$4</formula>
    </cfRule>
  </conditionalFormatting>
  <conditionalFormatting sqref="CK60">
    <cfRule type="cellIs" dxfId="2364" priority="9228" operator="lessThan">
      <formula>$C$4</formula>
    </cfRule>
  </conditionalFormatting>
  <conditionalFormatting sqref="CL11">
    <cfRule type="cellIs" dxfId="2363" priority="9229" operator="lessThan">
      <formula>$C$4</formula>
    </cfRule>
  </conditionalFormatting>
  <conditionalFormatting sqref="CL11">
    <cfRule type="cellIs" dxfId="2362" priority="9230" operator="lessThan">
      <formula>$C$4</formula>
    </cfRule>
  </conditionalFormatting>
  <conditionalFormatting sqref="CL12">
    <cfRule type="cellIs" dxfId="2361" priority="9231" operator="lessThan">
      <formula>$C$4</formula>
    </cfRule>
  </conditionalFormatting>
  <conditionalFormatting sqref="CL12">
    <cfRule type="cellIs" dxfId="2360" priority="9232" operator="lessThan">
      <formula>$C$4</formula>
    </cfRule>
  </conditionalFormatting>
  <conditionalFormatting sqref="CL13">
    <cfRule type="cellIs" dxfId="2359" priority="9233" operator="lessThan">
      <formula>$C$4</formula>
    </cfRule>
  </conditionalFormatting>
  <conditionalFormatting sqref="CL13">
    <cfRule type="cellIs" dxfId="2358" priority="9234" operator="lessThan">
      <formula>$C$4</formula>
    </cfRule>
  </conditionalFormatting>
  <conditionalFormatting sqref="CL14">
    <cfRule type="cellIs" dxfId="2357" priority="9235" operator="lessThan">
      <formula>$C$4</formula>
    </cfRule>
  </conditionalFormatting>
  <conditionalFormatting sqref="CL14">
    <cfRule type="cellIs" dxfId="2356" priority="9236" operator="lessThan">
      <formula>$C$4</formula>
    </cfRule>
  </conditionalFormatting>
  <conditionalFormatting sqref="CL15">
    <cfRule type="cellIs" dxfId="2355" priority="9237" operator="lessThan">
      <formula>$C$4</formula>
    </cfRule>
  </conditionalFormatting>
  <conditionalFormatting sqref="CL15">
    <cfRule type="cellIs" dxfId="2354" priority="9238" operator="lessThan">
      <formula>$C$4</formula>
    </cfRule>
  </conditionalFormatting>
  <conditionalFormatting sqref="CL16">
    <cfRule type="cellIs" dxfId="2353" priority="9239" operator="lessThan">
      <formula>$C$4</formula>
    </cfRule>
  </conditionalFormatting>
  <conditionalFormatting sqref="CL16">
    <cfRule type="cellIs" dxfId="2352" priority="9240" operator="lessThan">
      <formula>$C$4</formula>
    </cfRule>
  </conditionalFormatting>
  <conditionalFormatting sqref="CL17">
    <cfRule type="cellIs" dxfId="2351" priority="9241" operator="lessThan">
      <formula>$C$4</formula>
    </cfRule>
  </conditionalFormatting>
  <conditionalFormatting sqref="CL17">
    <cfRule type="cellIs" dxfId="2350" priority="9242" operator="lessThan">
      <formula>$C$4</formula>
    </cfRule>
  </conditionalFormatting>
  <conditionalFormatting sqref="CL18">
    <cfRule type="cellIs" dxfId="2349" priority="9243" operator="lessThan">
      <formula>$C$4</formula>
    </cfRule>
  </conditionalFormatting>
  <conditionalFormatting sqref="CL18">
    <cfRule type="cellIs" dxfId="2348" priority="9244" operator="lessThan">
      <formula>$C$4</formula>
    </cfRule>
  </conditionalFormatting>
  <conditionalFormatting sqref="CL19">
    <cfRule type="cellIs" dxfId="2347" priority="9245" operator="lessThan">
      <formula>$C$4</formula>
    </cfRule>
  </conditionalFormatting>
  <conditionalFormatting sqref="CL19">
    <cfRule type="cellIs" dxfId="2346" priority="9246" operator="lessThan">
      <formula>$C$4</formula>
    </cfRule>
  </conditionalFormatting>
  <conditionalFormatting sqref="CL20">
    <cfRule type="cellIs" dxfId="2345" priority="9247" operator="lessThan">
      <formula>$C$4</formula>
    </cfRule>
  </conditionalFormatting>
  <conditionalFormatting sqref="CL20">
    <cfRule type="cellIs" dxfId="2344" priority="9248" operator="lessThan">
      <formula>$C$4</formula>
    </cfRule>
  </conditionalFormatting>
  <conditionalFormatting sqref="CL21">
    <cfRule type="cellIs" dxfId="2343" priority="9249" operator="lessThan">
      <formula>$C$4</formula>
    </cfRule>
  </conditionalFormatting>
  <conditionalFormatting sqref="CL21">
    <cfRule type="cellIs" dxfId="2342" priority="9250" operator="lessThan">
      <formula>$C$4</formula>
    </cfRule>
  </conditionalFormatting>
  <conditionalFormatting sqref="CL22">
    <cfRule type="cellIs" dxfId="2341" priority="9251" operator="lessThan">
      <formula>$C$4</formula>
    </cfRule>
  </conditionalFormatting>
  <conditionalFormatting sqref="CL22">
    <cfRule type="cellIs" dxfId="2340" priority="9252" operator="lessThan">
      <formula>$C$4</formula>
    </cfRule>
  </conditionalFormatting>
  <conditionalFormatting sqref="CL23">
    <cfRule type="cellIs" dxfId="2339" priority="9253" operator="lessThan">
      <formula>$C$4</formula>
    </cfRule>
  </conditionalFormatting>
  <conditionalFormatting sqref="CL23">
    <cfRule type="cellIs" dxfId="2338" priority="9254" operator="lessThan">
      <formula>$C$4</formula>
    </cfRule>
  </conditionalFormatting>
  <conditionalFormatting sqref="CL24">
    <cfRule type="cellIs" dxfId="2337" priority="9255" operator="lessThan">
      <formula>$C$4</formula>
    </cfRule>
  </conditionalFormatting>
  <conditionalFormatting sqref="CL24">
    <cfRule type="cellIs" dxfId="2336" priority="9256" operator="lessThan">
      <formula>$C$4</formula>
    </cfRule>
  </conditionalFormatting>
  <conditionalFormatting sqref="CL25">
    <cfRule type="cellIs" dxfId="2335" priority="9257" operator="lessThan">
      <formula>$C$4</formula>
    </cfRule>
  </conditionalFormatting>
  <conditionalFormatting sqref="CL25">
    <cfRule type="cellIs" dxfId="2334" priority="9258" operator="lessThan">
      <formula>$C$4</formula>
    </cfRule>
  </conditionalFormatting>
  <conditionalFormatting sqref="CL26">
    <cfRule type="cellIs" dxfId="2333" priority="9259" operator="lessThan">
      <formula>$C$4</formula>
    </cfRule>
  </conditionalFormatting>
  <conditionalFormatting sqref="CL26">
    <cfRule type="cellIs" dxfId="2332" priority="9260" operator="lessThan">
      <formula>$C$4</formula>
    </cfRule>
  </conditionalFormatting>
  <conditionalFormatting sqref="CL27">
    <cfRule type="cellIs" dxfId="2331" priority="9261" operator="lessThan">
      <formula>$C$4</formula>
    </cfRule>
  </conditionalFormatting>
  <conditionalFormatting sqref="CL27">
    <cfRule type="cellIs" dxfId="2330" priority="9262" operator="lessThan">
      <formula>$C$4</formula>
    </cfRule>
  </conditionalFormatting>
  <conditionalFormatting sqref="CL28">
    <cfRule type="cellIs" dxfId="2329" priority="9263" operator="lessThan">
      <formula>$C$4</formula>
    </cfRule>
  </conditionalFormatting>
  <conditionalFormatting sqref="CL28">
    <cfRule type="cellIs" dxfId="2328" priority="9264" operator="lessThan">
      <formula>$C$4</formula>
    </cfRule>
  </conditionalFormatting>
  <conditionalFormatting sqref="CL29">
    <cfRule type="cellIs" dxfId="2327" priority="9265" operator="lessThan">
      <formula>$C$4</formula>
    </cfRule>
  </conditionalFormatting>
  <conditionalFormatting sqref="CL29">
    <cfRule type="cellIs" dxfId="2326" priority="9266" operator="lessThan">
      <formula>$C$4</formula>
    </cfRule>
  </conditionalFormatting>
  <conditionalFormatting sqref="CL30">
    <cfRule type="cellIs" dxfId="2325" priority="9267" operator="lessThan">
      <formula>$C$4</formula>
    </cfRule>
  </conditionalFormatting>
  <conditionalFormatting sqref="CL30">
    <cfRule type="cellIs" dxfId="2324" priority="9268" operator="lessThan">
      <formula>$C$4</formula>
    </cfRule>
  </conditionalFormatting>
  <conditionalFormatting sqref="CL31">
    <cfRule type="cellIs" dxfId="2323" priority="9269" operator="lessThan">
      <formula>$C$4</formula>
    </cfRule>
  </conditionalFormatting>
  <conditionalFormatting sqref="CL31">
    <cfRule type="cellIs" dxfId="2322" priority="9270" operator="lessThan">
      <formula>$C$4</formula>
    </cfRule>
  </conditionalFormatting>
  <conditionalFormatting sqref="CL32">
    <cfRule type="cellIs" dxfId="2321" priority="9271" operator="lessThan">
      <formula>$C$4</formula>
    </cfRule>
  </conditionalFormatting>
  <conditionalFormatting sqref="CL32">
    <cfRule type="cellIs" dxfId="2320" priority="9272" operator="lessThan">
      <formula>$C$4</formula>
    </cfRule>
  </conditionalFormatting>
  <conditionalFormatting sqref="CL33">
    <cfRule type="cellIs" dxfId="2319" priority="9273" operator="lessThan">
      <formula>$C$4</formula>
    </cfRule>
  </conditionalFormatting>
  <conditionalFormatting sqref="CL33">
    <cfRule type="cellIs" dxfId="2318" priority="9274" operator="lessThan">
      <formula>$C$4</formula>
    </cfRule>
  </conditionalFormatting>
  <conditionalFormatting sqref="CL34">
    <cfRule type="cellIs" dxfId="2317" priority="9275" operator="lessThan">
      <formula>$C$4</formula>
    </cfRule>
  </conditionalFormatting>
  <conditionalFormatting sqref="CL34">
    <cfRule type="cellIs" dxfId="2316" priority="9276" operator="lessThan">
      <formula>$C$4</formula>
    </cfRule>
  </conditionalFormatting>
  <conditionalFormatting sqref="CL35">
    <cfRule type="cellIs" dxfId="2315" priority="9277" operator="lessThan">
      <formula>$C$4</formula>
    </cfRule>
  </conditionalFormatting>
  <conditionalFormatting sqref="CL35">
    <cfRule type="cellIs" dxfId="2314" priority="9278" operator="lessThan">
      <formula>$C$4</formula>
    </cfRule>
  </conditionalFormatting>
  <conditionalFormatting sqref="CL36">
    <cfRule type="cellIs" dxfId="2313" priority="9279" operator="lessThan">
      <formula>$C$4</formula>
    </cfRule>
  </conditionalFormatting>
  <conditionalFormatting sqref="CL36">
    <cfRule type="cellIs" dxfId="2312" priority="9280" operator="lessThan">
      <formula>$C$4</formula>
    </cfRule>
  </conditionalFormatting>
  <conditionalFormatting sqref="CL37">
    <cfRule type="cellIs" dxfId="2311" priority="9281" operator="lessThan">
      <formula>$C$4</formula>
    </cfRule>
  </conditionalFormatting>
  <conditionalFormatting sqref="CL37">
    <cfRule type="cellIs" dxfId="2310" priority="9282" operator="lessThan">
      <formula>$C$4</formula>
    </cfRule>
  </conditionalFormatting>
  <conditionalFormatting sqref="CL38">
    <cfRule type="cellIs" dxfId="2309" priority="9283" operator="lessThan">
      <formula>$C$4</formula>
    </cfRule>
  </conditionalFormatting>
  <conditionalFormatting sqref="CL38">
    <cfRule type="cellIs" dxfId="2308" priority="9284" operator="lessThan">
      <formula>$C$4</formula>
    </cfRule>
  </conditionalFormatting>
  <conditionalFormatting sqref="CL39">
    <cfRule type="cellIs" dxfId="2307" priority="9285" operator="lessThan">
      <formula>$C$4</formula>
    </cfRule>
  </conditionalFormatting>
  <conditionalFormatting sqref="CL39">
    <cfRule type="cellIs" dxfId="2306" priority="9286" operator="lessThan">
      <formula>$C$4</formula>
    </cfRule>
  </conditionalFormatting>
  <conditionalFormatting sqref="CL40">
    <cfRule type="cellIs" dxfId="2305" priority="9287" operator="lessThan">
      <formula>$C$4</formula>
    </cfRule>
  </conditionalFormatting>
  <conditionalFormatting sqref="CL40">
    <cfRule type="cellIs" dxfId="2304" priority="9288" operator="lessThan">
      <formula>$C$4</formula>
    </cfRule>
  </conditionalFormatting>
  <conditionalFormatting sqref="CL41">
    <cfRule type="cellIs" dxfId="2303" priority="9289" operator="lessThan">
      <formula>$C$4</formula>
    </cfRule>
  </conditionalFormatting>
  <conditionalFormatting sqref="CL41">
    <cfRule type="cellIs" dxfId="2302" priority="9290" operator="lessThan">
      <formula>$C$4</formula>
    </cfRule>
  </conditionalFormatting>
  <conditionalFormatting sqref="CL42">
    <cfRule type="cellIs" dxfId="2301" priority="9291" operator="lessThan">
      <formula>$C$4</formula>
    </cfRule>
  </conditionalFormatting>
  <conditionalFormatting sqref="CL42">
    <cfRule type="cellIs" dxfId="2300" priority="9292" operator="lessThan">
      <formula>$C$4</formula>
    </cfRule>
  </conditionalFormatting>
  <conditionalFormatting sqref="CL43">
    <cfRule type="cellIs" dxfId="2299" priority="9293" operator="lessThan">
      <formula>$C$4</formula>
    </cfRule>
  </conditionalFormatting>
  <conditionalFormatting sqref="CL43">
    <cfRule type="cellIs" dxfId="2298" priority="9294" operator="lessThan">
      <formula>$C$4</formula>
    </cfRule>
  </conditionalFormatting>
  <conditionalFormatting sqref="CL44">
    <cfRule type="cellIs" dxfId="2297" priority="9295" operator="lessThan">
      <formula>$C$4</formula>
    </cfRule>
  </conditionalFormatting>
  <conditionalFormatting sqref="CL44">
    <cfRule type="cellIs" dxfId="2296" priority="9296" operator="lessThan">
      <formula>$C$4</formula>
    </cfRule>
  </conditionalFormatting>
  <conditionalFormatting sqref="CL45">
    <cfRule type="cellIs" dxfId="2295" priority="9297" operator="lessThan">
      <formula>$C$4</formula>
    </cfRule>
  </conditionalFormatting>
  <conditionalFormatting sqref="CL45">
    <cfRule type="cellIs" dxfId="2294" priority="9298" operator="lessThan">
      <formula>$C$4</formula>
    </cfRule>
  </conditionalFormatting>
  <conditionalFormatting sqref="CL46">
    <cfRule type="cellIs" dxfId="2293" priority="9299" operator="lessThan">
      <formula>$C$4</formula>
    </cfRule>
  </conditionalFormatting>
  <conditionalFormatting sqref="CL46">
    <cfRule type="cellIs" dxfId="2292" priority="9300" operator="lessThan">
      <formula>$C$4</formula>
    </cfRule>
  </conditionalFormatting>
  <conditionalFormatting sqref="CL47">
    <cfRule type="cellIs" dxfId="2291" priority="9301" operator="lessThan">
      <formula>$C$4</formula>
    </cfRule>
  </conditionalFormatting>
  <conditionalFormatting sqref="CL47">
    <cfRule type="cellIs" dxfId="2290" priority="9302" operator="lessThan">
      <formula>$C$4</formula>
    </cfRule>
  </conditionalFormatting>
  <conditionalFormatting sqref="CL48">
    <cfRule type="cellIs" dxfId="2289" priority="9303" operator="lessThan">
      <formula>$C$4</formula>
    </cfRule>
  </conditionalFormatting>
  <conditionalFormatting sqref="CL48">
    <cfRule type="cellIs" dxfId="2288" priority="9304" operator="lessThan">
      <formula>$C$4</formula>
    </cfRule>
  </conditionalFormatting>
  <conditionalFormatting sqref="CL49">
    <cfRule type="cellIs" dxfId="2287" priority="9305" operator="lessThan">
      <formula>$C$4</formula>
    </cfRule>
  </conditionalFormatting>
  <conditionalFormatting sqref="CL49">
    <cfRule type="cellIs" dxfId="2286" priority="9306" operator="lessThan">
      <formula>$C$4</formula>
    </cfRule>
  </conditionalFormatting>
  <conditionalFormatting sqref="CL50">
    <cfRule type="cellIs" dxfId="2285" priority="9307" operator="lessThan">
      <formula>$C$4</formula>
    </cfRule>
  </conditionalFormatting>
  <conditionalFormatting sqref="CL50">
    <cfRule type="cellIs" dxfId="2284" priority="9308" operator="lessThan">
      <formula>$C$4</formula>
    </cfRule>
  </conditionalFormatting>
  <conditionalFormatting sqref="CL51">
    <cfRule type="cellIs" dxfId="2283" priority="9309" operator="lessThan">
      <formula>$C$4</formula>
    </cfRule>
  </conditionalFormatting>
  <conditionalFormatting sqref="CL51">
    <cfRule type="cellIs" dxfId="2282" priority="9310" operator="lessThan">
      <formula>$C$4</formula>
    </cfRule>
  </conditionalFormatting>
  <conditionalFormatting sqref="CL52">
    <cfRule type="cellIs" dxfId="2281" priority="9311" operator="lessThan">
      <formula>$C$4</formula>
    </cfRule>
  </conditionalFormatting>
  <conditionalFormatting sqref="CL52">
    <cfRule type="cellIs" dxfId="2280" priority="9312" operator="lessThan">
      <formula>$C$4</formula>
    </cfRule>
  </conditionalFormatting>
  <conditionalFormatting sqref="CL53">
    <cfRule type="cellIs" dxfId="2279" priority="9313" operator="lessThan">
      <formula>$C$4</formula>
    </cfRule>
  </conditionalFormatting>
  <conditionalFormatting sqref="CL53">
    <cfRule type="cellIs" dxfId="2278" priority="9314" operator="lessThan">
      <formula>$C$4</formula>
    </cfRule>
  </conditionalFormatting>
  <conditionalFormatting sqref="CL54">
    <cfRule type="cellIs" dxfId="2277" priority="9315" operator="lessThan">
      <formula>$C$4</formula>
    </cfRule>
  </conditionalFormatting>
  <conditionalFormatting sqref="CL54">
    <cfRule type="cellIs" dxfId="2276" priority="9316" operator="lessThan">
      <formula>$C$4</formula>
    </cfRule>
  </conditionalFormatting>
  <conditionalFormatting sqref="CL55">
    <cfRule type="cellIs" dxfId="2275" priority="9317" operator="lessThan">
      <formula>$C$4</formula>
    </cfRule>
  </conditionalFormatting>
  <conditionalFormatting sqref="CL55">
    <cfRule type="cellIs" dxfId="2274" priority="9318" operator="lessThan">
      <formula>$C$4</formula>
    </cfRule>
  </conditionalFormatting>
  <conditionalFormatting sqref="CL56">
    <cfRule type="cellIs" dxfId="2273" priority="9319" operator="lessThan">
      <formula>$C$4</formula>
    </cfRule>
  </conditionalFormatting>
  <conditionalFormatting sqref="CL56">
    <cfRule type="cellIs" dxfId="2272" priority="9320" operator="lessThan">
      <formula>$C$4</formula>
    </cfRule>
  </conditionalFormatting>
  <conditionalFormatting sqref="CL57">
    <cfRule type="cellIs" dxfId="2271" priority="9321" operator="lessThan">
      <formula>$C$4</formula>
    </cfRule>
  </conditionalFormatting>
  <conditionalFormatting sqref="CL57">
    <cfRule type="cellIs" dxfId="2270" priority="9322" operator="lessThan">
      <formula>$C$4</formula>
    </cfRule>
  </conditionalFormatting>
  <conditionalFormatting sqref="CL58">
    <cfRule type="cellIs" dxfId="2269" priority="9323" operator="lessThan">
      <formula>$C$4</formula>
    </cfRule>
  </conditionalFormatting>
  <conditionalFormatting sqref="CL58">
    <cfRule type="cellIs" dxfId="2268" priority="9324" operator="lessThan">
      <formula>$C$4</formula>
    </cfRule>
  </conditionalFormatting>
  <conditionalFormatting sqref="CL59">
    <cfRule type="cellIs" dxfId="2267" priority="9325" operator="lessThan">
      <formula>$C$4</formula>
    </cfRule>
  </conditionalFormatting>
  <conditionalFormatting sqref="CL59">
    <cfRule type="cellIs" dxfId="2266" priority="9326" operator="lessThan">
      <formula>$C$4</formula>
    </cfRule>
  </conditionalFormatting>
  <conditionalFormatting sqref="CL60">
    <cfRule type="cellIs" dxfId="2265" priority="9327" operator="lessThan">
      <formula>$C$4</formula>
    </cfRule>
  </conditionalFormatting>
  <conditionalFormatting sqref="CL60">
    <cfRule type="cellIs" dxfId="2264" priority="9328" operator="lessThan">
      <formula>$C$4</formula>
    </cfRule>
  </conditionalFormatting>
  <conditionalFormatting sqref="CW10">
    <cfRule type="cellIs" dxfId="2263" priority="3196" operator="lessThan">
      <formula>1</formula>
    </cfRule>
  </conditionalFormatting>
  <conditionalFormatting sqref="CW11">
    <cfRule type="cellIs" dxfId="2262" priority="3197" operator="lessThan">
      <formula>1</formula>
    </cfRule>
  </conditionalFormatting>
  <conditionalFormatting sqref="CW12">
    <cfRule type="cellIs" dxfId="2261" priority="3198" operator="lessThan">
      <formula>1</formula>
    </cfRule>
  </conditionalFormatting>
  <conditionalFormatting sqref="CW13">
    <cfRule type="cellIs" dxfId="2260" priority="3199" operator="lessThan">
      <formula>1</formula>
    </cfRule>
  </conditionalFormatting>
  <conditionalFormatting sqref="CW14">
    <cfRule type="cellIs" dxfId="2259" priority="3200" operator="lessThan">
      <formula>1</formula>
    </cfRule>
  </conditionalFormatting>
  <conditionalFormatting sqref="CW10">
    <cfRule type="cellIs" dxfId="2258" priority="3195" operator="lessThan">
      <formula>1</formula>
    </cfRule>
  </conditionalFormatting>
  <conditionalFormatting sqref="CW11">
    <cfRule type="cellIs" dxfId="2257" priority="3194" operator="lessThan">
      <formula>1</formula>
    </cfRule>
  </conditionalFormatting>
  <conditionalFormatting sqref="CW10">
    <cfRule type="cellIs" dxfId="2256" priority="3193" operator="lessThan">
      <formula>1</formula>
    </cfRule>
  </conditionalFormatting>
  <conditionalFormatting sqref="CW11">
    <cfRule type="cellIs" dxfId="2255" priority="3192" operator="lessThan">
      <formula>1</formula>
    </cfRule>
  </conditionalFormatting>
  <conditionalFormatting sqref="CW10">
    <cfRule type="cellIs" dxfId="2254" priority="3191" operator="lessThan">
      <formula>1</formula>
    </cfRule>
  </conditionalFormatting>
  <conditionalFormatting sqref="CW11">
    <cfRule type="cellIs" dxfId="2253" priority="3190" operator="lessThan">
      <formula>1</formula>
    </cfRule>
  </conditionalFormatting>
  <conditionalFormatting sqref="CW23">
    <cfRule type="cellIs" dxfId="2252" priority="3185" operator="lessThan">
      <formula>1</formula>
    </cfRule>
  </conditionalFormatting>
  <conditionalFormatting sqref="CW24">
    <cfRule type="cellIs" dxfId="2251" priority="3186" operator="lessThan">
      <formula>1</formula>
    </cfRule>
  </conditionalFormatting>
  <conditionalFormatting sqref="CW25">
    <cfRule type="cellIs" dxfId="2250" priority="3187" operator="lessThan">
      <formula>1</formula>
    </cfRule>
  </conditionalFormatting>
  <conditionalFormatting sqref="CW26">
    <cfRule type="cellIs" dxfId="2249" priority="3188" operator="lessThan">
      <formula>1</formula>
    </cfRule>
  </conditionalFormatting>
  <conditionalFormatting sqref="CW27">
    <cfRule type="cellIs" dxfId="2248" priority="3189" operator="lessThan">
      <formula>1</formula>
    </cfRule>
  </conditionalFormatting>
  <conditionalFormatting sqref="CW23">
    <cfRule type="cellIs" dxfId="2247" priority="3184" operator="lessThan">
      <formula>1</formula>
    </cfRule>
  </conditionalFormatting>
  <conditionalFormatting sqref="CW24">
    <cfRule type="cellIs" dxfId="2246" priority="3183" operator="lessThan">
      <formula>1</formula>
    </cfRule>
  </conditionalFormatting>
  <conditionalFormatting sqref="CW23">
    <cfRule type="cellIs" dxfId="2245" priority="3182" operator="lessThan">
      <formula>1</formula>
    </cfRule>
  </conditionalFormatting>
  <conditionalFormatting sqref="CW24">
    <cfRule type="cellIs" dxfId="2244" priority="3181" operator="lessThan">
      <formula>1</formula>
    </cfRule>
  </conditionalFormatting>
  <conditionalFormatting sqref="CW24">
    <cfRule type="cellIs" dxfId="2243" priority="3180" operator="lessThan">
      <formula>1</formula>
    </cfRule>
  </conditionalFormatting>
  <conditionalFormatting sqref="CW23">
    <cfRule type="cellIs" dxfId="2242" priority="3179" operator="lessThan">
      <formula>1</formula>
    </cfRule>
  </conditionalFormatting>
  <conditionalFormatting sqref="CW24">
    <cfRule type="cellIs" dxfId="2241" priority="3178" operator="lessThan">
      <formula>1</formula>
    </cfRule>
  </conditionalFormatting>
  <conditionalFormatting sqref="CW25">
    <cfRule type="cellIs" dxfId="2240" priority="3177" operator="lessThan">
      <formula>1</formula>
    </cfRule>
  </conditionalFormatting>
  <conditionalFormatting sqref="CW26">
    <cfRule type="cellIs" dxfId="2239" priority="3176" operator="lessThan">
      <formula>1</formula>
    </cfRule>
  </conditionalFormatting>
  <conditionalFormatting sqref="CW27">
    <cfRule type="cellIs" dxfId="2238" priority="3175" operator="lessThan">
      <formula>1</formula>
    </cfRule>
  </conditionalFormatting>
  <conditionalFormatting sqref="CW23">
    <cfRule type="cellIs" dxfId="2237" priority="3174" operator="lessThan">
      <formula>1</formula>
    </cfRule>
  </conditionalFormatting>
  <conditionalFormatting sqref="CW24">
    <cfRule type="cellIs" dxfId="2236" priority="3173" operator="lessThan">
      <formula>1</formula>
    </cfRule>
  </conditionalFormatting>
  <conditionalFormatting sqref="CW23">
    <cfRule type="cellIs" dxfId="2235" priority="3172" operator="lessThan">
      <formula>1</formula>
    </cfRule>
  </conditionalFormatting>
  <conditionalFormatting sqref="CW24">
    <cfRule type="cellIs" dxfId="2234" priority="3171" operator="lessThan">
      <formula>1</formula>
    </cfRule>
  </conditionalFormatting>
  <conditionalFormatting sqref="CW23">
    <cfRule type="cellIs" dxfId="2233" priority="3170" operator="lessThan">
      <formula>1</formula>
    </cfRule>
  </conditionalFormatting>
  <conditionalFormatting sqref="CW24">
    <cfRule type="cellIs" dxfId="2232" priority="3169" operator="lessThan">
      <formula>1</formula>
    </cfRule>
  </conditionalFormatting>
  <conditionalFormatting sqref="O11">
    <cfRule type="cellIs" dxfId="2231" priority="2953" operator="lessThan">
      <formula>$C$4</formula>
    </cfRule>
  </conditionalFormatting>
  <conditionalFormatting sqref="O12">
    <cfRule type="cellIs" dxfId="2230" priority="2954" operator="lessThan">
      <formula>$C$4</formula>
    </cfRule>
  </conditionalFormatting>
  <conditionalFormatting sqref="O13">
    <cfRule type="cellIs" dxfId="2229" priority="2955" operator="lessThan">
      <formula>$C$4</formula>
    </cfRule>
  </conditionalFormatting>
  <conditionalFormatting sqref="O14">
    <cfRule type="cellIs" dxfId="2228" priority="2956" operator="lessThan">
      <formula>$C$4</formula>
    </cfRule>
  </conditionalFormatting>
  <conditionalFormatting sqref="O15">
    <cfRule type="cellIs" dxfId="2227" priority="2957" operator="lessThan">
      <formula>$C$4</formula>
    </cfRule>
  </conditionalFormatting>
  <conditionalFormatting sqref="O16">
    <cfRule type="cellIs" dxfId="2226" priority="2958" operator="lessThan">
      <formula>$C$4</formula>
    </cfRule>
  </conditionalFormatting>
  <conditionalFormatting sqref="O17">
    <cfRule type="cellIs" dxfId="2225" priority="2959" operator="lessThan">
      <formula>$C$4</formula>
    </cfRule>
  </conditionalFormatting>
  <conditionalFormatting sqref="O18">
    <cfRule type="cellIs" dxfId="2224" priority="2960" operator="lessThan">
      <formula>$C$4</formula>
    </cfRule>
  </conditionalFormatting>
  <conditionalFormatting sqref="O19">
    <cfRule type="cellIs" dxfId="2223" priority="2961" operator="lessThan">
      <formula>$C$4</formula>
    </cfRule>
  </conditionalFormatting>
  <conditionalFormatting sqref="O20">
    <cfRule type="cellIs" dxfId="2222" priority="2962" operator="lessThan">
      <formula>$C$4</formula>
    </cfRule>
  </conditionalFormatting>
  <conditionalFormatting sqref="O21">
    <cfRule type="cellIs" dxfId="2221" priority="2963" operator="lessThan">
      <formula>$C$4</formula>
    </cfRule>
  </conditionalFormatting>
  <conditionalFormatting sqref="O22">
    <cfRule type="cellIs" dxfId="2220" priority="2964" operator="lessThan">
      <formula>$C$4</formula>
    </cfRule>
  </conditionalFormatting>
  <conditionalFormatting sqref="O23">
    <cfRule type="cellIs" dxfId="2219" priority="2965" operator="lessThan">
      <formula>$C$4</formula>
    </cfRule>
  </conditionalFormatting>
  <conditionalFormatting sqref="O24">
    <cfRule type="cellIs" dxfId="2218" priority="2966" operator="lessThan">
      <formula>$C$4</formula>
    </cfRule>
  </conditionalFormatting>
  <conditionalFormatting sqref="O25">
    <cfRule type="cellIs" dxfId="2217" priority="2967" operator="lessThan">
      <formula>$C$4</formula>
    </cfRule>
  </conditionalFormatting>
  <conditionalFormatting sqref="O26">
    <cfRule type="cellIs" dxfId="2216" priority="2968" operator="lessThan">
      <formula>$C$4</formula>
    </cfRule>
  </conditionalFormatting>
  <conditionalFormatting sqref="O27">
    <cfRule type="cellIs" dxfId="2215" priority="2969" operator="lessThan">
      <formula>$C$4</formula>
    </cfRule>
  </conditionalFormatting>
  <conditionalFormatting sqref="O28">
    <cfRule type="cellIs" dxfId="2214" priority="2970" operator="lessThan">
      <formula>$C$4</formula>
    </cfRule>
  </conditionalFormatting>
  <conditionalFormatting sqref="O29">
    <cfRule type="cellIs" dxfId="2213" priority="2971" operator="lessThan">
      <formula>$C$4</formula>
    </cfRule>
  </conditionalFormatting>
  <conditionalFormatting sqref="O30">
    <cfRule type="cellIs" dxfId="2212" priority="2972" operator="lessThan">
      <formula>$C$4</formula>
    </cfRule>
  </conditionalFormatting>
  <conditionalFormatting sqref="O31">
    <cfRule type="cellIs" dxfId="2211" priority="2973" operator="lessThan">
      <formula>$C$4</formula>
    </cfRule>
  </conditionalFormatting>
  <conditionalFormatting sqref="O32">
    <cfRule type="cellIs" dxfId="2210" priority="2974" operator="lessThan">
      <formula>$C$4</formula>
    </cfRule>
  </conditionalFormatting>
  <conditionalFormatting sqref="O33">
    <cfRule type="cellIs" dxfId="2209" priority="2975" operator="lessThan">
      <formula>$C$4</formula>
    </cfRule>
  </conditionalFormatting>
  <conditionalFormatting sqref="O34">
    <cfRule type="cellIs" dxfId="2208" priority="2976" operator="lessThan">
      <formula>$C$4</formula>
    </cfRule>
  </conditionalFormatting>
  <conditionalFormatting sqref="O35">
    <cfRule type="cellIs" dxfId="2207" priority="2977" operator="lessThan">
      <formula>$C$4</formula>
    </cfRule>
  </conditionalFormatting>
  <conditionalFormatting sqref="O36">
    <cfRule type="cellIs" dxfId="2206" priority="2978" operator="lessThan">
      <formula>$C$4</formula>
    </cfRule>
  </conditionalFormatting>
  <conditionalFormatting sqref="O37">
    <cfRule type="cellIs" dxfId="2205" priority="2979" operator="lessThan">
      <formula>$C$4</formula>
    </cfRule>
  </conditionalFormatting>
  <conditionalFormatting sqref="O38">
    <cfRule type="cellIs" dxfId="2204" priority="2980" operator="lessThan">
      <formula>$C$4</formula>
    </cfRule>
  </conditionalFormatting>
  <conditionalFormatting sqref="O39">
    <cfRule type="cellIs" dxfId="2203" priority="2981" operator="lessThan">
      <formula>$C$4</formula>
    </cfRule>
  </conditionalFormatting>
  <conditionalFormatting sqref="O40">
    <cfRule type="cellIs" dxfId="2202" priority="2982" operator="lessThan">
      <formula>$C$4</formula>
    </cfRule>
  </conditionalFormatting>
  <conditionalFormatting sqref="O41">
    <cfRule type="cellIs" dxfId="2201" priority="2983" operator="lessThan">
      <formula>$C$4</formula>
    </cfRule>
  </conditionalFormatting>
  <conditionalFormatting sqref="O42">
    <cfRule type="cellIs" dxfId="2200" priority="2984" operator="lessThan">
      <formula>$C$4</formula>
    </cfRule>
  </conditionalFormatting>
  <conditionalFormatting sqref="O43">
    <cfRule type="cellIs" dxfId="2199" priority="2985" operator="lessThan">
      <formula>$C$4</formula>
    </cfRule>
  </conditionalFormatting>
  <conditionalFormatting sqref="O44">
    <cfRule type="cellIs" dxfId="2198" priority="2986" operator="lessThan">
      <formula>$C$4</formula>
    </cfRule>
  </conditionalFormatting>
  <conditionalFormatting sqref="O45">
    <cfRule type="cellIs" dxfId="2197" priority="2987" operator="lessThan">
      <formula>$C$4</formula>
    </cfRule>
  </conditionalFormatting>
  <conditionalFormatting sqref="O46">
    <cfRule type="cellIs" dxfId="2196" priority="2988" operator="lessThan">
      <formula>$C$4</formula>
    </cfRule>
  </conditionalFormatting>
  <conditionalFormatting sqref="P11">
    <cfRule type="cellIs" dxfId="2195" priority="2989" operator="lessThan">
      <formula>$C$4</formula>
    </cfRule>
  </conditionalFormatting>
  <conditionalFormatting sqref="P12">
    <cfRule type="cellIs" dxfId="2194" priority="2990" operator="lessThan">
      <formula>$C$4</formula>
    </cfRule>
  </conditionalFormatting>
  <conditionalFormatting sqref="P13">
    <cfRule type="cellIs" dxfId="2193" priority="2991" operator="lessThan">
      <formula>$C$4</formula>
    </cfRule>
  </conditionalFormatting>
  <conditionalFormatting sqref="P14">
    <cfRule type="cellIs" dxfId="2192" priority="2992" operator="lessThan">
      <formula>$C$4</formula>
    </cfRule>
  </conditionalFormatting>
  <conditionalFormatting sqref="P15">
    <cfRule type="cellIs" dxfId="2191" priority="2993" operator="lessThan">
      <formula>$C$4</formula>
    </cfRule>
  </conditionalFormatting>
  <conditionalFormatting sqref="P16">
    <cfRule type="cellIs" dxfId="2190" priority="2994" operator="lessThan">
      <formula>$C$4</formula>
    </cfRule>
  </conditionalFormatting>
  <conditionalFormatting sqref="P17">
    <cfRule type="cellIs" dxfId="2189" priority="2995" operator="lessThan">
      <formula>$C$4</formula>
    </cfRule>
  </conditionalFormatting>
  <conditionalFormatting sqref="P18">
    <cfRule type="cellIs" dxfId="2188" priority="2996" operator="lessThan">
      <formula>$C$4</formula>
    </cfRule>
  </conditionalFormatting>
  <conditionalFormatting sqref="P19">
    <cfRule type="cellIs" dxfId="2187" priority="2997" operator="lessThan">
      <formula>$C$4</formula>
    </cfRule>
  </conditionalFormatting>
  <conditionalFormatting sqref="P20">
    <cfRule type="cellIs" dxfId="2186" priority="2998" operator="lessThan">
      <formula>$C$4</formula>
    </cfRule>
  </conditionalFormatting>
  <conditionalFormatting sqref="P21">
    <cfRule type="cellIs" dxfId="2185" priority="2999" operator="lessThan">
      <formula>$C$4</formula>
    </cfRule>
  </conditionalFormatting>
  <conditionalFormatting sqref="P22">
    <cfRule type="cellIs" dxfId="2184" priority="3000" operator="lessThan">
      <formula>$C$4</formula>
    </cfRule>
  </conditionalFormatting>
  <conditionalFormatting sqref="P23">
    <cfRule type="cellIs" dxfId="2183" priority="3001" operator="lessThan">
      <formula>$C$4</formula>
    </cfRule>
  </conditionalFormatting>
  <conditionalFormatting sqref="P24">
    <cfRule type="cellIs" dxfId="2182" priority="3002" operator="lessThan">
      <formula>$C$4</formula>
    </cfRule>
  </conditionalFormatting>
  <conditionalFormatting sqref="P25">
    <cfRule type="cellIs" dxfId="2181" priority="3003" operator="lessThan">
      <formula>$C$4</formula>
    </cfRule>
  </conditionalFormatting>
  <conditionalFormatting sqref="P26">
    <cfRule type="cellIs" dxfId="2180" priority="3004" operator="lessThan">
      <formula>$C$4</formula>
    </cfRule>
  </conditionalFormatting>
  <conditionalFormatting sqref="P27">
    <cfRule type="cellIs" dxfId="2179" priority="3005" operator="lessThan">
      <formula>$C$4</formula>
    </cfRule>
  </conditionalFormatting>
  <conditionalFormatting sqref="P28">
    <cfRule type="cellIs" dxfId="2178" priority="3006" operator="lessThan">
      <formula>$C$4</formula>
    </cfRule>
  </conditionalFormatting>
  <conditionalFormatting sqref="P29">
    <cfRule type="cellIs" dxfId="2177" priority="3007" operator="lessThan">
      <formula>$C$4</formula>
    </cfRule>
  </conditionalFormatting>
  <conditionalFormatting sqref="P30">
    <cfRule type="cellIs" dxfId="2176" priority="3008" operator="lessThan">
      <formula>$C$4</formula>
    </cfRule>
  </conditionalFormatting>
  <conditionalFormatting sqref="P31">
    <cfRule type="cellIs" dxfId="2175" priority="3009" operator="lessThan">
      <formula>$C$4</formula>
    </cfRule>
  </conditionalFormatting>
  <conditionalFormatting sqref="P32">
    <cfRule type="cellIs" dxfId="2174" priority="3010" operator="lessThan">
      <formula>$C$4</formula>
    </cfRule>
  </conditionalFormatting>
  <conditionalFormatting sqref="P33">
    <cfRule type="cellIs" dxfId="2173" priority="3011" operator="lessThan">
      <formula>$C$4</formula>
    </cfRule>
  </conditionalFormatting>
  <conditionalFormatting sqref="P34">
    <cfRule type="cellIs" dxfId="2172" priority="3012" operator="lessThan">
      <formula>$C$4</formula>
    </cfRule>
  </conditionalFormatting>
  <conditionalFormatting sqref="P35">
    <cfRule type="cellIs" dxfId="2171" priority="3013" operator="lessThan">
      <formula>$C$4</formula>
    </cfRule>
  </conditionalFormatting>
  <conditionalFormatting sqref="P36">
    <cfRule type="cellIs" dxfId="2170" priority="3014" operator="lessThan">
      <formula>$C$4</formula>
    </cfRule>
  </conditionalFormatting>
  <conditionalFormatting sqref="P37">
    <cfRule type="cellIs" dxfId="2169" priority="3015" operator="lessThan">
      <formula>$C$4</formula>
    </cfRule>
  </conditionalFormatting>
  <conditionalFormatting sqref="P38">
    <cfRule type="cellIs" dxfId="2168" priority="3016" operator="lessThan">
      <formula>$C$4</formula>
    </cfRule>
  </conditionalFormatting>
  <conditionalFormatting sqref="P39">
    <cfRule type="cellIs" dxfId="2167" priority="3017" operator="lessThan">
      <formula>$C$4</formula>
    </cfRule>
  </conditionalFormatting>
  <conditionalFormatting sqref="P40">
    <cfRule type="cellIs" dxfId="2166" priority="3018" operator="lessThan">
      <formula>$C$4</formula>
    </cfRule>
  </conditionalFormatting>
  <conditionalFormatting sqref="P41">
    <cfRule type="cellIs" dxfId="2165" priority="3019" operator="lessThan">
      <formula>$C$4</formula>
    </cfRule>
  </conditionalFormatting>
  <conditionalFormatting sqref="P42">
    <cfRule type="cellIs" dxfId="2164" priority="3020" operator="lessThan">
      <formula>$C$4</formula>
    </cfRule>
  </conditionalFormatting>
  <conditionalFormatting sqref="P43">
    <cfRule type="cellIs" dxfId="2163" priority="3021" operator="lessThan">
      <formula>$C$4</formula>
    </cfRule>
  </conditionalFormatting>
  <conditionalFormatting sqref="P44">
    <cfRule type="cellIs" dxfId="2162" priority="3022" operator="lessThan">
      <formula>$C$4</formula>
    </cfRule>
  </conditionalFormatting>
  <conditionalFormatting sqref="P45">
    <cfRule type="cellIs" dxfId="2161" priority="3023" operator="lessThan">
      <formula>$C$4</formula>
    </cfRule>
  </conditionalFormatting>
  <conditionalFormatting sqref="P46">
    <cfRule type="cellIs" dxfId="2160" priority="3024" operator="lessThan">
      <formula>$C$4</formula>
    </cfRule>
  </conditionalFormatting>
  <conditionalFormatting sqref="Q11">
    <cfRule type="cellIs" dxfId="2159" priority="3025" operator="lessThan">
      <formula>$C$4</formula>
    </cfRule>
  </conditionalFormatting>
  <conditionalFormatting sqref="Q12">
    <cfRule type="cellIs" dxfId="2158" priority="3026" operator="lessThan">
      <formula>$C$4</formula>
    </cfRule>
  </conditionalFormatting>
  <conditionalFormatting sqref="Q13">
    <cfRule type="cellIs" dxfId="2157" priority="3027" operator="lessThan">
      <formula>$C$4</formula>
    </cfRule>
  </conditionalFormatting>
  <conditionalFormatting sqref="Q14">
    <cfRule type="cellIs" dxfId="2156" priority="3028" operator="lessThan">
      <formula>$C$4</formula>
    </cfRule>
  </conditionalFormatting>
  <conditionalFormatting sqref="Q15">
    <cfRule type="cellIs" dxfId="2155" priority="3029" operator="lessThan">
      <formula>$C$4</formula>
    </cfRule>
  </conditionalFormatting>
  <conditionalFormatting sqref="Q16">
    <cfRule type="cellIs" dxfId="2154" priority="3030" operator="lessThan">
      <formula>$C$4</formula>
    </cfRule>
  </conditionalFormatting>
  <conditionalFormatting sqref="Q17">
    <cfRule type="cellIs" dxfId="2153" priority="3031" operator="lessThan">
      <formula>$C$4</formula>
    </cfRule>
  </conditionalFormatting>
  <conditionalFormatting sqref="Q18">
    <cfRule type="cellIs" dxfId="2152" priority="3032" operator="lessThan">
      <formula>$C$4</formula>
    </cfRule>
  </conditionalFormatting>
  <conditionalFormatting sqref="Q19">
    <cfRule type="cellIs" dxfId="2151" priority="3033" operator="lessThan">
      <formula>$C$4</formula>
    </cfRule>
  </conditionalFormatting>
  <conditionalFormatting sqref="Q20">
    <cfRule type="cellIs" dxfId="2150" priority="3034" operator="lessThan">
      <formula>$C$4</formula>
    </cfRule>
  </conditionalFormatting>
  <conditionalFormatting sqref="Q21">
    <cfRule type="cellIs" dxfId="2149" priority="3035" operator="lessThan">
      <formula>$C$4</formula>
    </cfRule>
  </conditionalFormatting>
  <conditionalFormatting sqref="Q22">
    <cfRule type="cellIs" dxfId="2148" priority="3036" operator="lessThan">
      <formula>$C$4</formula>
    </cfRule>
  </conditionalFormatting>
  <conditionalFormatting sqref="Q23">
    <cfRule type="cellIs" dxfId="2147" priority="3037" operator="lessThan">
      <formula>$C$4</formula>
    </cfRule>
  </conditionalFormatting>
  <conditionalFormatting sqref="Q24">
    <cfRule type="cellIs" dxfId="2146" priority="3038" operator="lessThan">
      <formula>$C$4</formula>
    </cfRule>
  </conditionalFormatting>
  <conditionalFormatting sqref="Q25">
    <cfRule type="cellIs" dxfId="2145" priority="3039" operator="lessThan">
      <formula>$C$4</formula>
    </cfRule>
  </conditionalFormatting>
  <conditionalFormatting sqref="Q26">
    <cfRule type="cellIs" dxfId="2144" priority="3040" operator="lessThan">
      <formula>$C$4</formula>
    </cfRule>
  </conditionalFormatting>
  <conditionalFormatting sqref="Q27">
    <cfRule type="cellIs" dxfId="2143" priority="3041" operator="lessThan">
      <formula>$C$4</formula>
    </cfRule>
  </conditionalFormatting>
  <conditionalFormatting sqref="Q28">
    <cfRule type="cellIs" dxfId="2142" priority="3042" operator="lessThan">
      <formula>$C$4</formula>
    </cfRule>
  </conditionalFormatting>
  <conditionalFormatting sqref="Q29">
    <cfRule type="cellIs" dxfId="2141" priority="3043" operator="lessThan">
      <formula>$C$4</formula>
    </cfRule>
  </conditionalFormatting>
  <conditionalFormatting sqref="Q30">
    <cfRule type="cellIs" dxfId="2140" priority="3044" operator="lessThan">
      <formula>$C$4</formula>
    </cfRule>
  </conditionalFormatting>
  <conditionalFormatting sqref="Q31">
    <cfRule type="cellIs" dxfId="2139" priority="3045" operator="lessThan">
      <formula>$C$4</formula>
    </cfRule>
  </conditionalFormatting>
  <conditionalFormatting sqref="Q32">
    <cfRule type="cellIs" dxfId="2138" priority="3046" operator="lessThan">
      <formula>$C$4</formula>
    </cfRule>
  </conditionalFormatting>
  <conditionalFormatting sqref="Q33">
    <cfRule type="cellIs" dxfId="2137" priority="3047" operator="lessThan">
      <formula>$C$4</formula>
    </cfRule>
  </conditionalFormatting>
  <conditionalFormatting sqref="Q34">
    <cfRule type="cellIs" dxfId="2136" priority="3048" operator="lessThan">
      <formula>$C$4</formula>
    </cfRule>
  </conditionalFormatting>
  <conditionalFormatting sqref="Q35">
    <cfRule type="cellIs" dxfId="2135" priority="3049" operator="lessThan">
      <formula>$C$4</formula>
    </cfRule>
  </conditionalFormatting>
  <conditionalFormatting sqref="Q36">
    <cfRule type="cellIs" dxfId="2134" priority="3050" operator="lessThan">
      <formula>$C$4</formula>
    </cfRule>
  </conditionalFormatting>
  <conditionalFormatting sqref="Q37">
    <cfRule type="cellIs" dxfId="2133" priority="3051" operator="lessThan">
      <formula>$C$4</formula>
    </cfRule>
  </conditionalFormatting>
  <conditionalFormatting sqref="Q38">
    <cfRule type="cellIs" dxfId="2132" priority="3052" operator="lessThan">
      <formula>$C$4</formula>
    </cfRule>
  </conditionalFormatting>
  <conditionalFormatting sqref="Q39">
    <cfRule type="cellIs" dxfId="2131" priority="3053" operator="lessThan">
      <formula>$C$4</formula>
    </cfRule>
  </conditionalFormatting>
  <conditionalFormatting sqref="Q40">
    <cfRule type="cellIs" dxfId="2130" priority="3054" operator="lessThan">
      <formula>$C$4</formula>
    </cfRule>
  </conditionalFormatting>
  <conditionalFormatting sqref="Q41">
    <cfRule type="cellIs" dxfId="2129" priority="3055" operator="lessThan">
      <formula>$C$4</formula>
    </cfRule>
  </conditionalFormatting>
  <conditionalFormatting sqref="Q42">
    <cfRule type="cellIs" dxfId="2128" priority="3056" operator="lessThan">
      <formula>$C$4</formula>
    </cfRule>
  </conditionalFormatting>
  <conditionalFormatting sqref="Q43">
    <cfRule type="cellIs" dxfId="2127" priority="3057" operator="lessThan">
      <formula>$C$4</formula>
    </cfRule>
  </conditionalFormatting>
  <conditionalFormatting sqref="Q44">
    <cfRule type="cellIs" dxfId="2126" priority="3058" operator="lessThan">
      <formula>$C$4</formula>
    </cfRule>
  </conditionalFormatting>
  <conditionalFormatting sqref="Q45">
    <cfRule type="cellIs" dxfId="2125" priority="3059" operator="lessThan">
      <formula>$C$4</formula>
    </cfRule>
  </conditionalFormatting>
  <conditionalFormatting sqref="Q46">
    <cfRule type="cellIs" dxfId="2124" priority="3060" operator="lessThan">
      <formula>$C$4</formula>
    </cfRule>
  </conditionalFormatting>
  <conditionalFormatting sqref="T11">
    <cfRule type="cellIs" dxfId="2123" priority="3061" operator="lessThan">
      <formula>$C$4</formula>
    </cfRule>
  </conditionalFormatting>
  <conditionalFormatting sqref="T12">
    <cfRule type="cellIs" dxfId="2122" priority="3062" operator="lessThan">
      <formula>$C$4</formula>
    </cfRule>
  </conditionalFormatting>
  <conditionalFormatting sqref="T13">
    <cfRule type="cellIs" dxfId="2121" priority="3063" operator="lessThan">
      <formula>$C$4</formula>
    </cfRule>
  </conditionalFormatting>
  <conditionalFormatting sqref="T14">
    <cfRule type="cellIs" dxfId="2120" priority="3064" operator="lessThan">
      <formula>$C$4</formula>
    </cfRule>
  </conditionalFormatting>
  <conditionalFormatting sqref="T15">
    <cfRule type="cellIs" dxfId="2119" priority="3065" operator="lessThan">
      <formula>$C$4</formula>
    </cfRule>
  </conditionalFormatting>
  <conditionalFormatting sqref="T16">
    <cfRule type="cellIs" dxfId="2118" priority="3066" operator="lessThan">
      <formula>$C$4</formula>
    </cfRule>
  </conditionalFormatting>
  <conditionalFormatting sqref="T17">
    <cfRule type="cellIs" dxfId="2117" priority="3067" operator="lessThan">
      <formula>$C$4</formula>
    </cfRule>
  </conditionalFormatting>
  <conditionalFormatting sqref="T18">
    <cfRule type="cellIs" dxfId="2116" priority="3068" operator="lessThan">
      <formula>$C$4</formula>
    </cfRule>
  </conditionalFormatting>
  <conditionalFormatting sqref="T19">
    <cfRule type="cellIs" dxfId="2115" priority="3069" operator="lessThan">
      <formula>$C$4</formula>
    </cfRule>
  </conditionalFormatting>
  <conditionalFormatting sqref="T20">
    <cfRule type="cellIs" dxfId="2114" priority="3070" operator="lessThan">
      <formula>$C$4</formula>
    </cfRule>
  </conditionalFormatting>
  <conditionalFormatting sqref="T21">
    <cfRule type="cellIs" dxfId="2113" priority="3071" operator="lessThan">
      <formula>$C$4</formula>
    </cfRule>
  </conditionalFormatting>
  <conditionalFormatting sqref="T22">
    <cfRule type="cellIs" dxfId="2112" priority="3072" operator="lessThan">
      <formula>$C$4</formula>
    </cfRule>
  </conditionalFormatting>
  <conditionalFormatting sqref="T23">
    <cfRule type="cellIs" dxfId="2111" priority="3073" operator="lessThan">
      <formula>$C$4</formula>
    </cfRule>
  </conditionalFormatting>
  <conditionalFormatting sqref="T24">
    <cfRule type="cellIs" dxfId="2110" priority="3074" operator="lessThan">
      <formula>$C$4</formula>
    </cfRule>
  </conditionalFormatting>
  <conditionalFormatting sqref="T25">
    <cfRule type="cellIs" dxfId="2109" priority="3075" operator="lessThan">
      <formula>$C$4</formula>
    </cfRule>
  </conditionalFormatting>
  <conditionalFormatting sqref="T26">
    <cfRule type="cellIs" dxfId="2108" priority="3076" operator="lessThan">
      <formula>$C$4</formula>
    </cfRule>
  </conditionalFormatting>
  <conditionalFormatting sqref="T27">
    <cfRule type="cellIs" dxfId="2107" priority="3077" operator="lessThan">
      <formula>$C$4</formula>
    </cfRule>
  </conditionalFormatting>
  <conditionalFormatting sqref="T28">
    <cfRule type="cellIs" dxfId="2106" priority="3078" operator="lessThan">
      <formula>$C$4</formula>
    </cfRule>
  </conditionalFormatting>
  <conditionalFormatting sqref="T29">
    <cfRule type="cellIs" dxfId="2105" priority="3079" operator="lessThan">
      <formula>$C$4</formula>
    </cfRule>
  </conditionalFormatting>
  <conditionalFormatting sqref="T30">
    <cfRule type="cellIs" dxfId="2104" priority="3080" operator="lessThan">
      <formula>$C$4</formula>
    </cfRule>
  </conditionalFormatting>
  <conditionalFormatting sqref="T31">
    <cfRule type="cellIs" dxfId="2103" priority="3081" operator="lessThan">
      <formula>$C$4</formula>
    </cfRule>
  </conditionalFormatting>
  <conditionalFormatting sqref="T32">
    <cfRule type="cellIs" dxfId="2102" priority="3082" operator="lessThan">
      <formula>$C$4</formula>
    </cfRule>
  </conditionalFormatting>
  <conditionalFormatting sqref="T33">
    <cfRule type="cellIs" dxfId="2101" priority="3083" operator="lessThan">
      <formula>$C$4</formula>
    </cfRule>
  </conditionalFormatting>
  <conditionalFormatting sqref="T34">
    <cfRule type="cellIs" dxfId="2100" priority="3084" operator="lessThan">
      <formula>$C$4</formula>
    </cfRule>
  </conditionalFormatting>
  <conditionalFormatting sqref="T35">
    <cfRule type="cellIs" dxfId="2099" priority="3085" operator="lessThan">
      <formula>$C$4</formula>
    </cfRule>
  </conditionalFormatting>
  <conditionalFormatting sqref="T36">
    <cfRule type="cellIs" dxfId="2098" priority="3086" operator="lessThan">
      <formula>$C$4</formula>
    </cfRule>
  </conditionalFormatting>
  <conditionalFormatting sqref="T37">
    <cfRule type="cellIs" dxfId="2097" priority="3087" operator="lessThan">
      <formula>$C$4</formula>
    </cfRule>
  </conditionalFormatting>
  <conditionalFormatting sqref="T38">
    <cfRule type="cellIs" dxfId="2096" priority="3088" operator="lessThan">
      <formula>$C$4</formula>
    </cfRule>
  </conditionalFormatting>
  <conditionalFormatting sqref="T39">
    <cfRule type="cellIs" dxfId="2095" priority="3089" operator="lessThan">
      <formula>$C$4</formula>
    </cfRule>
  </conditionalFormatting>
  <conditionalFormatting sqref="T40">
    <cfRule type="cellIs" dxfId="2094" priority="3090" operator="lessThan">
      <formula>$C$4</formula>
    </cfRule>
  </conditionalFormatting>
  <conditionalFormatting sqref="T41">
    <cfRule type="cellIs" dxfId="2093" priority="3091" operator="lessThan">
      <formula>$C$4</formula>
    </cfRule>
  </conditionalFormatting>
  <conditionalFormatting sqref="T42">
    <cfRule type="cellIs" dxfId="2092" priority="3092" operator="lessThan">
      <formula>$C$4</formula>
    </cfRule>
  </conditionalFormatting>
  <conditionalFormatting sqref="T43">
    <cfRule type="cellIs" dxfId="2091" priority="3093" operator="lessThan">
      <formula>$C$4</formula>
    </cfRule>
  </conditionalFormatting>
  <conditionalFormatting sqref="T44">
    <cfRule type="cellIs" dxfId="2090" priority="3094" operator="lessThan">
      <formula>$C$4</formula>
    </cfRule>
  </conditionalFormatting>
  <conditionalFormatting sqref="T45">
    <cfRule type="cellIs" dxfId="2089" priority="3095" operator="lessThan">
      <formula>$C$4</formula>
    </cfRule>
  </conditionalFormatting>
  <conditionalFormatting sqref="T46">
    <cfRule type="cellIs" dxfId="2088" priority="3096" operator="lessThan">
      <formula>$C$4</formula>
    </cfRule>
  </conditionalFormatting>
  <conditionalFormatting sqref="R11">
    <cfRule type="cellIs" dxfId="2087" priority="3097" operator="lessThan">
      <formula>$C$4</formula>
    </cfRule>
  </conditionalFormatting>
  <conditionalFormatting sqref="R12">
    <cfRule type="cellIs" dxfId="2086" priority="3098" operator="lessThan">
      <formula>$C$4</formula>
    </cfRule>
  </conditionalFormatting>
  <conditionalFormatting sqref="R13">
    <cfRule type="cellIs" dxfId="2085" priority="3099" operator="lessThan">
      <formula>$C$4</formula>
    </cfRule>
  </conditionalFormatting>
  <conditionalFormatting sqref="R14">
    <cfRule type="cellIs" dxfId="2084" priority="3100" operator="lessThan">
      <formula>$C$4</formula>
    </cfRule>
  </conditionalFormatting>
  <conditionalFormatting sqref="R15">
    <cfRule type="cellIs" dxfId="2083" priority="3101" operator="lessThan">
      <formula>$C$4</formula>
    </cfRule>
  </conditionalFormatting>
  <conditionalFormatting sqref="R16">
    <cfRule type="cellIs" dxfId="2082" priority="3102" operator="lessThan">
      <formula>$C$4</formula>
    </cfRule>
  </conditionalFormatting>
  <conditionalFormatting sqref="R17">
    <cfRule type="cellIs" dxfId="2081" priority="3103" operator="lessThan">
      <formula>$C$4</formula>
    </cfRule>
  </conditionalFormatting>
  <conditionalFormatting sqref="R18">
    <cfRule type="cellIs" dxfId="2080" priority="3104" operator="lessThan">
      <formula>$C$4</formula>
    </cfRule>
  </conditionalFormatting>
  <conditionalFormatting sqref="R19">
    <cfRule type="cellIs" dxfId="2079" priority="3105" operator="lessThan">
      <formula>$C$4</formula>
    </cfRule>
  </conditionalFormatting>
  <conditionalFormatting sqref="R20">
    <cfRule type="cellIs" dxfId="2078" priority="3106" operator="lessThan">
      <formula>$C$4</formula>
    </cfRule>
  </conditionalFormatting>
  <conditionalFormatting sqref="R21">
    <cfRule type="cellIs" dxfId="2077" priority="3107" operator="lessThan">
      <formula>$C$4</formula>
    </cfRule>
  </conditionalFormatting>
  <conditionalFormatting sqref="R22">
    <cfRule type="cellIs" dxfId="2076" priority="3108" operator="lessThan">
      <formula>$C$4</formula>
    </cfRule>
  </conditionalFormatting>
  <conditionalFormatting sqref="R23">
    <cfRule type="cellIs" dxfId="2075" priority="3109" operator="lessThan">
      <formula>$C$4</formula>
    </cfRule>
  </conditionalFormatting>
  <conditionalFormatting sqref="R24">
    <cfRule type="cellIs" dxfId="2074" priority="3110" operator="lessThan">
      <formula>$C$4</formula>
    </cfRule>
  </conditionalFormatting>
  <conditionalFormatting sqref="R25">
    <cfRule type="cellIs" dxfId="2073" priority="3111" operator="lessThan">
      <formula>$C$4</formula>
    </cfRule>
  </conditionalFormatting>
  <conditionalFormatting sqref="R26">
    <cfRule type="cellIs" dxfId="2072" priority="3112" operator="lessThan">
      <formula>$C$4</formula>
    </cfRule>
  </conditionalFormatting>
  <conditionalFormatting sqref="R27">
    <cfRule type="cellIs" dxfId="2071" priority="3113" operator="lessThan">
      <formula>$C$4</formula>
    </cfRule>
  </conditionalFormatting>
  <conditionalFormatting sqref="R28">
    <cfRule type="cellIs" dxfId="2070" priority="3114" operator="lessThan">
      <formula>$C$4</formula>
    </cfRule>
  </conditionalFormatting>
  <conditionalFormatting sqref="R29">
    <cfRule type="cellIs" dxfId="2069" priority="3115" operator="lessThan">
      <formula>$C$4</formula>
    </cfRule>
  </conditionalFormatting>
  <conditionalFormatting sqref="R30">
    <cfRule type="cellIs" dxfId="2068" priority="3116" operator="lessThan">
      <formula>$C$4</formula>
    </cfRule>
  </conditionalFormatting>
  <conditionalFormatting sqref="R31">
    <cfRule type="cellIs" dxfId="2067" priority="3117" operator="lessThan">
      <formula>$C$4</formula>
    </cfRule>
  </conditionalFormatting>
  <conditionalFormatting sqref="R32">
    <cfRule type="cellIs" dxfId="2066" priority="3118" operator="lessThan">
      <formula>$C$4</formula>
    </cfRule>
  </conditionalFormatting>
  <conditionalFormatting sqref="R33">
    <cfRule type="cellIs" dxfId="2065" priority="3119" operator="lessThan">
      <formula>$C$4</formula>
    </cfRule>
  </conditionalFormatting>
  <conditionalFormatting sqref="R34">
    <cfRule type="cellIs" dxfId="2064" priority="3120" operator="lessThan">
      <formula>$C$4</formula>
    </cfRule>
  </conditionalFormatting>
  <conditionalFormatting sqref="R35">
    <cfRule type="cellIs" dxfId="2063" priority="3121" operator="lessThan">
      <formula>$C$4</formula>
    </cfRule>
  </conditionalFormatting>
  <conditionalFormatting sqref="R36">
    <cfRule type="cellIs" dxfId="2062" priority="3122" operator="lessThan">
      <formula>$C$4</formula>
    </cfRule>
  </conditionalFormatting>
  <conditionalFormatting sqref="R37">
    <cfRule type="cellIs" dxfId="2061" priority="3123" operator="lessThan">
      <formula>$C$4</formula>
    </cfRule>
  </conditionalFormatting>
  <conditionalFormatting sqref="R38">
    <cfRule type="cellIs" dxfId="2060" priority="3124" operator="lessThan">
      <formula>$C$4</formula>
    </cfRule>
  </conditionalFormatting>
  <conditionalFormatting sqref="R39">
    <cfRule type="cellIs" dxfId="2059" priority="3125" operator="lessThan">
      <formula>$C$4</formula>
    </cfRule>
  </conditionalFormatting>
  <conditionalFormatting sqref="R40">
    <cfRule type="cellIs" dxfId="2058" priority="3126" operator="lessThan">
      <formula>$C$4</formula>
    </cfRule>
  </conditionalFormatting>
  <conditionalFormatting sqref="R41">
    <cfRule type="cellIs" dxfId="2057" priority="3127" operator="lessThan">
      <formula>$C$4</formula>
    </cfRule>
  </conditionalFormatting>
  <conditionalFormatting sqref="R42">
    <cfRule type="cellIs" dxfId="2056" priority="3128" operator="lessThan">
      <formula>$C$4</formula>
    </cfRule>
  </conditionalFormatting>
  <conditionalFormatting sqref="R43">
    <cfRule type="cellIs" dxfId="2055" priority="3129" operator="lessThan">
      <formula>$C$4</formula>
    </cfRule>
  </conditionalFormatting>
  <conditionalFormatting sqref="R44">
    <cfRule type="cellIs" dxfId="2054" priority="3130" operator="lessThan">
      <formula>$C$4</formula>
    </cfRule>
  </conditionalFormatting>
  <conditionalFormatting sqref="R45">
    <cfRule type="cellIs" dxfId="2053" priority="3131" operator="lessThan">
      <formula>$C$4</formula>
    </cfRule>
  </conditionalFormatting>
  <conditionalFormatting sqref="R46">
    <cfRule type="cellIs" dxfId="2052" priority="3132" operator="lessThan">
      <formula>$C$4</formula>
    </cfRule>
  </conditionalFormatting>
  <conditionalFormatting sqref="S11">
    <cfRule type="cellIs" dxfId="2051" priority="3133" operator="lessThan">
      <formula>$C$4</formula>
    </cfRule>
  </conditionalFormatting>
  <conditionalFormatting sqref="S12">
    <cfRule type="cellIs" dxfId="2050" priority="3134" operator="lessThan">
      <formula>$C$4</formula>
    </cfRule>
  </conditionalFormatting>
  <conditionalFormatting sqref="S13">
    <cfRule type="cellIs" dxfId="2049" priority="3135" operator="lessThan">
      <formula>$C$4</formula>
    </cfRule>
  </conditionalFormatting>
  <conditionalFormatting sqref="S14">
    <cfRule type="cellIs" dxfId="2048" priority="3136" operator="lessThan">
      <formula>$C$4</formula>
    </cfRule>
  </conditionalFormatting>
  <conditionalFormatting sqref="S15">
    <cfRule type="cellIs" dxfId="2047" priority="3137" operator="lessThan">
      <formula>$C$4</formula>
    </cfRule>
  </conditionalFormatting>
  <conditionalFormatting sqref="S16">
    <cfRule type="cellIs" dxfId="2046" priority="3138" operator="lessThan">
      <formula>$C$4</formula>
    </cfRule>
  </conditionalFormatting>
  <conditionalFormatting sqref="S17">
    <cfRule type="cellIs" dxfId="2045" priority="3139" operator="lessThan">
      <formula>$C$4</formula>
    </cfRule>
  </conditionalFormatting>
  <conditionalFormatting sqref="S18">
    <cfRule type="cellIs" dxfId="2044" priority="3140" operator="lessThan">
      <formula>$C$4</formula>
    </cfRule>
  </conditionalFormatting>
  <conditionalFormatting sqref="S19">
    <cfRule type="cellIs" dxfId="2043" priority="3141" operator="lessThan">
      <formula>$C$4</formula>
    </cfRule>
  </conditionalFormatting>
  <conditionalFormatting sqref="S20">
    <cfRule type="cellIs" dxfId="2042" priority="3142" operator="lessThan">
      <formula>$C$4</formula>
    </cfRule>
  </conditionalFormatting>
  <conditionalFormatting sqref="S21">
    <cfRule type="cellIs" dxfId="2041" priority="3143" operator="lessThan">
      <formula>$C$4</formula>
    </cfRule>
  </conditionalFormatting>
  <conditionalFormatting sqref="S22">
    <cfRule type="cellIs" dxfId="2040" priority="3144" operator="lessThan">
      <formula>$C$4</formula>
    </cfRule>
  </conditionalFormatting>
  <conditionalFormatting sqref="S23">
    <cfRule type="cellIs" dxfId="2039" priority="3145" operator="lessThan">
      <formula>$C$4</formula>
    </cfRule>
  </conditionalFormatting>
  <conditionalFormatting sqref="S24">
    <cfRule type="cellIs" dxfId="2038" priority="3146" operator="lessThan">
      <formula>$C$4</formula>
    </cfRule>
  </conditionalFormatting>
  <conditionalFormatting sqref="S25">
    <cfRule type="cellIs" dxfId="2037" priority="3147" operator="lessThan">
      <formula>$C$4</formula>
    </cfRule>
  </conditionalFormatting>
  <conditionalFormatting sqref="S26">
    <cfRule type="cellIs" dxfId="2036" priority="3148" operator="lessThan">
      <formula>$C$4</formula>
    </cfRule>
  </conditionalFormatting>
  <conditionalFormatting sqref="S27">
    <cfRule type="cellIs" dxfId="2035" priority="3149" operator="lessThan">
      <formula>$C$4</formula>
    </cfRule>
  </conditionalFormatting>
  <conditionalFormatting sqref="S28">
    <cfRule type="cellIs" dxfId="2034" priority="3150" operator="lessThan">
      <formula>$C$4</formula>
    </cfRule>
  </conditionalFormatting>
  <conditionalFormatting sqref="S29">
    <cfRule type="cellIs" dxfId="2033" priority="3151" operator="lessThan">
      <formula>$C$4</formula>
    </cfRule>
  </conditionalFormatting>
  <conditionalFormatting sqref="S30">
    <cfRule type="cellIs" dxfId="2032" priority="3152" operator="lessThan">
      <formula>$C$4</formula>
    </cfRule>
  </conditionalFormatting>
  <conditionalFormatting sqref="S31">
    <cfRule type="cellIs" dxfId="2031" priority="3153" operator="lessThan">
      <formula>$C$4</formula>
    </cfRule>
  </conditionalFormatting>
  <conditionalFormatting sqref="S32">
    <cfRule type="cellIs" dxfId="2030" priority="3154" operator="lessThan">
      <formula>$C$4</formula>
    </cfRule>
  </conditionalFormatting>
  <conditionalFormatting sqref="S33">
    <cfRule type="cellIs" dxfId="2029" priority="3155" operator="lessThan">
      <formula>$C$4</formula>
    </cfRule>
  </conditionalFormatting>
  <conditionalFormatting sqref="S34">
    <cfRule type="cellIs" dxfId="2028" priority="3156" operator="lessThan">
      <formula>$C$4</formula>
    </cfRule>
  </conditionalFormatting>
  <conditionalFormatting sqref="S35">
    <cfRule type="cellIs" dxfId="2027" priority="3157" operator="lessThan">
      <formula>$C$4</formula>
    </cfRule>
  </conditionalFormatting>
  <conditionalFormatting sqref="S36">
    <cfRule type="cellIs" dxfId="2026" priority="3158" operator="lessThan">
      <formula>$C$4</formula>
    </cfRule>
  </conditionalFormatting>
  <conditionalFormatting sqref="S37">
    <cfRule type="cellIs" dxfId="2025" priority="3159" operator="lessThan">
      <formula>$C$4</formula>
    </cfRule>
  </conditionalFormatting>
  <conditionalFormatting sqref="S38">
    <cfRule type="cellIs" dxfId="2024" priority="3160" operator="lessThan">
      <formula>$C$4</formula>
    </cfRule>
  </conditionalFormatting>
  <conditionalFormatting sqref="S39">
    <cfRule type="cellIs" dxfId="2023" priority="3161" operator="lessThan">
      <formula>$C$4</formula>
    </cfRule>
  </conditionalFormatting>
  <conditionalFormatting sqref="S40">
    <cfRule type="cellIs" dxfId="2022" priority="3162" operator="lessThan">
      <formula>$C$4</formula>
    </cfRule>
  </conditionalFormatting>
  <conditionalFormatting sqref="S41">
    <cfRule type="cellIs" dxfId="2021" priority="3163" operator="lessThan">
      <formula>$C$4</formula>
    </cfRule>
  </conditionalFormatting>
  <conditionalFormatting sqref="S42">
    <cfRule type="cellIs" dxfId="2020" priority="3164" operator="lessThan">
      <formula>$C$4</formula>
    </cfRule>
  </conditionalFormatting>
  <conditionalFormatting sqref="S43">
    <cfRule type="cellIs" dxfId="2019" priority="3165" operator="lessThan">
      <formula>$C$4</formula>
    </cfRule>
  </conditionalFormatting>
  <conditionalFormatting sqref="S44">
    <cfRule type="cellIs" dxfId="2018" priority="3166" operator="lessThan">
      <formula>$C$4</formula>
    </cfRule>
  </conditionalFormatting>
  <conditionalFormatting sqref="S45">
    <cfRule type="cellIs" dxfId="2017" priority="3167" operator="lessThan">
      <formula>$C$4</formula>
    </cfRule>
  </conditionalFormatting>
  <conditionalFormatting sqref="S46">
    <cfRule type="cellIs" dxfId="2016" priority="3168" operator="lessThan">
      <formula>$C$4</formula>
    </cfRule>
  </conditionalFormatting>
  <conditionalFormatting sqref="AE11">
    <cfRule type="cellIs" dxfId="2015" priority="2377" operator="lessThan">
      <formula>$C$4</formula>
    </cfRule>
  </conditionalFormatting>
  <conditionalFormatting sqref="AE12">
    <cfRule type="cellIs" dxfId="2014" priority="2378" operator="lessThan">
      <formula>$C$4</formula>
    </cfRule>
  </conditionalFormatting>
  <conditionalFormatting sqref="AE13">
    <cfRule type="cellIs" dxfId="2013" priority="2379" operator="lessThan">
      <formula>$C$4</formula>
    </cfRule>
  </conditionalFormatting>
  <conditionalFormatting sqref="AE14">
    <cfRule type="cellIs" dxfId="2012" priority="2380" operator="lessThan">
      <formula>$C$4</formula>
    </cfRule>
  </conditionalFormatting>
  <conditionalFormatting sqref="AE15">
    <cfRule type="cellIs" dxfId="2011" priority="2381" operator="lessThan">
      <formula>$C$4</formula>
    </cfRule>
  </conditionalFormatting>
  <conditionalFormatting sqref="AE16">
    <cfRule type="cellIs" dxfId="2010" priority="2382" operator="lessThan">
      <formula>$C$4</formula>
    </cfRule>
  </conditionalFormatting>
  <conditionalFormatting sqref="AE17">
    <cfRule type="cellIs" dxfId="2009" priority="2383" operator="lessThan">
      <formula>$C$4</formula>
    </cfRule>
  </conditionalFormatting>
  <conditionalFormatting sqref="AE18">
    <cfRule type="cellIs" dxfId="2008" priority="2384" operator="lessThan">
      <formula>$C$4</formula>
    </cfRule>
  </conditionalFormatting>
  <conditionalFormatting sqref="AE19">
    <cfRule type="cellIs" dxfId="2007" priority="2385" operator="lessThan">
      <formula>$C$4</formula>
    </cfRule>
  </conditionalFormatting>
  <conditionalFormatting sqref="AE20">
    <cfRule type="cellIs" dxfId="2006" priority="2386" operator="lessThan">
      <formula>$C$4</formula>
    </cfRule>
  </conditionalFormatting>
  <conditionalFormatting sqref="AE21">
    <cfRule type="cellIs" dxfId="2005" priority="2387" operator="lessThan">
      <formula>$C$4</formula>
    </cfRule>
  </conditionalFormatting>
  <conditionalFormatting sqref="AE22">
    <cfRule type="cellIs" dxfId="2004" priority="2388" operator="lessThan">
      <formula>$C$4</formula>
    </cfRule>
  </conditionalFormatting>
  <conditionalFormatting sqref="AE23">
    <cfRule type="cellIs" dxfId="2003" priority="2389" operator="lessThan">
      <formula>$C$4</formula>
    </cfRule>
  </conditionalFormatting>
  <conditionalFormatting sqref="AE24">
    <cfRule type="cellIs" dxfId="2002" priority="2390" operator="lessThan">
      <formula>$C$4</formula>
    </cfRule>
  </conditionalFormatting>
  <conditionalFormatting sqref="AE25">
    <cfRule type="cellIs" dxfId="2001" priority="2391" operator="lessThan">
      <formula>$C$4</formula>
    </cfRule>
  </conditionalFormatting>
  <conditionalFormatting sqref="AE26">
    <cfRule type="cellIs" dxfId="2000" priority="2392" operator="lessThan">
      <formula>$C$4</formula>
    </cfRule>
  </conditionalFormatting>
  <conditionalFormatting sqref="AE27">
    <cfRule type="cellIs" dxfId="1999" priority="2393" operator="lessThan">
      <formula>$C$4</formula>
    </cfRule>
  </conditionalFormatting>
  <conditionalFormatting sqref="AE28">
    <cfRule type="cellIs" dxfId="1998" priority="2394" operator="lessThan">
      <formula>$C$4</formula>
    </cfRule>
  </conditionalFormatting>
  <conditionalFormatting sqref="AE29">
    <cfRule type="cellIs" dxfId="1997" priority="2395" operator="lessThan">
      <formula>$C$4</formula>
    </cfRule>
  </conditionalFormatting>
  <conditionalFormatting sqref="AE30">
    <cfRule type="cellIs" dxfId="1996" priority="2396" operator="lessThan">
      <formula>$C$4</formula>
    </cfRule>
  </conditionalFormatting>
  <conditionalFormatting sqref="AE31">
    <cfRule type="cellIs" dxfId="1995" priority="2397" operator="lessThan">
      <formula>$C$4</formula>
    </cfRule>
  </conditionalFormatting>
  <conditionalFormatting sqref="AE32">
    <cfRule type="cellIs" dxfId="1994" priority="2398" operator="lessThan">
      <formula>$C$4</formula>
    </cfRule>
  </conditionalFormatting>
  <conditionalFormatting sqref="AE33">
    <cfRule type="cellIs" dxfId="1993" priority="2399" operator="lessThan">
      <formula>$C$4</formula>
    </cfRule>
  </conditionalFormatting>
  <conditionalFormatting sqref="AE34">
    <cfRule type="cellIs" dxfId="1992" priority="2400" operator="lessThan">
      <formula>$C$4</formula>
    </cfRule>
  </conditionalFormatting>
  <conditionalFormatting sqref="AE35">
    <cfRule type="cellIs" dxfId="1991" priority="2401" operator="lessThan">
      <formula>$C$4</formula>
    </cfRule>
  </conditionalFormatting>
  <conditionalFormatting sqref="AE36">
    <cfRule type="cellIs" dxfId="1990" priority="2402" operator="lessThan">
      <formula>$C$4</formula>
    </cfRule>
  </conditionalFormatting>
  <conditionalFormatting sqref="AE37">
    <cfRule type="cellIs" dxfId="1989" priority="2403" operator="lessThan">
      <formula>$C$4</formula>
    </cfRule>
  </conditionalFormatting>
  <conditionalFormatting sqref="AE38">
    <cfRule type="cellIs" dxfId="1988" priority="2404" operator="lessThan">
      <formula>$C$4</formula>
    </cfRule>
  </conditionalFormatting>
  <conditionalFormatting sqref="AE39">
    <cfRule type="cellIs" dxfId="1987" priority="2405" operator="lessThan">
      <formula>$C$4</formula>
    </cfRule>
  </conditionalFormatting>
  <conditionalFormatting sqref="AE40">
    <cfRule type="cellIs" dxfId="1986" priority="2406" operator="lessThan">
      <formula>$C$4</formula>
    </cfRule>
  </conditionalFormatting>
  <conditionalFormatting sqref="AE41">
    <cfRule type="cellIs" dxfId="1985" priority="2407" operator="lessThan">
      <formula>$C$4</formula>
    </cfRule>
  </conditionalFormatting>
  <conditionalFormatting sqref="AE42">
    <cfRule type="cellIs" dxfId="1984" priority="2408" operator="lessThan">
      <formula>$C$4</formula>
    </cfRule>
  </conditionalFormatting>
  <conditionalFormatting sqref="AE43">
    <cfRule type="cellIs" dxfId="1983" priority="2409" operator="lessThan">
      <formula>$C$4</formula>
    </cfRule>
  </conditionalFormatting>
  <conditionalFormatting sqref="AE44">
    <cfRule type="cellIs" dxfId="1982" priority="2410" operator="lessThan">
      <formula>$C$4</formula>
    </cfRule>
  </conditionalFormatting>
  <conditionalFormatting sqref="AE45">
    <cfRule type="cellIs" dxfId="1981" priority="2411" operator="lessThan">
      <formula>$C$4</formula>
    </cfRule>
  </conditionalFormatting>
  <conditionalFormatting sqref="AE46">
    <cfRule type="cellIs" dxfId="1980" priority="2412" operator="lessThan">
      <formula>$C$4</formula>
    </cfRule>
  </conditionalFormatting>
  <conditionalFormatting sqref="AF11">
    <cfRule type="cellIs" dxfId="1979" priority="2413" operator="lessThan">
      <formula>$C$4</formula>
    </cfRule>
  </conditionalFormatting>
  <conditionalFormatting sqref="AF12">
    <cfRule type="cellIs" dxfId="1978" priority="2414" operator="lessThan">
      <formula>$C$4</formula>
    </cfRule>
  </conditionalFormatting>
  <conditionalFormatting sqref="AF13">
    <cfRule type="cellIs" dxfId="1977" priority="2415" operator="lessThan">
      <formula>$C$4</formula>
    </cfRule>
  </conditionalFormatting>
  <conditionalFormatting sqref="AF14">
    <cfRule type="cellIs" dxfId="1976" priority="2416" operator="lessThan">
      <formula>$C$4</formula>
    </cfRule>
  </conditionalFormatting>
  <conditionalFormatting sqref="AF15">
    <cfRule type="cellIs" dxfId="1975" priority="2417" operator="lessThan">
      <formula>$C$4</formula>
    </cfRule>
  </conditionalFormatting>
  <conditionalFormatting sqref="AF16">
    <cfRule type="cellIs" dxfId="1974" priority="2418" operator="lessThan">
      <formula>$C$4</formula>
    </cfRule>
  </conditionalFormatting>
  <conditionalFormatting sqref="AF17">
    <cfRule type="cellIs" dxfId="1973" priority="2419" operator="lessThan">
      <formula>$C$4</formula>
    </cfRule>
  </conditionalFormatting>
  <conditionalFormatting sqref="AF18">
    <cfRule type="cellIs" dxfId="1972" priority="2420" operator="lessThan">
      <formula>$C$4</formula>
    </cfRule>
  </conditionalFormatting>
  <conditionalFormatting sqref="AF19">
    <cfRule type="cellIs" dxfId="1971" priority="2421" operator="lessThan">
      <formula>$C$4</formula>
    </cfRule>
  </conditionalFormatting>
  <conditionalFormatting sqref="AF20">
    <cfRule type="cellIs" dxfId="1970" priority="2422" operator="lessThan">
      <formula>$C$4</formula>
    </cfRule>
  </conditionalFormatting>
  <conditionalFormatting sqref="AF21">
    <cfRule type="cellIs" dxfId="1969" priority="2423" operator="lessThan">
      <formula>$C$4</formula>
    </cfRule>
  </conditionalFormatting>
  <conditionalFormatting sqref="AF22">
    <cfRule type="cellIs" dxfId="1968" priority="2424" operator="lessThan">
      <formula>$C$4</formula>
    </cfRule>
  </conditionalFormatting>
  <conditionalFormatting sqref="AF23">
    <cfRule type="cellIs" dxfId="1967" priority="2425" operator="lessThan">
      <formula>$C$4</formula>
    </cfRule>
  </conditionalFormatting>
  <conditionalFormatting sqref="AF24">
    <cfRule type="cellIs" dxfId="1966" priority="2426" operator="lessThan">
      <formula>$C$4</formula>
    </cfRule>
  </conditionalFormatting>
  <conditionalFormatting sqref="AF25">
    <cfRule type="cellIs" dxfId="1965" priority="2427" operator="lessThan">
      <formula>$C$4</formula>
    </cfRule>
  </conditionalFormatting>
  <conditionalFormatting sqref="AF26">
    <cfRule type="cellIs" dxfId="1964" priority="2428" operator="lessThan">
      <formula>$C$4</formula>
    </cfRule>
  </conditionalFormatting>
  <conditionalFormatting sqref="AF27">
    <cfRule type="cellIs" dxfId="1963" priority="2429" operator="lessThan">
      <formula>$C$4</formula>
    </cfRule>
  </conditionalFormatting>
  <conditionalFormatting sqref="AF28">
    <cfRule type="cellIs" dxfId="1962" priority="2430" operator="lessThan">
      <formula>$C$4</formula>
    </cfRule>
  </conditionalFormatting>
  <conditionalFormatting sqref="AF29">
    <cfRule type="cellIs" dxfId="1961" priority="2431" operator="lessThan">
      <formula>$C$4</formula>
    </cfRule>
  </conditionalFormatting>
  <conditionalFormatting sqref="AF30">
    <cfRule type="cellIs" dxfId="1960" priority="2432" operator="lessThan">
      <formula>$C$4</formula>
    </cfRule>
  </conditionalFormatting>
  <conditionalFormatting sqref="AF31">
    <cfRule type="cellIs" dxfId="1959" priority="2433" operator="lessThan">
      <formula>$C$4</formula>
    </cfRule>
  </conditionalFormatting>
  <conditionalFormatting sqref="AF32">
    <cfRule type="cellIs" dxfId="1958" priority="2434" operator="lessThan">
      <formula>$C$4</formula>
    </cfRule>
  </conditionalFormatting>
  <conditionalFormatting sqref="AF33">
    <cfRule type="cellIs" dxfId="1957" priority="2435" operator="lessThan">
      <formula>$C$4</formula>
    </cfRule>
  </conditionalFormatting>
  <conditionalFormatting sqref="AF34">
    <cfRule type="cellIs" dxfId="1956" priority="2436" operator="lessThan">
      <formula>$C$4</formula>
    </cfRule>
  </conditionalFormatting>
  <conditionalFormatting sqref="AF35">
    <cfRule type="cellIs" dxfId="1955" priority="2437" operator="lessThan">
      <formula>$C$4</formula>
    </cfRule>
  </conditionalFormatting>
  <conditionalFormatting sqref="AF36">
    <cfRule type="cellIs" dxfId="1954" priority="2438" operator="lessThan">
      <formula>$C$4</formula>
    </cfRule>
  </conditionalFormatting>
  <conditionalFormatting sqref="AF37">
    <cfRule type="cellIs" dxfId="1953" priority="2439" operator="lessThan">
      <formula>$C$4</formula>
    </cfRule>
  </conditionalFormatting>
  <conditionalFormatting sqref="AF38">
    <cfRule type="cellIs" dxfId="1952" priority="2440" operator="lessThan">
      <formula>$C$4</formula>
    </cfRule>
  </conditionalFormatting>
  <conditionalFormatting sqref="AF39">
    <cfRule type="cellIs" dxfId="1951" priority="2441" operator="lessThan">
      <formula>$C$4</formula>
    </cfRule>
  </conditionalFormatting>
  <conditionalFormatting sqref="AF40">
    <cfRule type="cellIs" dxfId="1950" priority="2442" operator="lessThan">
      <formula>$C$4</formula>
    </cfRule>
  </conditionalFormatting>
  <conditionalFormatting sqref="AF41">
    <cfRule type="cellIs" dxfId="1949" priority="2443" operator="lessThan">
      <formula>$C$4</formula>
    </cfRule>
  </conditionalFormatting>
  <conditionalFormatting sqref="AF42">
    <cfRule type="cellIs" dxfId="1948" priority="2444" operator="lessThan">
      <formula>$C$4</formula>
    </cfRule>
  </conditionalFormatting>
  <conditionalFormatting sqref="AF43">
    <cfRule type="cellIs" dxfId="1947" priority="2445" operator="lessThan">
      <formula>$C$4</formula>
    </cfRule>
  </conditionalFormatting>
  <conditionalFormatting sqref="AF44">
    <cfRule type="cellIs" dxfId="1946" priority="2446" operator="lessThan">
      <formula>$C$4</formula>
    </cfRule>
  </conditionalFormatting>
  <conditionalFormatting sqref="AF45">
    <cfRule type="cellIs" dxfId="1945" priority="2447" operator="lessThan">
      <formula>$C$4</formula>
    </cfRule>
  </conditionalFormatting>
  <conditionalFormatting sqref="AF46">
    <cfRule type="cellIs" dxfId="1944" priority="2448" operator="lessThan">
      <formula>$C$4</formula>
    </cfRule>
  </conditionalFormatting>
  <conditionalFormatting sqref="AG11:AG46">
    <cfRule type="cellIs" dxfId="1943" priority="2449" operator="lessThan">
      <formula>$C$4</formula>
    </cfRule>
  </conditionalFormatting>
  <conditionalFormatting sqref="AG12">
    <cfRule type="cellIs" dxfId="1942" priority="2450" operator="lessThan">
      <formula>$C$4</formula>
    </cfRule>
  </conditionalFormatting>
  <conditionalFormatting sqref="AG13">
    <cfRule type="cellIs" dxfId="1941" priority="2451" operator="lessThan">
      <formula>$C$4</formula>
    </cfRule>
  </conditionalFormatting>
  <conditionalFormatting sqref="AG14">
    <cfRule type="cellIs" dxfId="1940" priority="2452" operator="lessThan">
      <formula>$C$4</formula>
    </cfRule>
  </conditionalFormatting>
  <conditionalFormatting sqref="AG15">
    <cfRule type="cellIs" dxfId="1939" priority="2453" operator="lessThan">
      <formula>$C$4</formula>
    </cfRule>
  </conditionalFormatting>
  <conditionalFormatting sqref="AG16">
    <cfRule type="cellIs" dxfId="1938" priority="2454" operator="lessThan">
      <formula>$C$4</formula>
    </cfRule>
  </conditionalFormatting>
  <conditionalFormatting sqref="AG17">
    <cfRule type="cellIs" dxfId="1937" priority="2455" operator="lessThan">
      <formula>$C$4</formula>
    </cfRule>
  </conditionalFormatting>
  <conditionalFormatting sqref="AG18">
    <cfRule type="cellIs" dxfId="1936" priority="2456" operator="lessThan">
      <formula>$C$4</formula>
    </cfRule>
  </conditionalFormatting>
  <conditionalFormatting sqref="AG19">
    <cfRule type="cellIs" dxfId="1935" priority="2457" operator="lessThan">
      <formula>$C$4</formula>
    </cfRule>
  </conditionalFormatting>
  <conditionalFormatting sqref="AG20">
    <cfRule type="cellIs" dxfId="1934" priority="2458" operator="lessThan">
      <formula>$C$4</formula>
    </cfRule>
  </conditionalFormatting>
  <conditionalFormatting sqref="AG21">
    <cfRule type="cellIs" dxfId="1933" priority="2459" operator="lessThan">
      <formula>$C$4</formula>
    </cfRule>
  </conditionalFormatting>
  <conditionalFormatting sqref="AG22">
    <cfRule type="cellIs" dxfId="1932" priority="2460" operator="lessThan">
      <formula>$C$4</formula>
    </cfRule>
  </conditionalFormatting>
  <conditionalFormatting sqref="AG23">
    <cfRule type="cellIs" dxfId="1931" priority="2461" operator="lessThan">
      <formula>$C$4</formula>
    </cfRule>
  </conditionalFormatting>
  <conditionalFormatting sqref="AG24">
    <cfRule type="cellIs" dxfId="1930" priority="2462" operator="lessThan">
      <formula>$C$4</formula>
    </cfRule>
  </conditionalFormatting>
  <conditionalFormatting sqref="AG25">
    <cfRule type="cellIs" dxfId="1929" priority="2463" operator="lessThan">
      <formula>$C$4</formula>
    </cfRule>
  </conditionalFormatting>
  <conditionalFormatting sqref="AG26">
    <cfRule type="cellIs" dxfId="1928" priority="2464" operator="lessThan">
      <formula>$C$4</formula>
    </cfRule>
  </conditionalFormatting>
  <conditionalFormatting sqref="AG27">
    <cfRule type="cellIs" dxfId="1927" priority="2465" operator="lessThan">
      <formula>$C$4</formula>
    </cfRule>
  </conditionalFormatting>
  <conditionalFormatting sqref="AG28">
    <cfRule type="cellIs" dxfId="1926" priority="2466" operator="lessThan">
      <formula>$C$4</formula>
    </cfRule>
  </conditionalFormatting>
  <conditionalFormatting sqref="AG29">
    <cfRule type="cellIs" dxfId="1925" priority="2467" operator="lessThan">
      <formula>$C$4</formula>
    </cfRule>
  </conditionalFormatting>
  <conditionalFormatting sqref="AG30">
    <cfRule type="cellIs" dxfId="1924" priority="2468" operator="lessThan">
      <formula>$C$4</formula>
    </cfRule>
  </conditionalFormatting>
  <conditionalFormatting sqref="AG31">
    <cfRule type="cellIs" dxfId="1923" priority="2469" operator="lessThan">
      <formula>$C$4</formula>
    </cfRule>
  </conditionalFormatting>
  <conditionalFormatting sqref="AG32">
    <cfRule type="cellIs" dxfId="1922" priority="2470" operator="lessThan">
      <formula>$C$4</formula>
    </cfRule>
  </conditionalFormatting>
  <conditionalFormatting sqref="AG33">
    <cfRule type="cellIs" dxfId="1921" priority="2471" operator="lessThan">
      <formula>$C$4</formula>
    </cfRule>
  </conditionalFormatting>
  <conditionalFormatting sqref="AG34">
    <cfRule type="cellIs" dxfId="1920" priority="2472" operator="lessThan">
      <formula>$C$4</formula>
    </cfRule>
  </conditionalFormatting>
  <conditionalFormatting sqref="AG35">
    <cfRule type="cellIs" dxfId="1919" priority="2473" operator="lessThan">
      <formula>$C$4</formula>
    </cfRule>
  </conditionalFormatting>
  <conditionalFormatting sqref="AG36">
    <cfRule type="cellIs" dxfId="1918" priority="2474" operator="lessThan">
      <formula>$C$4</formula>
    </cfRule>
  </conditionalFormatting>
  <conditionalFormatting sqref="AG37">
    <cfRule type="cellIs" dxfId="1917" priority="2475" operator="lessThan">
      <formula>$C$4</formula>
    </cfRule>
  </conditionalFormatting>
  <conditionalFormatting sqref="AG38">
    <cfRule type="cellIs" dxfId="1916" priority="2476" operator="lessThan">
      <formula>$C$4</formula>
    </cfRule>
  </conditionalFormatting>
  <conditionalFormatting sqref="AG39">
    <cfRule type="cellIs" dxfId="1915" priority="2477" operator="lessThan">
      <formula>$C$4</formula>
    </cfRule>
  </conditionalFormatting>
  <conditionalFormatting sqref="AG40">
    <cfRule type="cellIs" dxfId="1914" priority="2478" operator="lessThan">
      <formula>$C$4</formula>
    </cfRule>
  </conditionalFormatting>
  <conditionalFormatting sqref="AG41">
    <cfRule type="cellIs" dxfId="1913" priority="2479" operator="lessThan">
      <formula>$C$4</formula>
    </cfRule>
  </conditionalFormatting>
  <conditionalFormatting sqref="AG42">
    <cfRule type="cellIs" dxfId="1912" priority="2480" operator="lessThan">
      <formula>$C$4</formula>
    </cfRule>
  </conditionalFormatting>
  <conditionalFormatting sqref="AG43">
    <cfRule type="cellIs" dxfId="1911" priority="2481" operator="lessThan">
      <formula>$C$4</formula>
    </cfRule>
  </conditionalFormatting>
  <conditionalFormatting sqref="AG44">
    <cfRule type="cellIs" dxfId="1910" priority="2482" operator="lessThan">
      <formula>$C$4</formula>
    </cfRule>
  </conditionalFormatting>
  <conditionalFormatting sqref="AG45">
    <cfRule type="cellIs" dxfId="1909" priority="2483" operator="lessThan">
      <formula>$C$4</formula>
    </cfRule>
  </conditionalFormatting>
  <conditionalFormatting sqref="AG46">
    <cfRule type="cellIs" dxfId="1908" priority="2484" operator="lessThan">
      <formula>$C$4</formula>
    </cfRule>
  </conditionalFormatting>
  <conditionalFormatting sqref="AH11">
    <cfRule type="cellIs" dxfId="1907" priority="2485" operator="lessThan">
      <formula>$C$4</formula>
    </cfRule>
  </conditionalFormatting>
  <conditionalFormatting sqref="AH12">
    <cfRule type="cellIs" dxfId="1906" priority="2486" operator="lessThan">
      <formula>$C$4</formula>
    </cfRule>
  </conditionalFormatting>
  <conditionalFormatting sqref="AH13">
    <cfRule type="cellIs" dxfId="1905" priority="2487" operator="lessThan">
      <formula>$C$4</formula>
    </cfRule>
  </conditionalFormatting>
  <conditionalFormatting sqref="AH14">
    <cfRule type="cellIs" dxfId="1904" priority="2488" operator="lessThan">
      <formula>$C$4</formula>
    </cfRule>
  </conditionalFormatting>
  <conditionalFormatting sqref="AH15">
    <cfRule type="cellIs" dxfId="1903" priority="2489" operator="lessThan">
      <formula>$C$4</formula>
    </cfRule>
  </conditionalFormatting>
  <conditionalFormatting sqref="AH16">
    <cfRule type="cellIs" dxfId="1902" priority="2490" operator="lessThan">
      <formula>$C$4</formula>
    </cfRule>
  </conditionalFormatting>
  <conditionalFormatting sqref="AH17">
    <cfRule type="cellIs" dxfId="1901" priority="2491" operator="lessThan">
      <formula>$C$4</formula>
    </cfRule>
  </conditionalFormatting>
  <conditionalFormatting sqref="AH18">
    <cfRule type="cellIs" dxfId="1900" priority="2492" operator="lessThan">
      <formula>$C$4</formula>
    </cfRule>
  </conditionalFormatting>
  <conditionalFormatting sqref="AH19">
    <cfRule type="cellIs" dxfId="1899" priority="2493" operator="lessThan">
      <formula>$C$4</formula>
    </cfRule>
  </conditionalFormatting>
  <conditionalFormatting sqref="AH20">
    <cfRule type="cellIs" dxfId="1898" priority="2494" operator="lessThan">
      <formula>$C$4</formula>
    </cfRule>
  </conditionalFormatting>
  <conditionalFormatting sqref="AH21">
    <cfRule type="cellIs" dxfId="1897" priority="2495" operator="lessThan">
      <formula>$C$4</formula>
    </cfRule>
  </conditionalFormatting>
  <conditionalFormatting sqref="AH22">
    <cfRule type="cellIs" dxfId="1896" priority="2496" operator="lessThan">
      <formula>$C$4</formula>
    </cfRule>
  </conditionalFormatting>
  <conditionalFormatting sqref="AH23">
    <cfRule type="cellIs" dxfId="1895" priority="2497" operator="lessThan">
      <formula>$C$4</formula>
    </cfRule>
  </conditionalFormatting>
  <conditionalFormatting sqref="AH24:AH26">
    <cfRule type="cellIs" dxfId="1894" priority="2498" operator="lessThan">
      <formula>$C$4</formula>
    </cfRule>
  </conditionalFormatting>
  <conditionalFormatting sqref="AH25">
    <cfRule type="cellIs" dxfId="1893" priority="2499" operator="lessThan">
      <formula>$C$4</formula>
    </cfRule>
  </conditionalFormatting>
  <conditionalFormatting sqref="AH26">
    <cfRule type="cellIs" dxfId="1892" priority="2500" operator="lessThan">
      <formula>$C$4</formula>
    </cfRule>
  </conditionalFormatting>
  <conditionalFormatting sqref="AH27">
    <cfRule type="cellIs" dxfId="1891" priority="2501" operator="lessThan">
      <formula>$C$4</formula>
    </cfRule>
  </conditionalFormatting>
  <conditionalFormatting sqref="AH28">
    <cfRule type="cellIs" dxfId="1890" priority="2502" operator="lessThan">
      <formula>$C$4</formula>
    </cfRule>
  </conditionalFormatting>
  <conditionalFormatting sqref="AH29">
    <cfRule type="cellIs" dxfId="1889" priority="2503" operator="lessThan">
      <formula>$C$4</formula>
    </cfRule>
  </conditionalFormatting>
  <conditionalFormatting sqref="AH30">
    <cfRule type="cellIs" dxfId="1888" priority="2504" operator="lessThan">
      <formula>$C$4</formula>
    </cfRule>
  </conditionalFormatting>
  <conditionalFormatting sqref="AH31">
    <cfRule type="cellIs" dxfId="1887" priority="2505" operator="lessThan">
      <formula>$C$4</formula>
    </cfRule>
  </conditionalFormatting>
  <conditionalFormatting sqref="AH32">
    <cfRule type="cellIs" dxfId="1886" priority="2506" operator="lessThan">
      <formula>$C$4</formula>
    </cfRule>
  </conditionalFormatting>
  <conditionalFormatting sqref="AH33">
    <cfRule type="cellIs" dxfId="1885" priority="2507" operator="lessThan">
      <formula>$C$4</formula>
    </cfRule>
  </conditionalFormatting>
  <conditionalFormatting sqref="AH34">
    <cfRule type="cellIs" dxfId="1884" priority="2508" operator="lessThan">
      <formula>$C$4</formula>
    </cfRule>
  </conditionalFormatting>
  <conditionalFormatting sqref="AH35">
    <cfRule type="cellIs" dxfId="1883" priority="2509" operator="lessThan">
      <formula>$C$4</formula>
    </cfRule>
  </conditionalFormatting>
  <conditionalFormatting sqref="AH36">
    <cfRule type="cellIs" dxfId="1882" priority="2510" operator="lessThan">
      <formula>$C$4</formula>
    </cfRule>
  </conditionalFormatting>
  <conditionalFormatting sqref="AH37">
    <cfRule type="cellIs" dxfId="1881" priority="2511" operator="lessThan">
      <formula>$C$4</formula>
    </cfRule>
  </conditionalFormatting>
  <conditionalFormatting sqref="AH38">
    <cfRule type="cellIs" dxfId="1880" priority="2512" operator="lessThan">
      <formula>$C$4</formula>
    </cfRule>
  </conditionalFormatting>
  <conditionalFormatting sqref="AH39">
    <cfRule type="cellIs" dxfId="1879" priority="2513" operator="lessThan">
      <formula>$C$4</formula>
    </cfRule>
  </conditionalFormatting>
  <conditionalFormatting sqref="AH40">
    <cfRule type="cellIs" dxfId="1878" priority="2514" operator="lessThan">
      <formula>$C$4</formula>
    </cfRule>
  </conditionalFormatting>
  <conditionalFormatting sqref="AH41">
    <cfRule type="cellIs" dxfId="1877" priority="2515" operator="lessThan">
      <formula>$C$4</formula>
    </cfRule>
  </conditionalFormatting>
  <conditionalFormatting sqref="AH42">
    <cfRule type="cellIs" dxfId="1876" priority="2516" operator="lessThan">
      <formula>$C$4</formula>
    </cfRule>
  </conditionalFormatting>
  <conditionalFormatting sqref="AH43">
    <cfRule type="cellIs" dxfId="1875" priority="2517" operator="lessThan">
      <formula>$C$4</formula>
    </cfRule>
  </conditionalFormatting>
  <conditionalFormatting sqref="AH44">
    <cfRule type="cellIs" dxfId="1874" priority="2518" operator="lessThan">
      <formula>$C$4</formula>
    </cfRule>
  </conditionalFormatting>
  <conditionalFormatting sqref="AH45">
    <cfRule type="cellIs" dxfId="1873" priority="2519" operator="lessThan">
      <formula>$C$4</formula>
    </cfRule>
  </conditionalFormatting>
  <conditionalFormatting sqref="AH46">
    <cfRule type="cellIs" dxfId="1872" priority="2520" operator="lessThan">
      <formula>$C$4</formula>
    </cfRule>
  </conditionalFormatting>
  <conditionalFormatting sqref="AI11">
    <cfRule type="cellIs" dxfId="1871" priority="2521" operator="lessThan">
      <formula>$C$4</formula>
    </cfRule>
  </conditionalFormatting>
  <conditionalFormatting sqref="AI12">
    <cfRule type="cellIs" dxfId="1870" priority="2522" operator="lessThan">
      <formula>$C$4</formula>
    </cfRule>
  </conditionalFormatting>
  <conditionalFormatting sqref="AI13:AI46">
    <cfRule type="cellIs" dxfId="1869" priority="2523" operator="lessThan">
      <formula>$C$4</formula>
    </cfRule>
  </conditionalFormatting>
  <conditionalFormatting sqref="AI14">
    <cfRule type="cellIs" dxfId="1868" priority="2524" operator="lessThan">
      <formula>$C$4</formula>
    </cfRule>
  </conditionalFormatting>
  <conditionalFormatting sqref="AI15:AI46">
    <cfRule type="cellIs" dxfId="1867" priority="2525" operator="lessThan">
      <formula>$C$4</formula>
    </cfRule>
  </conditionalFormatting>
  <conditionalFormatting sqref="AI16">
    <cfRule type="cellIs" dxfId="1866" priority="2526" operator="lessThan">
      <formula>$C$4</formula>
    </cfRule>
  </conditionalFormatting>
  <conditionalFormatting sqref="AI17">
    <cfRule type="cellIs" dxfId="1865" priority="2527" operator="lessThan">
      <formula>$C$4</formula>
    </cfRule>
  </conditionalFormatting>
  <conditionalFormatting sqref="AI18">
    <cfRule type="cellIs" dxfId="1864" priority="2528" operator="lessThan">
      <formula>$C$4</formula>
    </cfRule>
  </conditionalFormatting>
  <conditionalFormatting sqref="AI19">
    <cfRule type="cellIs" dxfId="1863" priority="2529" operator="lessThan">
      <formula>$C$4</formula>
    </cfRule>
  </conditionalFormatting>
  <conditionalFormatting sqref="AI20">
    <cfRule type="cellIs" dxfId="1862" priority="2530" operator="lessThan">
      <formula>$C$4</formula>
    </cfRule>
  </conditionalFormatting>
  <conditionalFormatting sqref="AI21">
    <cfRule type="cellIs" dxfId="1861" priority="2531" operator="lessThan">
      <formula>$C$4</formula>
    </cfRule>
  </conditionalFormatting>
  <conditionalFormatting sqref="AI22">
    <cfRule type="cellIs" dxfId="1860" priority="2532" operator="lessThan">
      <formula>$C$4</formula>
    </cfRule>
  </conditionalFormatting>
  <conditionalFormatting sqref="AI23">
    <cfRule type="cellIs" dxfId="1859" priority="2533" operator="lessThan">
      <formula>$C$4</formula>
    </cfRule>
  </conditionalFormatting>
  <conditionalFormatting sqref="AI24">
    <cfRule type="cellIs" dxfId="1858" priority="2534" operator="lessThan">
      <formula>$C$4</formula>
    </cfRule>
  </conditionalFormatting>
  <conditionalFormatting sqref="AI25">
    <cfRule type="cellIs" dxfId="1857" priority="2535" operator="lessThan">
      <formula>$C$4</formula>
    </cfRule>
  </conditionalFormatting>
  <conditionalFormatting sqref="AI26">
    <cfRule type="cellIs" dxfId="1856" priority="2536" operator="lessThan">
      <formula>$C$4</formula>
    </cfRule>
  </conditionalFormatting>
  <conditionalFormatting sqref="AI27">
    <cfRule type="cellIs" dxfId="1855" priority="2537" operator="lessThan">
      <formula>$C$4</formula>
    </cfRule>
  </conditionalFormatting>
  <conditionalFormatting sqref="AI28">
    <cfRule type="cellIs" dxfId="1854" priority="2538" operator="lessThan">
      <formula>$C$4</formula>
    </cfRule>
  </conditionalFormatting>
  <conditionalFormatting sqref="AI29">
    <cfRule type="cellIs" dxfId="1853" priority="2539" operator="lessThan">
      <formula>$C$4</formula>
    </cfRule>
  </conditionalFormatting>
  <conditionalFormatting sqref="AI30">
    <cfRule type="cellIs" dxfId="1852" priority="2540" operator="lessThan">
      <formula>$C$4</formula>
    </cfRule>
  </conditionalFormatting>
  <conditionalFormatting sqref="AI31">
    <cfRule type="cellIs" dxfId="1851" priority="2541" operator="lessThan">
      <formula>$C$4</formula>
    </cfRule>
  </conditionalFormatting>
  <conditionalFormatting sqref="AI32">
    <cfRule type="cellIs" dxfId="1850" priority="2542" operator="lessThan">
      <formula>$C$4</formula>
    </cfRule>
  </conditionalFormatting>
  <conditionalFormatting sqref="AI33">
    <cfRule type="cellIs" dxfId="1849" priority="2543" operator="lessThan">
      <formula>$C$4</formula>
    </cfRule>
  </conditionalFormatting>
  <conditionalFormatting sqref="AI34">
    <cfRule type="cellIs" dxfId="1848" priority="2544" operator="lessThan">
      <formula>$C$4</formula>
    </cfRule>
  </conditionalFormatting>
  <conditionalFormatting sqref="AI35">
    <cfRule type="cellIs" dxfId="1847" priority="2545" operator="lessThan">
      <formula>$C$4</formula>
    </cfRule>
  </conditionalFormatting>
  <conditionalFormatting sqref="AI36">
    <cfRule type="cellIs" dxfId="1846" priority="2546" operator="lessThan">
      <formula>$C$4</formula>
    </cfRule>
  </conditionalFormatting>
  <conditionalFormatting sqref="AI37">
    <cfRule type="cellIs" dxfId="1845" priority="2547" operator="lessThan">
      <formula>$C$4</formula>
    </cfRule>
  </conditionalFormatting>
  <conditionalFormatting sqref="AI38">
    <cfRule type="cellIs" dxfId="1844" priority="2548" operator="lessThan">
      <formula>$C$4</formula>
    </cfRule>
  </conditionalFormatting>
  <conditionalFormatting sqref="AI39">
    <cfRule type="cellIs" dxfId="1843" priority="2549" operator="lessThan">
      <formula>$C$4</formula>
    </cfRule>
  </conditionalFormatting>
  <conditionalFormatting sqref="AI40">
    <cfRule type="cellIs" dxfId="1842" priority="2550" operator="lessThan">
      <formula>$C$4</formula>
    </cfRule>
  </conditionalFormatting>
  <conditionalFormatting sqref="AI41">
    <cfRule type="cellIs" dxfId="1841" priority="2551" operator="lessThan">
      <formula>$C$4</formula>
    </cfRule>
  </conditionalFormatting>
  <conditionalFormatting sqref="AI42">
    <cfRule type="cellIs" dxfId="1840" priority="2552" operator="lessThan">
      <formula>$C$4</formula>
    </cfRule>
  </conditionalFormatting>
  <conditionalFormatting sqref="AI43">
    <cfRule type="cellIs" dxfId="1839" priority="2553" operator="lessThan">
      <formula>$C$4</formula>
    </cfRule>
  </conditionalFormatting>
  <conditionalFormatting sqref="AI44">
    <cfRule type="cellIs" dxfId="1838" priority="2554" operator="lessThan">
      <formula>$C$4</formula>
    </cfRule>
  </conditionalFormatting>
  <conditionalFormatting sqref="AI45">
    <cfRule type="cellIs" dxfId="1837" priority="2555" operator="lessThan">
      <formula>$C$4</formula>
    </cfRule>
  </conditionalFormatting>
  <conditionalFormatting sqref="AI46">
    <cfRule type="cellIs" dxfId="1836" priority="2556" operator="lessThan">
      <formula>$C$4</formula>
    </cfRule>
  </conditionalFormatting>
  <conditionalFormatting sqref="AJ11:AJ46">
    <cfRule type="cellIs" dxfId="1835" priority="2557" operator="lessThan">
      <formula>$C$4</formula>
    </cfRule>
  </conditionalFormatting>
  <conditionalFormatting sqref="AJ12">
    <cfRule type="cellIs" dxfId="1834" priority="2558" operator="lessThan">
      <formula>$C$4</formula>
    </cfRule>
  </conditionalFormatting>
  <conditionalFormatting sqref="AJ13">
    <cfRule type="cellIs" dxfId="1833" priority="2559" operator="lessThan">
      <formula>$C$4</formula>
    </cfRule>
  </conditionalFormatting>
  <conditionalFormatting sqref="AJ14">
    <cfRule type="cellIs" dxfId="1832" priority="2560" operator="lessThan">
      <formula>$C$4</formula>
    </cfRule>
  </conditionalFormatting>
  <conditionalFormatting sqref="AJ15">
    <cfRule type="cellIs" dxfId="1831" priority="2561" operator="lessThan">
      <formula>$C$4</formula>
    </cfRule>
  </conditionalFormatting>
  <conditionalFormatting sqref="AJ16">
    <cfRule type="cellIs" dxfId="1830" priority="2562" operator="lessThan">
      <formula>$C$4</formula>
    </cfRule>
  </conditionalFormatting>
  <conditionalFormatting sqref="AJ17">
    <cfRule type="cellIs" dxfId="1829" priority="2563" operator="lessThan">
      <formula>$C$4</formula>
    </cfRule>
  </conditionalFormatting>
  <conditionalFormatting sqref="AJ18">
    <cfRule type="cellIs" dxfId="1828" priority="2564" operator="lessThan">
      <formula>$C$4</formula>
    </cfRule>
  </conditionalFormatting>
  <conditionalFormatting sqref="AJ19">
    <cfRule type="cellIs" dxfId="1827" priority="2565" operator="lessThan">
      <formula>$C$4</formula>
    </cfRule>
  </conditionalFormatting>
  <conditionalFormatting sqref="AJ20">
    <cfRule type="cellIs" dxfId="1826" priority="2566" operator="lessThan">
      <formula>$C$4</formula>
    </cfRule>
  </conditionalFormatting>
  <conditionalFormatting sqref="AJ21">
    <cfRule type="cellIs" dxfId="1825" priority="2567" operator="lessThan">
      <formula>$C$4</formula>
    </cfRule>
  </conditionalFormatting>
  <conditionalFormatting sqref="AJ22">
    <cfRule type="cellIs" dxfId="1824" priority="2568" operator="lessThan">
      <formula>$C$4</formula>
    </cfRule>
  </conditionalFormatting>
  <conditionalFormatting sqref="AJ23">
    <cfRule type="cellIs" dxfId="1823" priority="2569" operator="lessThan">
      <formula>$C$4</formula>
    </cfRule>
  </conditionalFormatting>
  <conditionalFormatting sqref="AJ24">
    <cfRule type="cellIs" dxfId="1822" priority="2570" operator="lessThan">
      <formula>$C$4</formula>
    </cfRule>
  </conditionalFormatting>
  <conditionalFormatting sqref="AJ25">
    <cfRule type="cellIs" dxfId="1821" priority="2571" operator="lessThan">
      <formula>$C$4</formula>
    </cfRule>
  </conditionalFormatting>
  <conditionalFormatting sqref="AJ26">
    <cfRule type="cellIs" dxfId="1820" priority="2572" operator="lessThan">
      <formula>$C$4</formula>
    </cfRule>
  </conditionalFormatting>
  <conditionalFormatting sqref="AJ27">
    <cfRule type="cellIs" dxfId="1819" priority="2573" operator="lessThan">
      <formula>$C$4</formula>
    </cfRule>
  </conditionalFormatting>
  <conditionalFormatting sqref="AJ28">
    <cfRule type="cellIs" dxfId="1818" priority="2574" operator="lessThan">
      <formula>$C$4</formula>
    </cfRule>
  </conditionalFormatting>
  <conditionalFormatting sqref="AJ29">
    <cfRule type="cellIs" dxfId="1817" priority="2575" operator="lessThan">
      <formula>$C$4</formula>
    </cfRule>
  </conditionalFormatting>
  <conditionalFormatting sqref="AJ30">
    <cfRule type="cellIs" dxfId="1816" priority="2576" operator="lessThan">
      <formula>$C$4</formula>
    </cfRule>
  </conditionalFormatting>
  <conditionalFormatting sqref="AJ31">
    <cfRule type="cellIs" dxfId="1815" priority="2577" operator="lessThan">
      <formula>$C$4</formula>
    </cfRule>
  </conditionalFormatting>
  <conditionalFormatting sqref="AJ32">
    <cfRule type="cellIs" dxfId="1814" priority="2578" operator="lessThan">
      <formula>$C$4</formula>
    </cfRule>
  </conditionalFormatting>
  <conditionalFormatting sqref="AJ33">
    <cfRule type="cellIs" dxfId="1813" priority="2579" operator="lessThan">
      <formula>$C$4</formula>
    </cfRule>
  </conditionalFormatting>
  <conditionalFormatting sqref="AJ34">
    <cfRule type="cellIs" dxfId="1812" priority="2580" operator="lessThan">
      <formula>$C$4</formula>
    </cfRule>
  </conditionalFormatting>
  <conditionalFormatting sqref="AJ35">
    <cfRule type="cellIs" dxfId="1811" priority="2581" operator="lessThan">
      <formula>$C$4</formula>
    </cfRule>
  </conditionalFormatting>
  <conditionalFormatting sqref="AJ36">
    <cfRule type="cellIs" dxfId="1810" priority="2582" operator="lessThan">
      <formula>$C$4</formula>
    </cfRule>
  </conditionalFormatting>
  <conditionalFormatting sqref="AJ37">
    <cfRule type="cellIs" dxfId="1809" priority="2583" operator="lessThan">
      <formula>$C$4</formula>
    </cfRule>
  </conditionalFormatting>
  <conditionalFormatting sqref="AJ38">
    <cfRule type="cellIs" dxfId="1808" priority="2584" operator="lessThan">
      <formula>$C$4</formula>
    </cfRule>
  </conditionalFormatting>
  <conditionalFormatting sqref="AJ39">
    <cfRule type="cellIs" dxfId="1807" priority="2585" operator="lessThan">
      <formula>$C$4</formula>
    </cfRule>
  </conditionalFormatting>
  <conditionalFormatting sqref="AJ40">
    <cfRule type="cellIs" dxfId="1806" priority="2586" operator="lessThan">
      <formula>$C$4</formula>
    </cfRule>
  </conditionalFormatting>
  <conditionalFormatting sqref="AJ41">
    <cfRule type="cellIs" dxfId="1805" priority="2587" operator="lessThan">
      <formula>$C$4</formula>
    </cfRule>
  </conditionalFormatting>
  <conditionalFormatting sqref="AJ42">
    <cfRule type="cellIs" dxfId="1804" priority="2588" operator="lessThan">
      <formula>$C$4</formula>
    </cfRule>
  </conditionalFormatting>
  <conditionalFormatting sqref="AJ43">
    <cfRule type="cellIs" dxfId="1803" priority="2589" operator="lessThan">
      <formula>$C$4</formula>
    </cfRule>
  </conditionalFormatting>
  <conditionalFormatting sqref="AJ44">
    <cfRule type="cellIs" dxfId="1802" priority="2590" operator="lessThan">
      <formula>$C$4</formula>
    </cfRule>
  </conditionalFormatting>
  <conditionalFormatting sqref="AJ45">
    <cfRule type="cellIs" dxfId="1801" priority="2591" operator="lessThan">
      <formula>$C$4</formula>
    </cfRule>
  </conditionalFormatting>
  <conditionalFormatting sqref="AJ46">
    <cfRule type="cellIs" dxfId="1800" priority="2592" operator="lessThan">
      <formula>$C$4</formula>
    </cfRule>
  </conditionalFormatting>
  <conditionalFormatting sqref="AK11">
    <cfRule type="cellIs" dxfId="1799" priority="2593" operator="lessThan">
      <formula>$C$4</formula>
    </cfRule>
  </conditionalFormatting>
  <conditionalFormatting sqref="AK12">
    <cfRule type="cellIs" dxfId="1798" priority="2594" operator="lessThan">
      <formula>$C$4</formula>
    </cfRule>
  </conditionalFormatting>
  <conditionalFormatting sqref="AK13">
    <cfRule type="cellIs" dxfId="1797" priority="2595" operator="lessThan">
      <formula>$C$4</formula>
    </cfRule>
  </conditionalFormatting>
  <conditionalFormatting sqref="AK14">
    <cfRule type="cellIs" dxfId="1796" priority="2596" operator="lessThan">
      <formula>$C$4</formula>
    </cfRule>
  </conditionalFormatting>
  <conditionalFormatting sqref="AK15">
    <cfRule type="cellIs" dxfId="1795" priority="2597" operator="lessThan">
      <formula>$C$4</formula>
    </cfRule>
  </conditionalFormatting>
  <conditionalFormatting sqref="AK16:AK23">
    <cfRule type="cellIs" dxfId="1794" priority="2598" operator="lessThan">
      <formula>$C$4</formula>
    </cfRule>
  </conditionalFormatting>
  <conditionalFormatting sqref="AK17">
    <cfRule type="cellIs" dxfId="1793" priority="2599" operator="lessThan">
      <formula>$C$4</formula>
    </cfRule>
  </conditionalFormatting>
  <conditionalFormatting sqref="AK18">
    <cfRule type="cellIs" dxfId="1792" priority="2600" operator="lessThan">
      <formula>$C$4</formula>
    </cfRule>
  </conditionalFormatting>
  <conditionalFormatting sqref="AK19">
    <cfRule type="cellIs" dxfId="1791" priority="2601" operator="lessThan">
      <formula>$C$4</formula>
    </cfRule>
  </conditionalFormatting>
  <conditionalFormatting sqref="AK20">
    <cfRule type="cellIs" dxfId="1790" priority="2602" operator="lessThan">
      <formula>$C$4</formula>
    </cfRule>
  </conditionalFormatting>
  <conditionalFormatting sqref="AK21">
    <cfRule type="cellIs" dxfId="1789" priority="2603" operator="lessThan">
      <formula>$C$4</formula>
    </cfRule>
  </conditionalFormatting>
  <conditionalFormatting sqref="AK22">
    <cfRule type="cellIs" dxfId="1788" priority="2604" operator="lessThan">
      <formula>$C$4</formula>
    </cfRule>
  </conditionalFormatting>
  <conditionalFormatting sqref="AK23">
    <cfRule type="cellIs" dxfId="1787" priority="2605" operator="lessThan">
      <formula>$C$4</formula>
    </cfRule>
  </conditionalFormatting>
  <conditionalFormatting sqref="AK24">
    <cfRule type="cellIs" dxfId="1786" priority="2606" operator="lessThan">
      <formula>$C$4</formula>
    </cfRule>
  </conditionalFormatting>
  <conditionalFormatting sqref="AK25">
    <cfRule type="cellIs" dxfId="1785" priority="2607" operator="lessThan">
      <formula>$C$4</formula>
    </cfRule>
  </conditionalFormatting>
  <conditionalFormatting sqref="AK26">
    <cfRule type="cellIs" dxfId="1784" priority="2608" operator="lessThan">
      <formula>$C$4</formula>
    </cfRule>
  </conditionalFormatting>
  <conditionalFormatting sqref="AK27">
    <cfRule type="cellIs" dxfId="1783" priority="2609" operator="lessThan">
      <formula>$C$4</formula>
    </cfRule>
  </conditionalFormatting>
  <conditionalFormatting sqref="AK28">
    <cfRule type="cellIs" dxfId="1782" priority="2610" operator="lessThan">
      <formula>$C$4</formula>
    </cfRule>
  </conditionalFormatting>
  <conditionalFormatting sqref="AK29">
    <cfRule type="cellIs" dxfId="1781" priority="2611" operator="lessThan">
      <formula>$C$4</formula>
    </cfRule>
  </conditionalFormatting>
  <conditionalFormatting sqref="AK30:AK36">
    <cfRule type="cellIs" dxfId="1780" priority="2612" operator="lessThan">
      <formula>$C$4</formula>
    </cfRule>
  </conditionalFormatting>
  <conditionalFormatting sqref="AK31:AK36">
    <cfRule type="cellIs" dxfId="1779" priority="2613" operator="lessThan">
      <formula>$C$4</formula>
    </cfRule>
  </conditionalFormatting>
  <conditionalFormatting sqref="AK32">
    <cfRule type="cellIs" dxfId="1778" priority="2614" operator="lessThan">
      <formula>$C$4</formula>
    </cfRule>
  </conditionalFormatting>
  <conditionalFormatting sqref="AK33">
    <cfRule type="cellIs" dxfId="1777" priority="2615" operator="lessThan">
      <formula>$C$4</formula>
    </cfRule>
  </conditionalFormatting>
  <conditionalFormatting sqref="AK34">
    <cfRule type="cellIs" dxfId="1776" priority="2616" operator="lessThan">
      <formula>$C$4</formula>
    </cfRule>
  </conditionalFormatting>
  <conditionalFormatting sqref="AK35">
    <cfRule type="cellIs" dxfId="1775" priority="2617" operator="lessThan">
      <formula>$C$4</formula>
    </cfRule>
  </conditionalFormatting>
  <conditionalFormatting sqref="AK36">
    <cfRule type="cellIs" dxfId="1774" priority="2618" operator="lessThan">
      <formula>$C$4</formula>
    </cfRule>
  </conditionalFormatting>
  <conditionalFormatting sqref="AK37">
    <cfRule type="cellIs" dxfId="1773" priority="2619" operator="lessThan">
      <formula>$C$4</formula>
    </cfRule>
  </conditionalFormatting>
  <conditionalFormatting sqref="AK38">
    <cfRule type="cellIs" dxfId="1772" priority="2620" operator="lessThan">
      <formula>$C$4</formula>
    </cfRule>
  </conditionalFormatting>
  <conditionalFormatting sqref="AK39">
    <cfRule type="cellIs" dxfId="1771" priority="2621" operator="lessThan">
      <formula>$C$4</formula>
    </cfRule>
  </conditionalFormatting>
  <conditionalFormatting sqref="AK40">
    <cfRule type="cellIs" dxfId="1770" priority="2622" operator="lessThan">
      <formula>$C$4</formula>
    </cfRule>
  </conditionalFormatting>
  <conditionalFormatting sqref="AK41:AK43">
    <cfRule type="cellIs" dxfId="1769" priority="2623" operator="lessThan">
      <formula>$C$4</formula>
    </cfRule>
  </conditionalFormatting>
  <conditionalFormatting sqref="AK42">
    <cfRule type="cellIs" dxfId="1768" priority="2624" operator="lessThan">
      <formula>$C$4</formula>
    </cfRule>
  </conditionalFormatting>
  <conditionalFormatting sqref="AK43">
    <cfRule type="cellIs" dxfId="1767" priority="2625" operator="lessThan">
      <formula>$C$4</formula>
    </cfRule>
  </conditionalFormatting>
  <conditionalFormatting sqref="AK44">
    <cfRule type="cellIs" dxfId="1766" priority="2626" operator="lessThan">
      <formula>$C$4</formula>
    </cfRule>
  </conditionalFormatting>
  <conditionalFormatting sqref="AK45">
    <cfRule type="cellIs" dxfId="1765" priority="2627" operator="lessThan">
      <formula>$C$4</formula>
    </cfRule>
  </conditionalFormatting>
  <conditionalFormatting sqref="AK46">
    <cfRule type="cellIs" dxfId="1764" priority="2628" operator="lessThan">
      <formula>$C$4</formula>
    </cfRule>
  </conditionalFormatting>
  <conditionalFormatting sqref="AL11">
    <cfRule type="cellIs" dxfId="1763" priority="2629" operator="lessThan">
      <formula>$C$4</formula>
    </cfRule>
  </conditionalFormatting>
  <conditionalFormatting sqref="AL12">
    <cfRule type="cellIs" dxfId="1762" priority="2630" operator="lessThan">
      <formula>$C$4</formula>
    </cfRule>
  </conditionalFormatting>
  <conditionalFormatting sqref="AL13">
    <cfRule type="cellIs" dxfId="1761" priority="2631" operator="lessThan">
      <formula>$C$4</formula>
    </cfRule>
  </conditionalFormatting>
  <conditionalFormatting sqref="AL14">
    <cfRule type="cellIs" dxfId="1760" priority="2632" operator="lessThan">
      <formula>$C$4</formula>
    </cfRule>
  </conditionalFormatting>
  <conditionalFormatting sqref="AL15">
    <cfRule type="cellIs" dxfId="1759" priority="2633" operator="lessThan">
      <formula>$C$4</formula>
    </cfRule>
  </conditionalFormatting>
  <conditionalFormatting sqref="AL16">
    <cfRule type="cellIs" dxfId="1758" priority="2634" operator="lessThan">
      <formula>$C$4</formula>
    </cfRule>
  </conditionalFormatting>
  <conditionalFormatting sqref="AL17">
    <cfRule type="cellIs" dxfId="1757" priority="2635" operator="lessThan">
      <formula>$C$4</formula>
    </cfRule>
  </conditionalFormatting>
  <conditionalFormatting sqref="AL18">
    <cfRule type="cellIs" dxfId="1756" priority="2636" operator="lessThan">
      <formula>$C$4</formula>
    </cfRule>
  </conditionalFormatting>
  <conditionalFormatting sqref="AL19">
    <cfRule type="cellIs" dxfId="1755" priority="2637" operator="lessThan">
      <formula>$C$4</formula>
    </cfRule>
  </conditionalFormatting>
  <conditionalFormatting sqref="AL20">
    <cfRule type="cellIs" dxfId="1754" priority="2638" operator="lessThan">
      <formula>$C$4</formula>
    </cfRule>
  </conditionalFormatting>
  <conditionalFormatting sqref="AL21">
    <cfRule type="cellIs" dxfId="1753" priority="2639" operator="lessThan">
      <formula>$C$4</formula>
    </cfRule>
  </conditionalFormatting>
  <conditionalFormatting sqref="AL22">
    <cfRule type="cellIs" dxfId="1752" priority="2640" operator="lessThan">
      <formula>$C$4</formula>
    </cfRule>
  </conditionalFormatting>
  <conditionalFormatting sqref="AL23">
    <cfRule type="cellIs" dxfId="1751" priority="2641" operator="lessThan">
      <formula>$C$4</formula>
    </cfRule>
  </conditionalFormatting>
  <conditionalFormatting sqref="AL24">
    <cfRule type="cellIs" dxfId="1750" priority="2642" operator="lessThan">
      <formula>$C$4</formula>
    </cfRule>
  </conditionalFormatting>
  <conditionalFormatting sqref="AL25">
    <cfRule type="cellIs" dxfId="1749" priority="2643" operator="lessThan">
      <formula>$C$4</formula>
    </cfRule>
  </conditionalFormatting>
  <conditionalFormatting sqref="AL26">
    <cfRule type="cellIs" dxfId="1748" priority="2644" operator="lessThan">
      <formula>$C$4</formula>
    </cfRule>
  </conditionalFormatting>
  <conditionalFormatting sqref="AL27">
    <cfRule type="cellIs" dxfId="1747" priority="2645" operator="lessThan">
      <formula>$C$4</formula>
    </cfRule>
  </conditionalFormatting>
  <conditionalFormatting sqref="AL28">
    <cfRule type="cellIs" dxfId="1746" priority="2646" operator="lessThan">
      <formula>$C$4</formula>
    </cfRule>
  </conditionalFormatting>
  <conditionalFormatting sqref="AL29">
    <cfRule type="cellIs" dxfId="1745" priority="2647" operator="lessThan">
      <formula>$C$4</formula>
    </cfRule>
  </conditionalFormatting>
  <conditionalFormatting sqref="AL30">
    <cfRule type="cellIs" dxfId="1744" priority="2648" operator="lessThan">
      <formula>$C$4</formula>
    </cfRule>
  </conditionalFormatting>
  <conditionalFormatting sqref="AL31">
    <cfRule type="cellIs" dxfId="1743" priority="2649" operator="lessThan">
      <formula>$C$4</formula>
    </cfRule>
  </conditionalFormatting>
  <conditionalFormatting sqref="AL32">
    <cfRule type="cellIs" dxfId="1742" priority="2650" operator="lessThan">
      <formula>$C$4</formula>
    </cfRule>
  </conditionalFormatting>
  <conditionalFormatting sqref="AL33">
    <cfRule type="cellIs" dxfId="1741" priority="2651" operator="lessThan">
      <formula>$C$4</formula>
    </cfRule>
  </conditionalFormatting>
  <conditionalFormatting sqref="AL34">
    <cfRule type="cellIs" dxfId="1740" priority="2652" operator="lessThan">
      <formula>$C$4</formula>
    </cfRule>
  </conditionalFormatting>
  <conditionalFormatting sqref="AL35">
    <cfRule type="cellIs" dxfId="1739" priority="2653" operator="lessThan">
      <formula>$C$4</formula>
    </cfRule>
  </conditionalFormatting>
  <conditionalFormatting sqref="AL36">
    <cfRule type="cellIs" dxfId="1738" priority="2654" operator="lessThan">
      <formula>$C$4</formula>
    </cfRule>
  </conditionalFormatting>
  <conditionalFormatting sqref="AL37">
    <cfRule type="cellIs" dxfId="1737" priority="2655" operator="lessThan">
      <formula>$C$4</formula>
    </cfRule>
  </conditionalFormatting>
  <conditionalFormatting sqref="AL38">
    <cfRule type="cellIs" dxfId="1736" priority="2656" operator="lessThan">
      <formula>$C$4</formula>
    </cfRule>
  </conditionalFormatting>
  <conditionalFormatting sqref="AL39">
    <cfRule type="cellIs" dxfId="1735" priority="2657" operator="lessThan">
      <formula>$C$4</formula>
    </cfRule>
  </conditionalFormatting>
  <conditionalFormatting sqref="AL40">
    <cfRule type="cellIs" dxfId="1734" priority="2658" operator="lessThan">
      <formula>$C$4</formula>
    </cfRule>
  </conditionalFormatting>
  <conditionalFormatting sqref="AL41">
    <cfRule type="cellIs" dxfId="1733" priority="2659" operator="lessThan">
      <formula>$C$4</formula>
    </cfRule>
  </conditionalFormatting>
  <conditionalFormatting sqref="AL42">
    <cfRule type="cellIs" dxfId="1732" priority="2660" operator="lessThan">
      <formula>$C$4</formula>
    </cfRule>
  </conditionalFormatting>
  <conditionalFormatting sqref="AL43">
    <cfRule type="cellIs" dxfId="1731" priority="2661" operator="lessThan">
      <formula>$C$4</formula>
    </cfRule>
  </conditionalFormatting>
  <conditionalFormatting sqref="AL44">
    <cfRule type="cellIs" dxfId="1730" priority="2662" operator="lessThan">
      <formula>$C$4</formula>
    </cfRule>
  </conditionalFormatting>
  <conditionalFormatting sqref="AL45">
    <cfRule type="cellIs" dxfId="1729" priority="2663" operator="lessThan">
      <formula>$C$4</formula>
    </cfRule>
  </conditionalFormatting>
  <conditionalFormatting sqref="AL46">
    <cfRule type="cellIs" dxfId="1728" priority="2664" operator="lessThan">
      <formula>$C$4</formula>
    </cfRule>
  </conditionalFormatting>
  <conditionalFormatting sqref="AM11:AM46">
    <cfRule type="cellIs" dxfId="1727" priority="2665" operator="lessThan">
      <formula>$C$4</formula>
    </cfRule>
  </conditionalFormatting>
  <conditionalFormatting sqref="AM12">
    <cfRule type="cellIs" dxfId="1726" priority="2666" operator="lessThan">
      <formula>$C$4</formula>
    </cfRule>
  </conditionalFormatting>
  <conditionalFormatting sqref="AM13">
    <cfRule type="cellIs" dxfId="1725" priority="2667" operator="lessThan">
      <formula>$C$4</formula>
    </cfRule>
  </conditionalFormatting>
  <conditionalFormatting sqref="AM14">
    <cfRule type="cellIs" dxfId="1724" priority="2668" operator="lessThan">
      <formula>$C$4</formula>
    </cfRule>
  </conditionalFormatting>
  <conditionalFormatting sqref="AM15">
    <cfRule type="cellIs" dxfId="1723" priority="2669" operator="lessThan">
      <formula>$C$4</formula>
    </cfRule>
  </conditionalFormatting>
  <conditionalFormatting sqref="AM16">
    <cfRule type="cellIs" dxfId="1722" priority="2670" operator="lessThan">
      <formula>$C$4</formula>
    </cfRule>
  </conditionalFormatting>
  <conditionalFormatting sqref="AM17">
    <cfRule type="cellIs" dxfId="1721" priority="2671" operator="lessThan">
      <formula>$C$4</formula>
    </cfRule>
  </conditionalFormatting>
  <conditionalFormatting sqref="AM18">
    <cfRule type="cellIs" dxfId="1720" priority="2672" operator="lessThan">
      <formula>$C$4</formula>
    </cfRule>
  </conditionalFormatting>
  <conditionalFormatting sqref="AM19">
    <cfRule type="cellIs" dxfId="1719" priority="2673" operator="lessThan">
      <formula>$C$4</formula>
    </cfRule>
  </conditionalFormatting>
  <conditionalFormatting sqref="AM20">
    <cfRule type="cellIs" dxfId="1718" priority="2674" operator="lessThan">
      <formula>$C$4</formula>
    </cfRule>
  </conditionalFormatting>
  <conditionalFormatting sqref="AM21">
    <cfRule type="cellIs" dxfId="1717" priority="2675" operator="lessThan">
      <formula>$C$4</formula>
    </cfRule>
  </conditionalFormatting>
  <conditionalFormatting sqref="AM22">
    <cfRule type="cellIs" dxfId="1716" priority="2676" operator="lessThan">
      <formula>$C$4</formula>
    </cfRule>
  </conditionalFormatting>
  <conditionalFormatting sqref="AM23">
    <cfRule type="cellIs" dxfId="1715" priority="2677" operator="lessThan">
      <formula>$C$4</formula>
    </cfRule>
  </conditionalFormatting>
  <conditionalFormatting sqref="AM24">
    <cfRule type="cellIs" dxfId="1714" priority="2678" operator="lessThan">
      <formula>$C$4</formula>
    </cfRule>
  </conditionalFormatting>
  <conditionalFormatting sqref="AM25">
    <cfRule type="cellIs" dxfId="1713" priority="2679" operator="lessThan">
      <formula>$C$4</formula>
    </cfRule>
  </conditionalFormatting>
  <conditionalFormatting sqref="AM26">
    <cfRule type="cellIs" dxfId="1712" priority="2680" operator="lessThan">
      <formula>$C$4</formula>
    </cfRule>
  </conditionalFormatting>
  <conditionalFormatting sqref="AM27">
    <cfRule type="cellIs" dxfId="1711" priority="2681" operator="lessThan">
      <formula>$C$4</formula>
    </cfRule>
  </conditionalFormatting>
  <conditionalFormatting sqref="AM28">
    <cfRule type="cellIs" dxfId="1710" priority="2682" operator="lessThan">
      <formula>$C$4</formula>
    </cfRule>
  </conditionalFormatting>
  <conditionalFormatting sqref="AM29">
    <cfRule type="cellIs" dxfId="1709" priority="2683" operator="lessThan">
      <formula>$C$4</formula>
    </cfRule>
  </conditionalFormatting>
  <conditionalFormatting sqref="AM30">
    <cfRule type="cellIs" dxfId="1708" priority="2684" operator="lessThan">
      <formula>$C$4</formula>
    </cfRule>
  </conditionalFormatting>
  <conditionalFormatting sqref="AM31">
    <cfRule type="cellIs" dxfId="1707" priority="2685" operator="lessThan">
      <formula>$C$4</formula>
    </cfRule>
  </conditionalFormatting>
  <conditionalFormatting sqref="AM32">
    <cfRule type="cellIs" dxfId="1706" priority="2686" operator="lessThan">
      <formula>$C$4</formula>
    </cfRule>
  </conditionalFormatting>
  <conditionalFormatting sqref="AM33">
    <cfRule type="cellIs" dxfId="1705" priority="2687" operator="lessThan">
      <formula>$C$4</formula>
    </cfRule>
  </conditionalFormatting>
  <conditionalFormatting sqref="AM34">
    <cfRule type="cellIs" dxfId="1704" priority="2688" operator="lessThan">
      <formula>$C$4</formula>
    </cfRule>
  </conditionalFormatting>
  <conditionalFormatting sqref="AM35">
    <cfRule type="cellIs" dxfId="1703" priority="2689" operator="lessThan">
      <formula>$C$4</formula>
    </cfRule>
  </conditionalFormatting>
  <conditionalFormatting sqref="AM36">
    <cfRule type="cellIs" dxfId="1702" priority="2690" operator="lessThan">
      <formula>$C$4</formula>
    </cfRule>
  </conditionalFormatting>
  <conditionalFormatting sqref="AM37">
    <cfRule type="cellIs" dxfId="1701" priority="2691" operator="lessThan">
      <formula>$C$4</formula>
    </cfRule>
  </conditionalFormatting>
  <conditionalFormatting sqref="AM38">
    <cfRule type="cellIs" dxfId="1700" priority="2692" operator="lessThan">
      <formula>$C$4</formula>
    </cfRule>
  </conditionalFormatting>
  <conditionalFormatting sqref="AM39">
    <cfRule type="cellIs" dxfId="1699" priority="2693" operator="lessThan">
      <formula>$C$4</formula>
    </cfRule>
  </conditionalFormatting>
  <conditionalFormatting sqref="AM40">
    <cfRule type="cellIs" dxfId="1698" priority="2694" operator="lessThan">
      <formula>$C$4</formula>
    </cfRule>
  </conditionalFormatting>
  <conditionalFormatting sqref="AM41">
    <cfRule type="cellIs" dxfId="1697" priority="2695" operator="lessThan">
      <formula>$C$4</formula>
    </cfRule>
  </conditionalFormatting>
  <conditionalFormatting sqref="AM42">
    <cfRule type="cellIs" dxfId="1696" priority="2696" operator="lessThan">
      <formula>$C$4</formula>
    </cfRule>
  </conditionalFormatting>
  <conditionalFormatting sqref="AM43">
    <cfRule type="cellIs" dxfId="1695" priority="2697" operator="lessThan">
      <formula>$C$4</formula>
    </cfRule>
  </conditionalFormatting>
  <conditionalFormatting sqref="AM44">
    <cfRule type="cellIs" dxfId="1694" priority="2698" operator="lessThan">
      <formula>$C$4</formula>
    </cfRule>
  </conditionalFormatting>
  <conditionalFormatting sqref="AM45">
    <cfRule type="cellIs" dxfId="1693" priority="2699" operator="lessThan">
      <formula>$C$4</formula>
    </cfRule>
  </conditionalFormatting>
  <conditionalFormatting sqref="AM46">
    <cfRule type="cellIs" dxfId="1692" priority="2700" operator="lessThan">
      <formula>$C$4</formula>
    </cfRule>
  </conditionalFormatting>
  <conditionalFormatting sqref="AN11">
    <cfRule type="cellIs" dxfId="1691" priority="2701" operator="lessThan">
      <formula>$C$4</formula>
    </cfRule>
  </conditionalFormatting>
  <conditionalFormatting sqref="AN12">
    <cfRule type="cellIs" dxfId="1690" priority="2702" operator="lessThan">
      <formula>$C$4</formula>
    </cfRule>
  </conditionalFormatting>
  <conditionalFormatting sqref="AN13">
    <cfRule type="cellIs" dxfId="1689" priority="2703" operator="lessThan">
      <formula>$C$4</formula>
    </cfRule>
  </conditionalFormatting>
  <conditionalFormatting sqref="AN14">
    <cfRule type="cellIs" dxfId="1688" priority="2704" operator="lessThan">
      <formula>$C$4</formula>
    </cfRule>
  </conditionalFormatting>
  <conditionalFormatting sqref="AN15">
    <cfRule type="cellIs" dxfId="1687" priority="2705" operator="lessThan">
      <formula>$C$4</formula>
    </cfRule>
  </conditionalFormatting>
  <conditionalFormatting sqref="AN16">
    <cfRule type="cellIs" dxfId="1686" priority="2706" operator="lessThan">
      <formula>$C$4</formula>
    </cfRule>
  </conditionalFormatting>
  <conditionalFormatting sqref="AN17">
    <cfRule type="cellIs" dxfId="1685" priority="2707" operator="lessThan">
      <formula>$C$4</formula>
    </cfRule>
  </conditionalFormatting>
  <conditionalFormatting sqref="AN18">
    <cfRule type="cellIs" dxfId="1684" priority="2708" operator="lessThan">
      <formula>$C$4</formula>
    </cfRule>
  </conditionalFormatting>
  <conditionalFormatting sqref="AN19">
    <cfRule type="cellIs" dxfId="1683" priority="2709" operator="lessThan">
      <formula>$C$4</formula>
    </cfRule>
  </conditionalFormatting>
  <conditionalFormatting sqref="AN20">
    <cfRule type="cellIs" dxfId="1682" priority="2710" operator="lessThan">
      <formula>$C$4</formula>
    </cfRule>
  </conditionalFormatting>
  <conditionalFormatting sqref="AN21">
    <cfRule type="cellIs" dxfId="1681" priority="2711" operator="lessThan">
      <formula>$C$4</formula>
    </cfRule>
  </conditionalFormatting>
  <conditionalFormatting sqref="AN22">
    <cfRule type="cellIs" dxfId="1680" priority="2712" operator="lessThan">
      <formula>$C$4</formula>
    </cfRule>
  </conditionalFormatting>
  <conditionalFormatting sqref="AN23">
    <cfRule type="cellIs" dxfId="1679" priority="2713" operator="lessThan">
      <formula>$C$4</formula>
    </cfRule>
  </conditionalFormatting>
  <conditionalFormatting sqref="AN24">
    <cfRule type="cellIs" dxfId="1678" priority="2714" operator="lessThan">
      <formula>$C$4</formula>
    </cfRule>
  </conditionalFormatting>
  <conditionalFormatting sqref="AN25">
    <cfRule type="cellIs" dxfId="1677" priority="2715" operator="lessThan">
      <formula>$C$4</formula>
    </cfRule>
  </conditionalFormatting>
  <conditionalFormatting sqref="AN26">
    <cfRule type="cellIs" dxfId="1676" priority="2716" operator="lessThan">
      <formula>$C$4</formula>
    </cfRule>
  </conditionalFormatting>
  <conditionalFormatting sqref="AN27">
    <cfRule type="cellIs" dxfId="1675" priority="2717" operator="lessThan">
      <formula>$C$4</formula>
    </cfRule>
  </conditionalFormatting>
  <conditionalFormatting sqref="AN28">
    <cfRule type="cellIs" dxfId="1674" priority="2718" operator="lessThan">
      <formula>$C$4</formula>
    </cfRule>
  </conditionalFormatting>
  <conditionalFormatting sqref="AN29">
    <cfRule type="cellIs" dxfId="1673" priority="2719" operator="lessThan">
      <formula>$C$4</formula>
    </cfRule>
  </conditionalFormatting>
  <conditionalFormatting sqref="AN30">
    <cfRule type="cellIs" dxfId="1672" priority="2720" operator="lessThan">
      <formula>$C$4</formula>
    </cfRule>
  </conditionalFormatting>
  <conditionalFormatting sqref="AN31">
    <cfRule type="cellIs" dxfId="1671" priority="2721" operator="lessThan">
      <formula>$C$4</formula>
    </cfRule>
  </conditionalFormatting>
  <conditionalFormatting sqref="AN32">
    <cfRule type="cellIs" dxfId="1670" priority="2722" operator="lessThan">
      <formula>$C$4</formula>
    </cfRule>
  </conditionalFormatting>
  <conditionalFormatting sqref="AN33">
    <cfRule type="cellIs" dxfId="1669" priority="2723" operator="lessThan">
      <formula>$C$4</formula>
    </cfRule>
  </conditionalFormatting>
  <conditionalFormatting sqref="AN34">
    <cfRule type="cellIs" dxfId="1668" priority="2724" operator="lessThan">
      <formula>$C$4</formula>
    </cfRule>
  </conditionalFormatting>
  <conditionalFormatting sqref="AN35">
    <cfRule type="cellIs" dxfId="1667" priority="2725" operator="lessThan">
      <formula>$C$4</formula>
    </cfRule>
  </conditionalFormatting>
  <conditionalFormatting sqref="AN36">
    <cfRule type="cellIs" dxfId="1666" priority="2726" operator="lessThan">
      <formula>$C$4</formula>
    </cfRule>
  </conditionalFormatting>
  <conditionalFormatting sqref="AN37">
    <cfRule type="cellIs" dxfId="1665" priority="2727" operator="lessThan">
      <formula>$C$4</formula>
    </cfRule>
  </conditionalFormatting>
  <conditionalFormatting sqref="AN38">
    <cfRule type="cellIs" dxfId="1664" priority="2728" operator="lessThan">
      <formula>$C$4</formula>
    </cfRule>
  </conditionalFormatting>
  <conditionalFormatting sqref="AN39">
    <cfRule type="cellIs" dxfId="1663" priority="2729" operator="lessThan">
      <formula>$C$4</formula>
    </cfRule>
  </conditionalFormatting>
  <conditionalFormatting sqref="AN40">
    <cfRule type="cellIs" dxfId="1662" priority="2730" operator="lessThan">
      <formula>$C$4</formula>
    </cfRule>
  </conditionalFormatting>
  <conditionalFormatting sqref="AN41">
    <cfRule type="cellIs" dxfId="1661" priority="2731" operator="lessThan">
      <formula>$C$4</formula>
    </cfRule>
  </conditionalFormatting>
  <conditionalFormatting sqref="AN42">
    <cfRule type="cellIs" dxfId="1660" priority="2732" operator="lessThan">
      <formula>$C$4</formula>
    </cfRule>
  </conditionalFormatting>
  <conditionalFormatting sqref="AN43">
    <cfRule type="cellIs" dxfId="1659" priority="2733" operator="lessThan">
      <formula>$C$4</formula>
    </cfRule>
  </conditionalFormatting>
  <conditionalFormatting sqref="AN44">
    <cfRule type="cellIs" dxfId="1658" priority="2734" operator="lessThan">
      <formula>$C$4</formula>
    </cfRule>
  </conditionalFormatting>
  <conditionalFormatting sqref="AN45">
    <cfRule type="cellIs" dxfId="1657" priority="2735" operator="lessThan">
      <formula>$C$4</formula>
    </cfRule>
  </conditionalFormatting>
  <conditionalFormatting sqref="AN46">
    <cfRule type="cellIs" dxfId="1656" priority="2736" operator="lessThan">
      <formula>$C$4</formula>
    </cfRule>
  </conditionalFormatting>
  <conditionalFormatting sqref="AO11">
    <cfRule type="cellIs" dxfId="1655" priority="2737" operator="lessThan">
      <formula>$C$4</formula>
    </cfRule>
  </conditionalFormatting>
  <conditionalFormatting sqref="AO12">
    <cfRule type="cellIs" dxfId="1654" priority="2738" operator="lessThan">
      <formula>$C$4</formula>
    </cfRule>
  </conditionalFormatting>
  <conditionalFormatting sqref="AO13">
    <cfRule type="cellIs" dxfId="1653" priority="2739" operator="lessThan">
      <formula>$C$4</formula>
    </cfRule>
  </conditionalFormatting>
  <conditionalFormatting sqref="AO14">
    <cfRule type="cellIs" dxfId="1652" priority="2740" operator="lessThan">
      <formula>$C$4</formula>
    </cfRule>
  </conditionalFormatting>
  <conditionalFormatting sqref="AO15">
    <cfRule type="cellIs" dxfId="1651" priority="2741" operator="lessThan">
      <formula>$C$4</formula>
    </cfRule>
  </conditionalFormatting>
  <conditionalFormatting sqref="AO16">
    <cfRule type="cellIs" dxfId="1650" priority="2742" operator="lessThan">
      <formula>$C$4</formula>
    </cfRule>
  </conditionalFormatting>
  <conditionalFormatting sqref="AO17">
    <cfRule type="cellIs" dxfId="1649" priority="2743" operator="lessThan">
      <formula>$C$4</formula>
    </cfRule>
  </conditionalFormatting>
  <conditionalFormatting sqref="AO18">
    <cfRule type="cellIs" dxfId="1648" priority="2744" operator="lessThan">
      <formula>$C$4</formula>
    </cfRule>
  </conditionalFormatting>
  <conditionalFormatting sqref="AO19">
    <cfRule type="cellIs" dxfId="1647" priority="2745" operator="lessThan">
      <formula>$C$4</formula>
    </cfRule>
  </conditionalFormatting>
  <conditionalFormatting sqref="AO20">
    <cfRule type="cellIs" dxfId="1646" priority="2746" operator="lessThan">
      <formula>$C$4</formula>
    </cfRule>
  </conditionalFormatting>
  <conditionalFormatting sqref="AO21">
    <cfRule type="cellIs" dxfId="1645" priority="2747" operator="lessThan">
      <formula>$C$4</formula>
    </cfRule>
  </conditionalFormatting>
  <conditionalFormatting sqref="AO22">
    <cfRule type="cellIs" dxfId="1644" priority="2748" operator="lessThan">
      <formula>$C$4</formula>
    </cfRule>
  </conditionalFormatting>
  <conditionalFormatting sqref="AO23">
    <cfRule type="cellIs" dxfId="1643" priority="2749" operator="lessThan">
      <formula>$C$4</formula>
    </cfRule>
  </conditionalFormatting>
  <conditionalFormatting sqref="AO24">
    <cfRule type="cellIs" dxfId="1642" priority="2750" operator="lessThan">
      <formula>$C$4</formula>
    </cfRule>
  </conditionalFormatting>
  <conditionalFormatting sqref="AO25">
    <cfRule type="cellIs" dxfId="1641" priority="2751" operator="lessThan">
      <formula>$C$4</formula>
    </cfRule>
  </conditionalFormatting>
  <conditionalFormatting sqref="AO26">
    <cfRule type="cellIs" dxfId="1640" priority="2752" operator="lessThan">
      <formula>$C$4</formula>
    </cfRule>
  </conditionalFormatting>
  <conditionalFormatting sqref="AO27">
    <cfRule type="cellIs" dxfId="1639" priority="2753" operator="lessThan">
      <formula>$C$4</formula>
    </cfRule>
  </conditionalFormatting>
  <conditionalFormatting sqref="AO28">
    <cfRule type="cellIs" dxfId="1638" priority="2754" operator="lessThan">
      <formula>$C$4</formula>
    </cfRule>
  </conditionalFormatting>
  <conditionalFormatting sqref="AO29">
    <cfRule type="cellIs" dxfId="1637" priority="2755" operator="lessThan">
      <formula>$C$4</formula>
    </cfRule>
  </conditionalFormatting>
  <conditionalFormatting sqref="AO30">
    <cfRule type="cellIs" dxfId="1636" priority="2756" operator="lessThan">
      <formula>$C$4</formula>
    </cfRule>
  </conditionalFormatting>
  <conditionalFormatting sqref="AO31">
    <cfRule type="cellIs" dxfId="1635" priority="2757" operator="lessThan">
      <formula>$C$4</formula>
    </cfRule>
  </conditionalFormatting>
  <conditionalFormatting sqref="AO32">
    <cfRule type="cellIs" dxfId="1634" priority="2758" operator="lessThan">
      <formula>$C$4</formula>
    </cfRule>
  </conditionalFormatting>
  <conditionalFormatting sqref="AO33">
    <cfRule type="cellIs" dxfId="1633" priority="2759" operator="lessThan">
      <formula>$C$4</formula>
    </cfRule>
  </conditionalFormatting>
  <conditionalFormatting sqref="AO34">
    <cfRule type="cellIs" dxfId="1632" priority="2760" operator="lessThan">
      <formula>$C$4</formula>
    </cfRule>
  </conditionalFormatting>
  <conditionalFormatting sqref="AO35">
    <cfRule type="cellIs" dxfId="1631" priority="2761" operator="lessThan">
      <formula>$C$4</formula>
    </cfRule>
  </conditionalFormatting>
  <conditionalFormatting sqref="AO36">
    <cfRule type="cellIs" dxfId="1630" priority="2762" operator="lessThan">
      <formula>$C$4</formula>
    </cfRule>
  </conditionalFormatting>
  <conditionalFormatting sqref="AO37">
    <cfRule type="cellIs" dxfId="1629" priority="2763" operator="lessThan">
      <formula>$C$4</formula>
    </cfRule>
  </conditionalFormatting>
  <conditionalFormatting sqref="AO38">
    <cfRule type="cellIs" dxfId="1628" priority="2764" operator="lessThan">
      <formula>$C$4</formula>
    </cfRule>
  </conditionalFormatting>
  <conditionalFormatting sqref="AO39">
    <cfRule type="cellIs" dxfId="1627" priority="2765" operator="lessThan">
      <formula>$C$4</formula>
    </cfRule>
  </conditionalFormatting>
  <conditionalFormatting sqref="AO40">
    <cfRule type="cellIs" dxfId="1626" priority="2766" operator="lessThan">
      <formula>$C$4</formula>
    </cfRule>
  </conditionalFormatting>
  <conditionalFormatting sqref="AO41">
    <cfRule type="cellIs" dxfId="1625" priority="2767" operator="lessThan">
      <formula>$C$4</formula>
    </cfRule>
  </conditionalFormatting>
  <conditionalFormatting sqref="AO42">
    <cfRule type="cellIs" dxfId="1624" priority="2768" operator="lessThan">
      <formula>$C$4</formula>
    </cfRule>
  </conditionalFormatting>
  <conditionalFormatting sqref="AO43">
    <cfRule type="cellIs" dxfId="1623" priority="2769" operator="lessThan">
      <formula>$C$4</formula>
    </cfRule>
  </conditionalFormatting>
  <conditionalFormatting sqref="AO44">
    <cfRule type="cellIs" dxfId="1622" priority="2770" operator="lessThan">
      <formula>$C$4</formula>
    </cfRule>
  </conditionalFormatting>
  <conditionalFormatting sqref="AO45">
    <cfRule type="cellIs" dxfId="1621" priority="2771" operator="lessThan">
      <formula>$C$4</formula>
    </cfRule>
  </conditionalFormatting>
  <conditionalFormatting sqref="AO46">
    <cfRule type="cellIs" dxfId="1620" priority="2772" operator="lessThan">
      <formula>$C$4</formula>
    </cfRule>
  </conditionalFormatting>
  <conditionalFormatting sqref="AP11">
    <cfRule type="cellIs" dxfId="1619" priority="2773" operator="lessThan">
      <formula>$C$4</formula>
    </cfRule>
  </conditionalFormatting>
  <conditionalFormatting sqref="AP12">
    <cfRule type="cellIs" dxfId="1618" priority="2774" operator="lessThan">
      <formula>$C$4</formula>
    </cfRule>
  </conditionalFormatting>
  <conditionalFormatting sqref="AP13">
    <cfRule type="cellIs" dxfId="1617" priority="2775" operator="lessThan">
      <formula>$C$4</formula>
    </cfRule>
  </conditionalFormatting>
  <conditionalFormatting sqref="AP14">
    <cfRule type="cellIs" dxfId="1616" priority="2776" operator="lessThan">
      <formula>$C$4</formula>
    </cfRule>
  </conditionalFormatting>
  <conditionalFormatting sqref="AP15">
    <cfRule type="cellIs" dxfId="1615" priority="2777" operator="lessThan">
      <formula>$C$4</formula>
    </cfRule>
  </conditionalFormatting>
  <conditionalFormatting sqref="AP16">
    <cfRule type="cellIs" dxfId="1614" priority="2778" operator="lessThan">
      <formula>$C$4</formula>
    </cfRule>
  </conditionalFormatting>
  <conditionalFormatting sqref="AP17">
    <cfRule type="cellIs" dxfId="1613" priority="2779" operator="lessThan">
      <formula>$C$4</formula>
    </cfRule>
  </conditionalFormatting>
  <conditionalFormatting sqref="AP18">
    <cfRule type="cellIs" dxfId="1612" priority="2780" operator="lessThan">
      <formula>$C$4</formula>
    </cfRule>
  </conditionalFormatting>
  <conditionalFormatting sqref="AP19">
    <cfRule type="cellIs" dxfId="1611" priority="2781" operator="lessThan">
      <formula>$C$4</formula>
    </cfRule>
  </conditionalFormatting>
  <conditionalFormatting sqref="AP20">
    <cfRule type="cellIs" dxfId="1610" priority="2782" operator="lessThan">
      <formula>$C$4</formula>
    </cfRule>
  </conditionalFormatting>
  <conditionalFormatting sqref="AP21">
    <cfRule type="cellIs" dxfId="1609" priority="2783" operator="lessThan">
      <formula>$C$4</formula>
    </cfRule>
  </conditionalFormatting>
  <conditionalFormatting sqref="AP22">
    <cfRule type="cellIs" dxfId="1608" priority="2784" operator="lessThan">
      <formula>$C$4</formula>
    </cfRule>
  </conditionalFormatting>
  <conditionalFormatting sqref="AP23">
    <cfRule type="cellIs" dxfId="1607" priority="2785" operator="lessThan">
      <formula>$C$4</formula>
    </cfRule>
  </conditionalFormatting>
  <conditionalFormatting sqref="AP24">
    <cfRule type="cellIs" dxfId="1606" priority="2786" operator="lessThan">
      <formula>$C$4</formula>
    </cfRule>
  </conditionalFormatting>
  <conditionalFormatting sqref="AP25">
    <cfRule type="cellIs" dxfId="1605" priority="2787" operator="lessThan">
      <formula>$C$4</formula>
    </cfRule>
  </conditionalFormatting>
  <conditionalFormatting sqref="AP26">
    <cfRule type="cellIs" dxfId="1604" priority="2788" operator="lessThan">
      <formula>$C$4</formula>
    </cfRule>
  </conditionalFormatting>
  <conditionalFormatting sqref="AP27">
    <cfRule type="cellIs" dxfId="1603" priority="2789" operator="lessThan">
      <formula>$C$4</formula>
    </cfRule>
  </conditionalFormatting>
  <conditionalFormatting sqref="AP28">
    <cfRule type="cellIs" dxfId="1602" priority="2790" operator="lessThan">
      <formula>$C$4</formula>
    </cfRule>
  </conditionalFormatting>
  <conditionalFormatting sqref="AP29">
    <cfRule type="cellIs" dxfId="1601" priority="2791" operator="lessThan">
      <formula>$C$4</formula>
    </cfRule>
  </conditionalFormatting>
  <conditionalFormatting sqref="AP30">
    <cfRule type="cellIs" dxfId="1600" priority="2792" operator="lessThan">
      <formula>$C$4</formula>
    </cfRule>
  </conditionalFormatting>
  <conditionalFormatting sqref="AP31">
    <cfRule type="cellIs" dxfId="1599" priority="2793" operator="lessThan">
      <formula>$C$4</formula>
    </cfRule>
  </conditionalFormatting>
  <conditionalFormatting sqref="AP32">
    <cfRule type="cellIs" dxfId="1598" priority="2794" operator="lessThan">
      <formula>$C$4</formula>
    </cfRule>
  </conditionalFormatting>
  <conditionalFormatting sqref="AP33">
    <cfRule type="cellIs" dxfId="1597" priority="2795" operator="lessThan">
      <formula>$C$4</formula>
    </cfRule>
  </conditionalFormatting>
  <conditionalFormatting sqref="AP34">
    <cfRule type="cellIs" dxfId="1596" priority="2796" operator="lessThan">
      <formula>$C$4</formula>
    </cfRule>
  </conditionalFormatting>
  <conditionalFormatting sqref="AP35">
    <cfRule type="cellIs" dxfId="1595" priority="2797" operator="lessThan">
      <formula>$C$4</formula>
    </cfRule>
  </conditionalFormatting>
  <conditionalFormatting sqref="AP36">
    <cfRule type="cellIs" dxfId="1594" priority="2798" operator="lessThan">
      <formula>$C$4</formula>
    </cfRule>
  </conditionalFormatting>
  <conditionalFormatting sqref="AP37">
    <cfRule type="cellIs" dxfId="1593" priority="2799" operator="lessThan">
      <formula>$C$4</formula>
    </cfRule>
  </conditionalFormatting>
  <conditionalFormatting sqref="AP38">
    <cfRule type="cellIs" dxfId="1592" priority="2800" operator="lessThan">
      <formula>$C$4</formula>
    </cfRule>
  </conditionalFormatting>
  <conditionalFormatting sqref="AP39">
    <cfRule type="cellIs" dxfId="1591" priority="2801" operator="lessThan">
      <formula>$C$4</formula>
    </cfRule>
  </conditionalFormatting>
  <conditionalFormatting sqref="AP40">
    <cfRule type="cellIs" dxfId="1590" priority="2802" operator="lessThan">
      <formula>$C$4</formula>
    </cfRule>
  </conditionalFormatting>
  <conditionalFormatting sqref="AP41">
    <cfRule type="cellIs" dxfId="1589" priority="2803" operator="lessThan">
      <formula>$C$4</formula>
    </cfRule>
  </conditionalFormatting>
  <conditionalFormatting sqref="AP42">
    <cfRule type="cellIs" dxfId="1588" priority="2804" operator="lessThan">
      <formula>$C$4</formula>
    </cfRule>
  </conditionalFormatting>
  <conditionalFormatting sqref="AP43">
    <cfRule type="cellIs" dxfId="1587" priority="2805" operator="lessThan">
      <formula>$C$4</formula>
    </cfRule>
  </conditionalFormatting>
  <conditionalFormatting sqref="AP44">
    <cfRule type="cellIs" dxfId="1586" priority="2806" operator="lessThan">
      <formula>$C$4</formula>
    </cfRule>
  </conditionalFormatting>
  <conditionalFormatting sqref="AP45">
    <cfRule type="cellIs" dxfId="1585" priority="2807" operator="lessThan">
      <formula>$C$4</formula>
    </cfRule>
  </conditionalFormatting>
  <conditionalFormatting sqref="AP46">
    <cfRule type="cellIs" dxfId="1584" priority="2808" operator="lessThan">
      <formula>$C$4</formula>
    </cfRule>
  </conditionalFormatting>
  <conditionalFormatting sqref="AQ11">
    <cfRule type="cellIs" dxfId="1583" priority="2809" operator="lessThan">
      <formula>$C$4</formula>
    </cfRule>
  </conditionalFormatting>
  <conditionalFormatting sqref="AQ12">
    <cfRule type="cellIs" dxfId="1582" priority="2810" operator="lessThan">
      <formula>$C$4</formula>
    </cfRule>
  </conditionalFormatting>
  <conditionalFormatting sqref="AQ13">
    <cfRule type="cellIs" dxfId="1581" priority="2811" operator="lessThan">
      <formula>$C$4</formula>
    </cfRule>
  </conditionalFormatting>
  <conditionalFormatting sqref="AQ14">
    <cfRule type="cellIs" dxfId="1580" priority="2812" operator="lessThan">
      <formula>$C$4</formula>
    </cfRule>
  </conditionalFormatting>
  <conditionalFormatting sqref="AQ15">
    <cfRule type="cellIs" dxfId="1579" priority="2813" operator="lessThan">
      <formula>$C$4</formula>
    </cfRule>
  </conditionalFormatting>
  <conditionalFormatting sqref="AQ16">
    <cfRule type="cellIs" dxfId="1578" priority="2814" operator="lessThan">
      <formula>$C$4</formula>
    </cfRule>
  </conditionalFormatting>
  <conditionalFormatting sqref="AQ17">
    <cfRule type="cellIs" dxfId="1577" priority="2815" operator="lessThan">
      <formula>$C$4</formula>
    </cfRule>
  </conditionalFormatting>
  <conditionalFormatting sqref="AQ18">
    <cfRule type="cellIs" dxfId="1576" priority="2816" operator="lessThan">
      <formula>$C$4</formula>
    </cfRule>
  </conditionalFormatting>
  <conditionalFormatting sqref="AQ19">
    <cfRule type="cellIs" dxfId="1575" priority="2817" operator="lessThan">
      <formula>$C$4</formula>
    </cfRule>
  </conditionalFormatting>
  <conditionalFormatting sqref="AQ20">
    <cfRule type="cellIs" dxfId="1574" priority="2818" operator="lessThan">
      <formula>$C$4</formula>
    </cfRule>
  </conditionalFormatting>
  <conditionalFormatting sqref="AQ21">
    <cfRule type="cellIs" dxfId="1573" priority="2819" operator="lessThan">
      <formula>$C$4</formula>
    </cfRule>
  </conditionalFormatting>
  <conditionalFormatting sqref="AQ22">
    <cfRule type="cellIs" dxfId="1572" priority="2820" operator="lessThan">
      <formula>$C$4</formula>
    </cfRule>
  </conditionalFormatting>
  <conditionalFormatting sqref="AQ23">
    <cfRule type="cellIs" dxfId="1571" priority="2821" operator="lessThan">
      <formula>$C$4</formula>
    </cfRule>
  </conditionalFormatting>
  <conditionalFormatting sqref="AQ24">
    <cfRule type="cellIs" dxfId="1570" priority="2822" operator="lessThan">
      <formula>$C$4</formula>
    </cfRule>
  </conditionalFormatting>
  <conditionalFormatting sqref="AQ25">
    <cfRule type="cellIs" dxfId="1569" priority="2823" operator="lessThan">
      <formula>$C$4</formula>
    </cfRule>
  </conditionalFormatting>
  <conditionalFormatting sqref="AQ26">
    <cfRule type="cellIs" dxfId="1568" priority="2824" operator="lessThan">
      <formula>$C$4</formula>
    </cfRule>
  </conditionalFormatting>
  <conditionalFormatting sqref="AQ27">
    <cfRule type="cellIs" dxfId="1567" priority="2825" operator="lessThan">
      <formula>$C$4</formula>
    </cfRule>
  </conditionalFormatting>
  <conditionalFormatting sqref="AQ28">
    <cfRule type="cellIs" dxfId="1566" priority="2826" operator="lessThan">
      <formula>$C$4</formula>
    </cfRule>
  </conditionalFormatting>
  <conditionalFormatting sqref="AQ29">
    <cfRule type="cellIs" dxfId="1565" priority="2827" operator="lessThan">
      <formula>$C$4</formula>
    </cfRule>
  </conditionalFormatting>
  <conditionalFormatting sqref="AQ30">
    <cfRule type="cellIs" dxfId="1564" priority="2828" operator="lessThan">
      <formula>$C$4</formula>
    </cfRule>
  </conditionalFormatting>
  <conditionalFormatting sqref="AQ31">
    <cfRule type="cellIs" dxfId="1563" priority="2829" operator="lessThan">
      <formula>$C$4</formula>
    </cfRule>
  </conditionalFormatting>
  <conditionalFormatting sqref="AQ32">
    <cfRule type="cellIs" dxfId="1562" priority="2830" operator="lessThan">
      <formula>$C$4</formula>
    </cfRule>
  </conditionalFormatting>
  <conditionalFormatting sqref="AQ33">
    <cfRule type="cellIs" dxfId="1561" priority="2831" operator="lessThan">
      <formula>$C$4</formula>
    </cfRule>
  </conditionalFormatting>
  <conditionalFormatting sqref="AQ34">
    <cfRule type="cellIs" dxfId="1560" priority="2832" operator="lessThan">
      <formula>$C$4</formula>
    </cfRule>
  </conditionalFormatting>
  <conditionalFormatting sqref="AQ35">
    <cfRule type="cellIs" dxfId="1559" priority="2833" operator="lessThan">
      <formula>$C$4</formula>
    </cfRule>
  </conditionalFormatting>
  <conditionalFormatting sqref="AQ36">
    <cfRule type="cellIs" dxfId="1558" priority="2834" operator="lessThan">
      <formula>$C$4</formula>
    </cfRule>
  </conditionalFormatting>
  <conditionalFormatting sqref="AQ37">
    <cfRule type="cellIs" dxfId="1557" priority="2835" operator="lessThan">
      <formula>$C$4</formula>
    </cfRule>
  </conditionalFormatting>
  <conditionalFormatting sqref="AQ38">
    <cfRule type="cellIs" dxfId="1556" priority="2836" operator="lessThan">
      <formula>$C$4</formula>
    </cfRule>
  </conditionalFormatting>
  <conditionalFormatting sqref="AQ39">
    <cfRule type="cellIs" dxfId="1555" priority="2837" operator="lessThan">
      <formula>$C$4</formula>
    </cfRule>
  </conditionalFormatting>
  <conditionalFormatting sqref="AQ40">
    <cfRule type="cellIs" dxfId="1554" priority="2838" operator="lessThan">
      <formula>$C$4</formula>
    </cfRule>
  </conditionalFormatting>
  <conditionalFormatting sqref="AQ41">
    <cfRule type="cellIs" dxfId="1553" priority="2839" operator="lessThan">
      <formula>$C$4</formula>
    </cfRule>
  </conditionalFormatting>
  <conditionalFormatting sqref="AQ42">
    <cfRule type="cellIs" dxfId="1552" priority="2840" operator="lessThan">
      <formula>$C$4</formula>
    </cfRule>
  </conditionalFormatting>
  <conditionalFormatting sqref="AQ43">
    <cfRule type="cellIs" dxfId="1551" priority="2841" operator="lessThan">
      <formula>$C$4</formula>
    </cfRule>
  </conditionalFormatting>
  <conditionalFormatting sqref="AQ44">
    <cfRule type="cellIs" dxfId="1550" priority="2842" operator="lessThan">
      <formula>$C$4</formula>
    </cfRule>
  </conditionalFormatting>
  <conditionalFormatting sqref="AQ45">
    <cfRule type="cellIs" dxfId="1549" priority="2843" operator="lessThan">
      <formula>$C$4</formula>
    </cfRule>
  </conditionalFormatting>
  <conditionalFormatting sqref="AQ46">
    <cfRule type="cellIs" dxfId="1548" priority="2844" operator="lessThan">
      <formula>$C$4</formula>
    </cfRule>
  </conditionalFormatting>
  <conditionalFormatting sqref="AR11">
    <cfRule type="cellIs" dxfId="1547" priority="2845" operator="lessThan">
      <formula>$C$4</formula>
    </cfRule>
  </conditionalFormatting>
  <conditionalFormatting sqref="AR12">
    <cfRule type="cellIs" dxfId="1546" priority="2846" operator="lessThan">
      <formula>$C$4</formula>
    </cfRule>
  </conditionalFormatting>
  <conditionalFormatting sqref="AR13">
    <cfRule type="cellIs" dxfId="1545" priority="2847" operator="lessThan">
      <formula>$C$4</formula>
    </cfRule>
  </conditionalFormatting>
  <conditionalFormatting sqref="AR14">
    <cfRule type="cellIs" dxfId="1544" priority="2848" operator="lessThan">
      <formula>$C$4</formula>
    </cfRule>
  </conditionalFormatting>
  <conditionalFormatting sqref="AR15">
    <cfRule type="cellIs" dxfId="1543" priority="2849" operator="lessThan">
      <formula>$C$4</formula>
    </cfRule>
  </conditionalFormatting>
  <conditionalFormatting sqref="AR16">
    <cfRule type="cellIs" dxfId="1542" priority="2850" operator="lessThan">
      <formula>$C$4</formula>
    </cfRule>
  </conditionalFormatting>
  <conditionalFormatting sqref="AR17">
    <cfRule type="cellIs" dxfId="1541" priority="2851" operator="lessThan">
      <formula>$C$4</formula>
    </cfRule>
  </conditionalFormatting>
  <conditionalFormatting sqref="AR18">
    <cfRule type="cellIs" dxfId="1540" priority="2852" operator="lessThan">
      <formula>$C$4</formula>
    </cfRule>
  </conditionalFormatting>
  <conditionalFormatting sqref="AR19">
    <cfRule type="cellIs" dxfId="1539" priority="2853" operator="lessThan">
      <formula>$C$4</formula>
    </cfRule>
  </conditionalFormatting>
  <conditionalFormatting sqref="AR20">
    <cfRule type="cellIs" dxfId="1538" priority="2854" operator="lessThan">
      <formula>$C$4</formula>
    </cfRule>
  </conditionalFormatting>
  <conditionalFormatting sqref="AR21">
    <cfRule type="cellIs" dxfId="1537" priority="2855" operator="lessThan">
      <formula>$C$4</formula>
    </cfRule>
  </conditionalFormatting>
  <conditionalFormatting sqref="AR22">
    <cfRule type="cellIs" dxfId="1536" priority="2856" operator="lessThan">
      <formula>$C$4</formula>
    </cfRule>
  </conditionalFormatting>
  <conditionalFormatting sqref="AR23">
    <cfRule type="cellIs" dxfId="1535" priority="2857" operator="lessThan">
      <formula>$C$4</formula>
    </cfRule>
  </conditionalFormatting>
  <conditionalFormatting sqref="AR24">
    <cfRule type="cellIs" dxfId="1534" priority="2858" operator="lessThan">
      <formula>$C$4</formula>
    </cfRule>
  </conditionalFormatting>
  <conditionalFormatting sqref="AR25">
    <cfRule type="cellIs" dxfId="1533" priority="2859" operator="lessThan">
      <formula>$C$4</formula>
    </cfRule>
  </conditionalFormatting>
  <conditionalFormatting sqref="AR26">
    <cfRule type="cellIs" dxfId="1532" priority="2860" operator="lessThan">
      <formula>$C$4</formula>
    </cfRule>
  </conditionalFormatting>
  <conditionalFormatting sqref="AR27">
    <cfRule type="cellIs" dxfId="1531" priority="2861" operator="lessThan">
      <formula>$C$4</formula>
    </cfRule>
  </conditionalFormatting>
  <conditionalFormatting sqref="AR28">
    <cfRule type="cellIs" dxfId="1530" priority="2862" operator="lessThan">
      <formula>$C$4</formula>
    </cfRule>
  </conditionalFormatting>
  <conditionalFormatting sqref="AR29">
    <cfRule type="cellIs" dxfId="1529" priority="2863" operator="lessThan">
      <formula>$C$4</formula>
    </cfRule>
  </conditionalFormatting>
  <conditionalFormatting sqref="AR30">
    <cfRule type="cellIs" dxfId="1528" priority="2864" operator="lessThan">
      <formula>$C$4</formula>
    </cfRule>
  </conditionalFormatting>
  <conditionalFormatting sqref="AR31">
    <cfRule type="cellIs" dxfId="1527" priority="2865" operator="lessThan">
      <formula>$C$4</formula>
    </cfRule>
  </conditionalFormatting>
  <conditionalFormatting sqref="AR32">
    <cfRule type="cellIs" dxfId="1526" priority="2866" operator="lessThan">
      <formula>$C$4</formula>
    </cfRule>
  </conditionalFormatting>
  <conditionalFormatting sqref="AR33">
    <cfRule type="cellIs" dxfId="1525" priority="2867" operator="lessThan">
      <formula>$C$4</formula>
    </cfRule>
  </conditionalFormatting>
  <conditionalFormatting sqref="AR34">
    <cfRule type="cellIs" dxfId="1524" priority="2868" operator="lessThan">
      <formula>$C$4</formula>
    </cfRule>
  </conditionalFormatting>
  <conditionalFormatting sqref="AR35">
    <cfRule type="cellIs" dxfId="1523" priority="2869" operator="lessThan">
      <formula>$C$4</formula>
    </cfRule>
  </conditionalFormatting>
  <conditionalFormatting sqref="AR36">
    <cfRule type="cellIs" dxfId="1522" priority="2870" operator="lessThan">
      <formula>$C$4</formula>
    </cfRule>
  </conditionalFormatting>
  <conditionalFormatting sqref="AR37">
    <cfRule type="cellIs" dxfId="1521" priority="2871" operator="lessThan">
      <formula>$C$4</formula>
    </cfRule>
  </conditionalFormatting>
  <conditionalFormatting sqref="AR38">
    <cfRule type="cellIs" dxfId="1520" priority="2872" operator="lessThan">
      <formula>$C$4</formula>
    </cfRule>
  </conditionalFormatting>
  <conditionalFormatting sqref="AR39">
    <cfRule type="cellIs" dxfId="1519" priority="2873" operator="lessThan">
      <formula>$C$4</formula>
    </cfRule>
  </conditionalFormatting>
  <conditionalFormatting sqref="AR40">
    <cfRule type="cellIs" dxfId="1518" priority="2874" operator="lessThan">
      <formula>$C$4</formula>
    </cfRule>
  </conditionalFormatting>
  <conditionalFormatting sqref="AR41">
    <cfRule type="cellIs" dxfId="1517" priority="2875" operator="lessThan">
      <formula>$C$4</formula>
    </cfRule>
  </conditionalFormatting>
  <conditionalFormatting sqref="AR42">
    <cfRule type="cellIs" dxfId="1516" priority="2876" operator="lessThan">
      <formula>$C$4</formula>
    </cfRule>
  </conditionalFormatting>
  <conditionalFormatting sqref="AR43">
    <cfRule type="cellIs" dxfId="1515" priority="2877" operator="lessThan">
      <formula>$C$4</formula>
    </cfRule>
  </conditionalFormatting>
  <conditionalFormatting sqref="AR44">
    <cfRule type="cellIs" dxfId="1514" priority="2878" operator="lessThan">
      <formula>$C$4</formula>
    </cfRule>
  </conditionalFormatting>
  <conditionalFormatting sqref="AR45">
    <cfRule type="cellIs" dxfId="1513" priority="2879" operator="lessThan">
      <formula>$C$4</formula>
    </cfRule>
  </conditionalFormatting>
  <conditionalFormatting sqref="AR46">
    <cfRule type="cellIs" dxfId="1512" priority="2880" operator="lessThan">
      <formula>$C$4</formula>
    </cfRule>
  </conditionalFormatting>
  <conditionalFormatting sqref="AS11">
    <cfRule type="cellIs" dxfId="1511" priority="2881" operator="lessThan">
      <formula>$C$4</formula>
    </cfRule>
  </conditionalFormatting>
  <conditionalFormatting sqref="AS12">
    <cfRule type="cellIs" dxfId="1510" priority="2882" operator="lessThan">
      <formula>$C$4</formula>
    </cfRule>
  </conditionalFormatting>
  <conditionalFormatting sqref="AS13">
    <cfRule type="cellIs" dxfId="1509" priority="2883" operator="lessThan">
      <formula>$C$4</formula>
    </cfRule>
  </conditionalFormatting>
  <conditionalFormatting sqref="AS14">
    <cfRule type="cellIs" dxfId="1508" priority="2884" operator="lessThan">
      <formula>$C$4</formula>
    </cfRule>
  </conditionalFormatting>
  <conditionalFormatting sqref="AS15">
    <cfRule type="cellIs" dxfId="1507" priority="2885" operator="lessThan">
      <formula>$C$4</formula>
    </cfRule>
  </conditionalFormatting>
  <conditionalFormatting sqref="AS16">
    <cfRule type="cellIs" dxfId="1506" priority="2886" operator="lessThan">
      <formula>$C$4</formula>
    </cfRule>
  </conditionalFormatting>
  <conditionalFormatting sqref="AS17">
    <cfRule type="cellIs" dxfId="1505" priority="2887" operator="lessThan">
      <formula>$C$4</formula>
    </cfRule>
  </conditionalFormatting>
  <conditionalFormatting sqref="AS18">
    <cfRule type="cellIs" dxfId="1504" priority="2888" operator="lessThan">
      <formula>$C$4</formula>
    </cfRule>
  </conditionalFormatting>
  <conditionalFormatting sqref="AS19">
    <cfRule type="cellIs" dxfId="1503" priority="2889" operator="lessThan">
      <formula>$C$4</formula>
    </cfRule>
  </conditionalFormatting>
  <conditionalFormatting sqref="AS20">
    <cfRule type="cellIs" dxfId="1502" priority="2890" operator="lessThan">
      <formula>$C$4</formula>
    </cfRule>
  </conditionalFormatting>
  <conditionalFormatting sqref="AS21">
    <cfRule type="cellIs" dxfId="1501" priority="2891" operator="lessThan">
      <formula>$C$4</formula>
    </cfRule>
  </conditionalFormatting>
  <conditionalFormatting sqref="AS22">
    <cfRule type="cellIs" dxfId="1500" priority="2892" operator="lessThan">
      <formula>$C$4</formula>
    </cfRule>
  </conditionalFormatting>
  <conditionalFormatting sqref="AS23">
    <cfRule type="cellIs" dxfId="1499" priority="2893" operator="lessThan">
      <formula>$C$4</formula>
    </cfRule>
  </conditionalFormatting>
  <conditionalFormatting sqref="AS24">
    <cfRule type="cellIs" dxfId="1498" priority="2894" operator="lessThan">
      <formula>$C$4</formula>
    </cfRule>
  </conditionalFormatting>
  <conditionalFormatting sqref="AS25">
    <cfRule type="cellIs" dxfId="1497" priority="2895" operator="lessThan">
      <formula>$C$4</formula>
    </cfRule>
  </conditionalFormatting>
  <conditionalFormatting sqref="AS26">
    <cfRule type="cellIs" dxfId="1496" priority="2896" operator="lessThan">
      <formula>$C$4</formula>
    </cfRule>
  </conditionalFormatting>
  <conditionalFormatting sqref="AS27">
    <cfRule type="cellIs" dxfId="1495" priority="2897" operator="lessThan">
      <formula>$C$4</formula>
    </cfRule>
  </conditionalFormatting>
  <conditionalFormatting sqref="AS28">
    <cfRule type="cellIs" dxfId="1494" priority="2898" operator="lessThan">
      <formula>$C$4</formula>
    </cfRule>
  </conditionalFormatting>
  <conditionalFormatting sqref="AS29">
    <cfRule type="cellIs" dxfId="1493" priority="2899" operator="lessThan">
      <formula>$C$4</formula>
    </cfRule>
  </conditionalFormatting>
  <conditionalFormatting sqref="AS30">
    <cfRule type="cellIs" dxfId="1492" priority="2900" operator="lessThan">
      <formula>$C$4</formula>
    </cfRule>
  </conditionalFormatting>
  <conditionalFormatting sqref="AS31">
    <cfRule type="cellIs" dxfId="1491" priority="2901" operator="lessThan">
      <formula>$C$4</formula>
    </cfRule>
  </conditionalFormatting>
  <conditionalFormatting sqref="AS32">
    <cfRule type="cellIs" dxfId="1490" priority="2902" operator="lessThan">
      <formula>$C$4</formula>
    </cfRule>
  </conditionalFormatting>
  <conditionalFormatting sqref="AS33">
    <cfRule type="cellIs" dxfId="1489" priority="2903" operator="lessThan">
      <formula>$C$4</formula>
    </cfRule>
  </conditionalFormatting>
  <conditionalFormatting sqref="AS34">
    <cfRule type="cellIs" dxfId="1488" priority="2904" operator="lessThan">
      <formula>$C$4</formula>
    </cfRule>
  </conditionalFormatting>
  <conditionalFormatting sqref="AS35">
    <cfRule type="cellIs" dxfId="1487" priority="2905" operator="lessThan">
      <formula>$C$4</formula>
    </cfRule>
  </conditionalFormatting>
  <conditionalFormatting sqref="AS36">
    <cfRule type="cellIs" dxfId="1486" priority="2906" operator="lessThan">
      <formula>$C$4</formula>
    </cfRule>
  </conditionalFormatting>
  <conditionalFormatting sqref="AS37">
    <cfRule type="cellIs" dxfId="1485" priority="2907" operator="lessThan">
      <formula>$C$4</formula>
    </cfRule>
  </conditionalFormatting>
  <conditionalFormatting sqref="AS38">
    <cfRule type="cellIs" dxfId="1484" priority="2908" operator="lessThan">
      <formula>$C$4</formula>
    </cfRule>
  </conditionalFormatting>
  <conditionalFormatting sqref="AS39">
    <cfRule type="cellIs" dxfId="1483" priority="2909" operator="lessThan">
      <formula>$C$4</formula>
    </cfRule>
  </conditionalFormatting>
  <conditionalFormatting sqref="AS40">
    <cfRule type="cellIs" dxfId="1482" priority="2910" operator="lessThan">
      <formula>$C$4</formula>
    </cfRule>
  </conditionalFormatting>
  <conditionalFormatting sqref="AS41">
    <cfRule type="cellIs" dxfId="1481" priority="2911" operator="lessThan">
      <formula>$C$4</formula>
    </cfRule>
  </conditionalFormatting>
  <conditionalFormatting sqref="AS42">
    <cfRule type="cellIs" dxfId="1480" priority="2912" operator="lessThan">
      <formula>$C$4</formula>
    </cfRule>
  </conditionalFormatting>
  <conditionalFormatting sqref="AS43">
    <cfRule type="cellIs" dxfId="1479" priority="2913" operator="lessThan">
      <formula>$C$4</formula>
    </cfRule>
  </conditionalFormatting>
  <conditionalFormatting sqref="AS44">
    <cfRule type="cellIs" dxfId="1478" priority="2914" operator="lessThan">
      <formula>$C$4</formula>
    </cfRule>
  </conditionalFormatting>
  <conditionalFormatting sqref="AS45">
    <cfRule type="cellIs" dxfId="1477" priority="2915" operator="lessThan">
      <formula>$C$4</formula>
    </cfRule>
  </conditionalFormatting>
  <conditionalFormatting sqref="AS46">
    <cfRule type="cellIs" dxfId="1476" priority="2916" operator="lessThan">
      <formula>$C$4</formula>
    </cfRule>
  </conditionalFormatting>
  <conditionalFormatting sqref="AT11">
    <cfRule type="cellIs" dxfId="1475" priority="2917" operator="lessThan">
      <formula>$C$4</formula>
    </cfRule>
  </conditionalFormatting>
  <conditionalFormatting sqref="AT12">
    <cfRule type="cellIs" dxfId="1474" priority="2918" operator="lessThan">
      <formula>$C$4</formula>
    </cfRule>
  </conditionalFormatting>
  <conditionalFormatting sqref="AT13">
    <cfRule type="cellIs" dxfId="1473" priority="2919" operator="lessThan">
      <formula>$C$4</formula>
    </cfRule>
  </conditionalFormatting>
  <conditionalFormatting sqref="AT14">
    <cfRule type="cellIs" dxfId="1472" priority="2920" operator="lessThan">
      <formula>$C$4</formula>
    </cfRule>
  </conditionalFormatting>
  <conditionalFormatting sqref="AT15">
    <cfRule type="cellIs" dxfId="1471" priority="2921" operator="lessThan">
      <formula>$C$4</formula>
    </cfRule>
  </conditionalFormatting>
  <conditionalFormatting sqref="AT16">
    <cfRule type="cellIs" dxfId="1470" priority="2922" operator="lessThan">
      <formula>$C$4</formula>
    </cfRule>
  </conditionalFormatting>
  <conditionalFormatting sqref="AT17">
    <cfRule type="cellIs" dxfId="1469" priority="2923" operator="lessThan">
      <formula>$C$4</formula>
    </cfRule>
  </conditionalFormatting>
  <conditionalFormatting sqref="AT18">
    <cfRule type="cellIs" dxfId="1468" priority="2924" operator="lessThan">
      <formula>$C$4</formula>
    </cfRule>
  </conditionalFormatting>
  <conditionalFormatting sqref="AT19">
    <cfRule type="cellIs" dxfId="1467" priority="2925" operator="lessThan">
      <formula>$C$4</formula>
    </cfRule>
  </conditionalFormatting>
  <conditionalFormatting sqref="AT20">
    <cfRule type="cellIs" dxfId="1466" priority="2926" operator="lessThan">
      <formula>$C$4</formula>
    </cfRule>
  </conditionalFormatting>
  <conditionalFormatting sqref="AT21">
    <cfRule type="cellIs" dxfId="1465" priority="2927" operator="lessThan">
      <formula>$C$4</formula>
    </cfRule>
  </conditionalFormatting>
  <conditionalFormatting sqref="AT22">
    <cfRule type="cellIs" dxfId="1464" priority="2928" operator="lessThan">
      <formula>$C$4</formula>
    </cfRule>
  </conditionalFormatting>
  <conditionalFormatting sqref="AT23">
    <cfRule type="cellIs" dxfId="1463" priority="2929" operator="lessThan">
      <formula>$C$4</formula>
    </cfRule>
  </conditionalFormatting>
  <conditionalFormatting sqref="AT24">
    <cfRule type="cellIs" dxfId="1462" priority="2930" operator="lessThan">
      <formula>$C$4</formula>
    </cfRule>
  </conditionalFormatting>
  <conditionalFormatting sqref="AT25">
    <cfRule type="cellIs" dxfId="1461" priority="2931" operator="lessThan">
      <formula>$C$4</formula>
    </cfRule>
  </conditionalFormatting>
  <conditionalFormatting sqref="AT26">
    <cfRule type="cellIs" dxfId="1460" priority="2932" operator="lessThan">
      <formula>$C$4</formula>
    </cfRule>
  </conditionalFormatting>
  <conditionalFormatting sqref="AT27">
    <cfRule type="cellIs" dxfId="1459" priority="2933" operator="lessThan">
      <formula>$C$4</formula>
    </cfRule>
  </conditionalFormatting>
  <conditionalFormatting sqref="AT28">
    <cfRule type="cellIs" dxfId="1458" priority="2934" operator="lessThan">
      <formula>$C$4</formula>
    </cfRule>
  </conditionalFormatting>
  <conditionalFormatting sqref="AT29">
    <cfRule type="cellIs" dxfId="1457" priority="2935" operator="lessThan">
      <formula>$C$4</formula>
    </cfRule>
  </conditionalFormatting>
  <conditionalFormatting sqref="AT30">
    <cfRule type="cellIs" dxfId="1456" priority="2936" operator="lessThan">
      <formula>$C$4</formula>
    </cfRule>
  </conditionalFormatting>
  <conditionalFormatting sqref="AT31">
    <cfRule type="cellIs" dxfId="1455" priority="2937" operator="lessThan">
      <formula>$C$4</formula>
    </cfRule>
  </conditionalFormatting>
  <conditionalFormatting sqref="AT32">
    <cfRule type="cellIs" dxfId="1454" priority="2938" operator="lessThan">
      <formula>$C$4</formula>
    </cfRule>
  </conditionalFormatting>
  <conditionalFormatting sqref="AT33">
    <cfRule type="cellIs" dxfId="1453" priority="2939" operator="lessThan">
      <formula>$C$4</formula>
    </cfRule>
  </conditionalFormatting>
  <conditionalFormatting sqref="AT34">
    <cfRule type="cellIs" dxfId="1452" priority="2940" operator="lessThan">
      <formula>$C$4</formula>
    </cfRule>
  </conditionalFormatting>
  <conditionalFormatting sqref="AT35">
    <cfRule type="cellIs" dxfId="1451" priority="2941" operator="lessThan">
      <formula>$C$4</formula>
    </cfRule>
  </conditionalFormatting>
  <conditionalFormatting sqref="AT36">
    <cfRule type="cellIs" dxfId="1450" priority="2942" operator="lessThan">
      <formula>$C$4</formula>
    </cfRule>
  </conditionalFormatting>
  <conditionalFormatting sqref="AT37">
    <cfRule type="cellIs" dxfId="1449" priority="2943" operator="lessThan">
      <formula>$C$4</formula>
    </cfRule>
  </conditionalFormatting>
  <conditionalFormatting sqref="AT38">
    <cfRule type="cellIs" dxfId="1448" priority="2944" operator="lessThan">
      <formula>$C$4</formula>
    </cfRule>
  </conditionalFormatting>
  <conditionalFormatting sqref="AT39">
    <cfRule type="cellIs" dxfId="1447" priority="2945" operator="lessThan">
      <formula>$C$4</formula>
    </cfRule>
  </conditionalFormatting>
  <conditionalFormatting sqref="AT40">
    <cfRule type="cellIs" dxfId="1446" priority="2946" operator="lessThan">
      <formula>$C$4</formula>
    </cfRule>
  </conditionalFormatting>
  <conditionalFormatting sqref="AT41">
    <cfRule type="cellIs" dxfId="1445" priority="2947" operator="lessThan">
      <formula>$C$4</formula>
    </cfRule>
  </conditionalFormatting>
  <conditionalFormatting sqref="AT42">
    <cfRule type="cellIs" dxfId="1444" priority="2948" operator="lessThan">
      <formula>$C$4</formula>
    </cfRule>
  </conditionalFormatting>
  <conditionalFormatting sqref="AT43">
    <cfRule type="cellIs" dxfId="1443" priority="2949" operator="lessThan">
      <formula>$C$4</formula>
    </cfRule>
  </conditionalFormatting>
  <conditionalFormatting sqref="AT44">
    <cfRule type="cellIs" dxfId="1442" priority="2950" operator="lessThan">
      <formula>$C$4</formula>
    </cfRule>
  </conditionalFormatting>
  <conditionalFormatting sqref="AT45">
    <cfRule type="cellIs" dxfId="1441" priority="2951" operator="lessThan">
      <formula>$C$4</formula>
    </cfRule>
  </conditionalFormatting>
  <conditionalFormatting sqref="AT46">
    <cfRule type="cellIs" dxfId="1440" priority="2952" operator="lessThan">
      <formula>$C$4</formula>
    </cfRule>
  </conditionalFormatting>
  <conditionalFormatting sqref="AX11">
    <cfRule type="cellIs" dxfId="1439" priority="505" operator="lessThan">
      <formula>$C$4</formula>
    </cfRule>
  </conditionalFormatting>
  <conditionalFormatting sqref="AX11">
    <cfRule type="cellIs" dxfId="1438" priority="506" operator="lessThan">
      <formula>$C$4</formula>
    </cfRule>
  </conditionalFormatting>
  <conditionalFormatting sqref="AX12">
    <cfRule type="cellIs" dxfId="1437" priority="507" operator="lessThan">
      <formula>$C$4</formula>
    </cfRule>
  </conditionalFormatting>
  <conditionalFormatting sqref="AX12">
    <cfRule type="cellIs" dxfId="1436" priority="508" operator="lessThan">
      <formula>$C$4</formula>
    </cfRule>
  </conditionalFormatting>
  <conditionalFormatting sqref="AX13">
    <cfRule type="cellIs" dxfId="1435" priority="509" operator="lessThan">
      <formula>$C$4</formula>
    </cfRule>
  </conditionalFormatting>
  <conditionalFormatting sqref="AX13">
    <cfRule type="cellIs" dxfId="1434" priority="510" operator="lessThan">
      <formula>$C$4</formula>
    </cfRule>
  </conditionalFormatting>
  <conditionalFormatting sqref="AX14">
    <cfRule type="cellIs" dxfId="1433" priority="511" operator="lessThan">
      <formula>$C$4</formula>
    </cfRule>
  </conditionalFormatting>
  <conditionalFormatting sqref="AX14">
    <cfRule type="cellIs" dxfId="1432" priority="512" operator="lessThan">
      <formula>$C$4</formula>
    </cfRule>
  </conditionalFormatting>
  <conditionalFormatting sqref="AX15">
    <cfRule type="cellIs" dxfId="1431" priority="513" operator="lessThan">
      <formula>$C$4</formula>
    </cfRule>
  </conditionalFormatting>
  <conditionalFormatting sqref="AX15">
    <cfRule type="cellIs" dxfId="1430" priority="514" operator="lessThan">
      <formula>$C$4</formula>
    </cfRule>
  </conditionalFormatting>
  <conditionalFormatting sqref="AX16">
    <cfRule type="cellIs" dxfId="1429" priority="515" operator="lessThan">
      <formula>$C$4</formula>
    </cfRule>
  </conditionalFormatting>
  <conditionalFormatting sqref="AX16">
    <cfRule type="cellIs" dxfId="1428" priority="516" operator="lessThan">
      <formula>$C$4</formula>
    </cfRule>
  </conditionalFormatting>
  <conditionalFormatting sqref="AX17">
    <cfRule type="cellIs" dxfId="1427" priority="517" operator="lessThan">
      <formula>$C$4</formula>
    </cfRule>
  </conditionalFormatting>
  <conditionalFormatting sqref="AX17">
    <cfRule type="cellIs" dxfId="1426" priority="518" operator="lessThan">
      <formula>$C$4</formula>
    </cfRule>
  </conditionalFormatting>
  <conditionalFormatting sqref="AX18">
    <cfRule type="cellIs" dxfId="1425" priority="519" operator="lessThan">
      <formula>$C$4</formula>
    </cfRule>
  </conditionalFormatting>
  <conditionalFormatting sqref="AX18">
    <cfRule type="cellIs" dxfId="1424" priority="520" operator="lessThan">
      <formula>$C$4</formula>
    </cfRule>
  </conditionalFormatting>
  <conditionalFormatting sqref="AX19">
    <cfRule type="cellIs" dxfId="1423" priority="521" operator="lessThan">
      <formula>$C$4</formula>
    </cfRule>
  </conditionalFormatting>
  <conditionalFormatting sqref="AX19">
    <cfRule type="cellIs" dxfId="1422" priority="522" operator="lessThan">
      <formula>$C$4</formula>
    </cfRule>
  </conditionalFormatting>
  <conditionalFormatting sqref="AX20">
    <cfRule type="cellIs" dxfId="1421" priority="523" operator="lessThan">
      <formula>$C$4</formula>
    </cfRule>
  </conditionalFormatting>
  <conditionalFormatting sqref="AX20">
    <cfRule type="cellIs" dxfId="1420" priority="524" operator="lessThan">
      <formula>$C$4</formula>
    </cfRule>
  </conditionalFormatting>
  <conditionalFormatting sqref="AX21">
    <cfRule type="cellIs" dxfId="1419" priority="525" operator="lessThan">
      <formula>$C$4</formula>
    </cfRule>
  </conditionalFormatting>
  <conditionalFormatting sqref="AX21">
    <cfRule type="cellIs" dxfId="1418" priority="526" operator="lessThan">
      <formula>$C$4</formula>
    </cfRule>
  </conditionalFormatting>
  <conditionalFormatting sqref="AX22">
    <cfRule type="cellIs" dxfId="1417" priority="527" operator="lessThan">
      <formula>$C$4</formula>
    </cfRule>
  </conditionalFormatting>
  <conditionalFormatting sqref="AX22">
    <cfRule type="cellIs" dxfId="1416" priority="528" operator="lessThan">
      <formula>$C$4</formula>
    </cfRule>
  </conditionalFormatting>
  <conditionalFormatting sqref="AX23">
    <cfRule type="cellIs" dxfId="1415" priority="529" operator="lessThan">
      <formula>$C$4</formula>
    </cfRule>
  </conditionalFormatting>
  <conditionalFormatting sqref="AX23">
    <cfRule type="cellIs" dxfId="1414" priority="530" operator="lessThan">
      <formula>$C$4</formula>
    </cfRule>
  </conditionalFormatting>
  <conditionalFormatting sqref="AX24">
    <cfRule type="cellIs" dxfId="1413" priority="531" operator="lessThan">
      <formula>$C$4</formula>
    </cfRule>
  </conditionalFormatting>
  <conditionalFormatting sqref="AX24">
    <cfRule type="cellIs" dxfId="1412" priority="532" operator="lessThan">
      <formula>$C$4</formula>
    </cfRule>
  </conditionalFormatting>
  <conditionalFormatting sqref="AX25">
    <cfRule type="cellIs" dxfId="1411" priority="533" operator="lessThan">
      <formula>$C$4</formula>
    </cfRule>
  </conditionalFormatting>
  <conditionalFormatting sqref="AX25">
    <cfRule type="cellIs" dxfId="1410" priority="534" operator="lessThan">
      <formula>$C$4</formula>
    </cfRule>
  </conditionalFormatting>
  <conditionalFormatting sqref="AX26">
    <cfRule type="cellIs" dxfId="1409" priority="535" operator="lessThan">
      <formula>$C$4</formula>
    </cfRule>
  </conditionalFormatting>
  <conditionalFormatting sqref="AX26">
    <cfRule type="cellIs" dxfId="1408" priority="536" operator="lessThan">
      <formula>$C$4</formula>
    </cfRule>
  </conditionalFormatting>
  <conditionalFormatting sqref="AX27">
    <cfRule type="cellIs" dxfId="1407" priority="537" operator="lessThan">
      <formula>$C$4</formula>
    </cfRule>
  </conditionalFormatting>
  <conditionalFormatting sqref="AX27">
    <cfRule type="cellIs" dxfId="1406" priority="538" operator="lessThan">
      <formula>$C$4</formula>
    </cfRule>
  </conditionalFormatting>
  <conditionalFormatting sqref="AX28">
    <cfRule type="cellIs" dxfId="1405" priority="539" operator="lessThan">
      <formula>$C$4</formula>
    </cfRule>
  </conditionalFormatting>
  <conditionalFormatting sqref="AX28">
    <cfRule type="cellIs" dxfId="1404" priority="540" operator="lessThan">
      <formula>$C$4</formula>
    </cfRule>
  </conditionalFormatting>
  <conditionalFormatting sqref="AX29">
    <cfRule type="cellIs" dxfId="1403" priority="541" operator="lessThan">
      <formula>$C$4</formula>
    </cfRule>
  </conditionalFormatting>
  <conditionalFormatting sqref="AX29">
    <cfRule type="cellIs" dxfId="1402" priority="542" operator="lessThan">
      <formula>$C$4</formula>
    </cfRule>
  </conditionalFormatting>
  <conditionalFormatting sqref="AX30">
    <cfRule type="cellIs" dxfId="1401" priority="543" operator="lessThan">
      <formula>$C$4</formula>
    </cfRule>
  </conditionalFormatting>
  <conditionalFormatting sqref="AX30">
    <cfRule type="cellIs" dxfId="1400" priority="544" operator="lessThan">
      <formula>$C$4</formula>
    </cfRule>
  </conditionalFormatting>
  <conditionalFormatting sqref="AX31">
    <cfRule type="cellIs" dxfId="1399" priority="545" operator="lessThan">
      <formula>$C$4</formula>
    </cfRule>
  </conditionalFormatting>
  <conditionalFormatting sqref="AX31">
    <cfRule type="cellIs" dxfId="1398" priority="546" operator="lessThan">
      <formula>$C$4</formula>
    </cfRule>
  </conditionalFormatting>
  <conditionalFormatting sqref="AX32">
    <cfRule type="cellIs" dxfId="1397" priority="547" operator="lessThan">
      <formula>$C$4</formula>
    </cfRule>
  </conditionalFormatting>
  <conditionalFormatting sqref="AX32">
    <cfRule type="cellIs" dxfId="1396" priority="548" operator="lessThan">
      <formula>$C$4</formula>
    </cfRule>
  </conditionalFormatting>
  <conditionalFormatting sqref="AX33">
    <cfRule type="cellIs" dxfId="1395" priority="549" operator="lessThan">
      <formula>$C$4</formula>
    </cfRule>
  </conditionalFormatting>
  <conditionalFormatting sqref="AX33">
    <cfRule type="cellIs" dxfId="1394" priority="550" operator="lessThan">
      <formula>$C$4</formula>
    </cfRule>
  </conditionalFormatting>
  <conditionalFormatting sqref="AX34">
    <cfRule type="cellIs" dxfId="1393" priority="551" operator="lessThan">
      <formula>$C$4</formula>
    </cfRule>
  </conditionalFormatting>
  <conditionalFormatting sqref="AX34">
    <cfRule type="cellIs" dxfId="1392" priority="552" operator="lessThan">
      <formula>$C$4</formula>
    </cfRule>
  </conditionalFormatting>
  <conditionalFormatting sqref="AX35">
    <cfRule type="cellIs" dxfId="1391" priority="553" operator="lessThan">
      <formula>$C$4</formula>
    </cfRule>
  </conditionalFormatting>
  <conditionalFormatting sqref="AX35">
    <cfRule type="cellIs" dxfId="1390" priority="554" operator="lessThan">
      <formula>$C$4</formula>
    </cfRule>
  </conditionalFormatting>
  <conditionalFormatting sqref="AX36">
    <cfRule type="cellIs" dxfId="1389" priority="555" operator="lessThan">
      <formula>$C$4</formula>
    </cfRule>
  </conditionalFormatting>
  <conditionalFormatting sqref="AX36">
    <cfRule type="cellIs" dxfId="1388" priority="556" operator="lessThan">
      <formula>$C$4</formula>
    </cfRule>
  </conditionalFormatting>
  <conditionalFormatting sqref="AX37">
    <cfRule type="cellIs" dxfId="1387" priority="557" operator="lessThan">
      <formula>$C$4</formula>
    </cfRule>
  </conditionalFormatting>
  <conditionalFormatting sqref="AX37">
    <cfRule type="cellIs" dxfId="1386" priority="558" operator="lessThan">
      <formula>$C$4</formula>
    </cfRule>
  </conditionalFormatting>
  <conditionalFormatting sqref="AX38">
    <cfRule type="cellIs" dxfId="1385" priority="559" operator="lessThan">
      <formula>$C$4</formula>
    </cfRule>
  </conditionalFormatting>
  <conditionalFormatting sqref="AX38">
    <cfRule type="cellIs" dxfId="1384" priority="560" operator="lessThan">
      <formula>$C$4</formula>
    </cfRule>
  </conditionalFormatting>
  <conditionalFormatting sqref="AX39">
    <cfRule type="cellIs" dxfId="1383" priority="561" operator="lessThan">
      <formula>$C$4</formula>
    </cfRule>
  </conditionalFormatting>
  <conditionalFormatting sqref="AX39">
    <cfRule type="cellIs" dxfId="1382" priority="562" operator="lessThan">
      <formula>$C$4</formula>
    </cfRule>
  </conditionalFormatting>
  <conditionalFormatting sqref="AX40">
    <cfRule type="cellIs" dxfId="1381" priority="563" operator="lessThan">
      <formula>$C$4</formula>
    </cfRule>
  </conditionalFormatting>
  <conditionalFormatting sqref="AX40">
    <cfRule type="cellIs" dxfId="1380" priority="564" operator="lessThan">
      <formula>$C$4</formula>
    </cfRule>
  </conditionalFormatting>
  <conditionalFormatting sqref="AX41">
    <cfRule type="cellIs" dxfId="1379" priority="565" operator="lessThan">
      <formula>$C$4</formula>
    </cfRule>
  </conditionalFormatting>
  <conditionalFormatting sqref="AX41">
    <cfRule type="cellIs" dxfId="1378" priority="566" operator="lessThan">
      <formula>$C$4</formula>
    </cfRule>
  </conditionalFormatting>
  <conditionalFormatting sqref="AX42">
    <cfRule type="cellIs" dxfId="1377" priority="567" operator="lessThan">
      <formula>$C$4</formula>
    </cfRule>
  </conditionalFormatting>
  <conditionalFormatting sqref="AX42">
    <cfRule type="cellIs" dxfId="1376" priority="568" operator="lessThan">
      <formula>$C$4</formula>
    </cfRule>
  </conditionalFormatting>
  <conditionalFormatting sqref="AX43">
    <cfRule type="cellIs" dxfId="1375" priority="569" operator="lessThan">
      <formula>$C$4</formula>
    </cfRule>
  </conditionalFormatting>
  <conditionalFormatting sqref="AX43">
    <cfRule type="cellIs" dxfId="1374" priority="570" operator="lessThan">
      <formula>$C$4</formula>
    </cfRule>
  </conditionalFormatting>
  <conditionalFormatting sqref="AX44">
    <cfRule type="cellIs" dxfId="1373" priority="571" operator="lessThan">
      <formula>$C$4</formula>
    </cfRule>
  </conditionalFormatting>
  <conditionalFormatting sqref="AX44">
    <cfRule type="cellIs" dxfId="1372" priority="572" operator="lessThan">
      <formula>$C$4</formula>
    </cfRule>
  </conditionalFormatting>
  <conditionalFormatting sqref="AX45">
    <cfRule type="cellIs" dxfId="1371" priority="573" operator="lessThan">
      <formula>$C$4</formula>
    </cfRule>
  </conditionalFormatting>
  <conditionalFormatting sqref="AX45">
    <cfRule type="cellIs" dxfId="1370" priority="574" operator="lessThan">
      <formula>$C$4</formula>
    </cfRule>
  </conditionalFormatting>
  <conditionalFormatting sqref="AX46">
    <cfRule type="cellIs" dxfId="1369" priority="575" operator="lessThan">
      <formula>$C$4</formula>
    </cfRule>
  </conditionalFormatting>
  <conditionalFormatting sqref="AX46">
    <cfRule type="cellIs" dxfId="1368" priority="576" operator="lessThan">
      <formula>$C$4</formula>
    </cfRule>
  </conditionalFormatting>
  <conditionalFormatting sqref="AY11">
    <cfRule type="cellIs" dxfId="1367" priority="577" operator="lessThan">
      <formula>$C$4</formula>
    </cfRule>
  </conditionalFormatting>
  <conditionalFormatting sqref="AY11">
    <cfRule type="cellIs" dxfId="1366" priority="578" operator="lessThan">
      <formula>$C$4</formula>
    </cfRule>
  </conditionalFormatting>
  <conditionalFormatting sqref="AY12">
    <cfRule type="cellIs" dxfId="1365" priority="579" operator="lessThan">
      <formula>$C$4</formula>
    </cfRule>
  </conditionalFormatting>
  <conditionalFormatting sqref="AY12">
    <cfRule type="cellIs" dxfId="1364" priority="580" operator="lessThan">
      <formula>$C$4</formula>
    </cfRule>
  </conditionalFormatting>
  <conditionalFormatting sqref="AY13">
    <cfRule type="cellIs" dxfId="1363" priority="581" operator="lessThan">
      <formula>$C$4</formula>
    </cfRule>
  </conditionalFormatting>
  <conditionalFormatting sqref="AY13">
    <cfRule type="cellIs" dxfId="1362" priority="582" operator="lessThan">
      <formula>$C$4</formula>
    </cfRule>
  </conditionalFormatting>
  <conditionalFormatting sqref="AY14">
    <cfRule type="cellIs" dxfId="1361" priority="583" operator="lessThan">
      <formula>$C$4</formula>
    </cfRule>
  </conditionalFormatting>
  <conditionalFormatting sqref="AY14">
    <cfRule type="cellIs" dxfId="1360" priority="584" operator="lessThan">
      <formula>$C$4</formula>
    </cfRule>
  </conditionalFormatting>
  <conditionalFormatting sqref="AY15">
    <cfRule type="cellIs" dxfId="1359" priority="585" operator="lessThan">
      <formula>$C$4</formula>
    </cfRule>
  </conditionalFormatting>
  <conditionalFormatting sqref="AY15">
    <cfRule type="cellIs" dxfId="1358" priority="586" operator="lessThan">
      <formula>$C$4</formula>
    </cfRule>
  </conditionalFormatting>
  <conditionalFormatting sqref="AY16">
    <cfRule type="cellIs" dxfId="1357" priority="587" operator="lessThan">
      <formula>$C$4</formula>
    </cfRule>
  </conditionalFormatting>
  <conditionalFormatting sqref="AY16">
    <cfRule type="cellIs" dxfId="1356" priority="588" operator="lessThan">
      <formula>$C$4</formula>
    </cfRule>
  </conditionalFormatting>
  <conditionalFormatting sqref="AY17">
    <cfRule type="cellIs" dxfId="1355" priority="589" operator="lessThan">
      <formula>$C$4</formula>
    </cfRule>
  </conditionalFormatting>
  <conditionalFormatting sqref="AY17">
    <cfRule type="cellIs" dxfId="1354" priority="590" operator="lessThan">
      <formula>$C$4</formula>
    </cfRule>
  </conditionalFormatting>
  <conditionalFormatting sqref="AY18">
    <cfRule type="cellIs" dxfId="1353" priority="591" operator="lessThan">
      <formula>$C$4</formula>
    </cfRule>
  </conditionalFormatting>
  <conditionalFormatting sqref="AY18">
    <cfRule type="cellIs" dxfId="1352" priority="592" operator="lessThan">
      <formula>$C$4</formula>
    </cfRule>
  </conditionalFormatting>
  <conditionalFormatting sqref="AY19">
    <cfRule type="cellIs" dxfId="1351" priority="593" operator="lessThan">
      <formula>$C$4</formula>
    </cfRule>
  </conditionalFormatting>
  <conditionalFormatting sqref="AY19">
    <cfRule type="cellIs" dxfId="1350" priority="594" operator="lessThan">
      <formula>$C$4</formula>
    </cfRule>
  </conditionalFormatting>
  <conditionalFormatting sqref="AY20">
    <cfRule type="cellIs" dxfId="1349" priority="595" operator="lessThan">
      <formula>$C$4</formula>
    </cfRule>
  </conditionalFormatting>
  <conditionalFormatting sqref="AY20">
    <cfRule type="cellIs" dxfId="1348" priority="596" operator="lessThan">
      <formula>$C$4</formula>
    </cfRule>
  </conditionalFormatting>
  <conditionalFormatting sqref="AY21">
    <cfRule type="cellIs" dxfId="1347" priority="597" operator="lessThan">
      <formula>$C$4</formula>
    </cfRule>
  </conditionalFormatting>
  <conditionalFormatting sqref="AY21">
    <cfRule type="cellIs" dxfId="1346" priority="598" operator="lessThan">
      <formula>$C$4</formula>
    </cfRule>
  </conditionalFormatting>
  <conditionalFormatting sqref="AY22">
    <cfRule type="cellIs" dxfId="1345" priority="599" operator="lessThan">
      <formula>$C$4</formula>
    </cfRule>
  </conditionalFormatting>
  <conditionalFormatting sqref="AY22">
    <cfRule type="cellIs" dxfId="1344" priority="600" operator="lessThan">
      <formula>$C$4</formula>
    </cfRule>
  </conditionalFormatting>
  <conditionalFormatting sqref="AY23">
    <cfRule type="cellIs" dxfId="1343" priority="601" operator="lessThan">
      <formula>$C$4</formula>
    </cfRule>
  </conditionalFormatting>
  <conditionalFormatting sqref="AY23">
    <cfRule type="cellIs" dxfId="1342" priority="602" operator="lessThan">
      <formula>$C$4</formula>
    </cfRule>
  </conditionalFormatting>
  <conditionalFormatting sqref="AY24">
    <cfRule type="cellIs" dxfId="1341" priority="603" operator="lessThan">
      <formula>$C$4</formula>
    </cfRule>
  </conditionalFormatting>
  <conditionalFormatting sqref="AY24">
    <cfRule type="cellIs" dxfId="1340" priority="604" operator="lessThan">
      <formula>$C$4</formula>
    </cfRule>
  </conditionalFormatting>
  <conditionalFormatting sqref="AY25">
    <cfRule type="cellIs" dxfId="1339" priority="605" operator="lessThan">
      <formula>$C$4</formula>
    </cfRule>
  </conditionalFormatting>
  <conditionalFormatting sqref="AY25">
    <cfRule type="cellIs" dxfId="1338" priority="606" operator="lessThan">
      <formula>$C$4</formula>
    </cfRule>
  </conditionalFormatting>
  <conditionalFormatting sqref="AY26">
    <cfRule type="cellIs" dxfId="1337" priority="607" operator="lessThan">
      <formula>$C$4</formula>
    </cfRule>
  </conditionalFormatting>
  <conditionalFormatting sqref="AY26">
    <cfRule type="cellIs" dxfId="1336" priority="608" operator="lessThan">
      <formula>$C$4</formula>
    </cfRule>
  </conditionalFormatting>
  <conditionalFormatting sqref="AY27">
    <cfRule type="cellIs" dxfId="1335" priority="609" operator="lessThan">
      <formula>$C$4</formula>
    </cfRule>
  </conditionalFormatting>
  <conditionalFormatting sqref="AY27">
    <cfRule type="cellIs" dxfId="1334" priority="610" operator="lessThan">
      <formula>$C$4</formula>
    </cfRule>
  </conditionalFormatting>
  <conditionalFormatting sqref="AY28">
    <cfRule type="cellIs" dxfId="1333" priority="611" operator="lessThan">
      <formula>$C$4</formula>
    </cfRule>
  </conditionalFormatting>
  <conditionalFormatting sqref="AY28">
    <cfRule type="cellIs" dxfId="1332" priority="612" operator="lessThan">
      <formula>$C$4</formula>
    </cfRule>
  </conditionalFormatting>
  <conditionalFormatting sqref="AY29">
    <cfRule type="cellIs" dxfId="1331" priority="613" operator="lessThan">
      <formula>$C$4</formula>
    </cfRule>
  </conditionalFormatting>
  <conditionalFormatting sqref="AY29">
    <cfRule type="cellIs" dxfId="1330" priority="614" operator="lessThan">
      <formula>$C$4</formula>
    </cfRule>
  </conditionalFormatting>
  <conditionalFormatting sqref="AY30">
    <cfRule type="cellIs" dxfId="1329" priority="615" operator="lessThan">
      <formula>$C$4</formula>
    </cfRule>
  </conditionalFormatting>
  <conditionalFormatting sqref="AY30">
    <cfRule type="cellIs" dxfId="1328" priority="616" operator="lessThan">
      <formula>$C$4</formula>
    </cfRule>
  </conditionalFormatting>
  <conditionalFormatting sqref="AY31">
    <cfRule type="cellIs" dxfId="1327" priority="617" operator="lessThan">
      <formula>$C$4</formula>
    </cfRule>
  </conditionalFormatting>
  <conditionalFormatting sqref="AY31">
    <cfRule type="cellIs" dxfId="1326" priority="618" operator="lessThan">
      <formula>$C$4</formula>
    </cfRule>
  </conditionalFormatting>
  <conditionalFormatting sqref="AY32">
    <cfRule type="cellIs" dxfId="1325" priority="619" operator="lessThan">
      <formula>$C$4</formula>
    </cfRule>
  </conditionalFormatting>
  <conditionalFormatting sqref="AY32">
    <cfRule type="cellIs" dxfId="1324" priority="620" operator="lessThan">
      <formula>$C$4</formula>
    </cfRule>
  </conditionalFormatting>
  <conditionalFormatting sqref="AY33">
    <cfRule type="cellIs" dxfId="1323" priority="621" operator="lessThan">
      <formula>$C$4</formula>
    </cfRule>
  </conditionalFormatting>
  <conditionalFormatting sqref="AY33">
    <cfRule type="cellIs" dxfId="1322" priority="622" operator="lessThan">
      <formula>$C$4</formula>
    </cfRule>
  </conditionalFormatting>
  <conditionalFormatting sqref="AY34">
    <cfRule type="cellIs" dxfId="1321" priority="623" operator="lessThan">
      <formula>$C$4</formula>
    </cfRule>
  </conditionalFormatting>
  <conditionalFormatting sqref="AY34">
    <cfRule type="cellIs" dxfId="1320" priority="624" operator="lessThan">
      <formula>$C$4</formula>
    </cfRule>
  </conditionalFormatting>
  <conditionalFormatting sqref="AY35">
    <cfRule type="cellIs" dxfId="1319" priority="625" operator="lessThan">
      <formula>$C$4</formula>
    </cfRule>
  </conditionalFormatting>
  <conditionalFormatting sqref="AY35">
    <cfRule type="cellIs" dxfId="1318" priority="626" operator="lessThan">
      <formula>$C$4</formula>
    </cfRule>
  </conditionalFormatting>
  <conditionalFormatting sqref="AY36">
    <cfRule type="cellIs" dxfId="1317" priority="627" operator="lessThan">
      <formula>$C$4</formula>
    </cfRule>
  </conditionalFormatting>
  <conditionalFormatting sqref="AY36">
    <cfRule type="cellIs" dxfId="1316" priority="628" operator="lessThan">
      <formula>$C$4</formula>
    </cfRule>
  </conditionalFormatting>
  <conditionalFormatting sqref="AY37">
    <cfRule type="cellIs" dxfId="1315" priority="629" operator="lessThan">
      <formula>$C$4</formula>
    </cfRule>
  </conditionalFormatting>
  <conditionalFormatting sqref="AY37">
    <cfRule type="cellIs" dxfId="1314" priority="630" operator="lessThan">
      <formula>$C$4</formula>
    </cfRule>
  </conditionalFormatting>
  <conditionalFormatting sqref="AY38">
    <cfRule type="cellIs" dxfId="1313" priority="631" operator="lessThan">
      <formula>$C$4</formula>
    </cfRule>
  </conditionalFormatting>
  <conditionalFormatting sqref="AY38">
    <cfRule type="cellIs" dxfId="1312" priority="632" operator="lessThan">
      <formula>$C$4</formula>
    </cfRule>
  </conditionalFormatting>
  <conditionalFormatting sqref="AY39">
    <cfRule type="cellIs" dxfId="1311" priority="633" operator="lessThan">
      <formula>$C$4</formula>
    </cfRule>
  </conditionalFormatting>
  <conditionalFormatting sqref="AY39">
    <cfRule type="cellIs" dxfId="1310" priority="634" operator="lessThan">
      <formula>$C$4</formula>
    </cfRule>
  </conditionalFormatting>
  <conditionalFormatting sqref="AY40">
    <cfRule type="cellIs" dxfId="1309" priority="635" operator="lessThan">
      <formula>$C$4</formula>
    </cfRule>
  </conditionalFormatting>
  <conditionalFormatting sqref="AY40">
    <cfRule type="cellIs" dxfId="1308" priority="636" operator="lessThan">
      <formula>$C$4</formula>
    </cfRule>
  </conditionalFormatting>
  <conditionalFormatting sqref="AY41">
    <cfRule type="cellIs" dxfId="1307" priority="637" operator="lessThan">
      <formula>$C$4</formula>
    </cfRule>
  </conditionalFormatting>
  <conditionalFormatting sqref="AY41">
    <cfRule type="cellIs" dxfId="1306" priority="638" operator="lessThan">
      <formula>$C$4</formula>
    </cfRule>
  </conditionalFormatting>
  <conditionalFormatting sqref="AY42">
    <cfRule type="cellIs" dxfId="1305" priority="639" operator="lessThan">
      <formula>$C$4</formula>
    </cfRule>
  </conditionalFormatting>
  <conditionalFormatting sqref="AY42">
    <cfRule type="cellIs" dxfId="1304" priority="640" operator="lessThan">
      <formula>$C$4</formula>
    </cfRule>
  </conditionalFormatting>
  <conditionalFormatting sqref="AY43">
    <cfRule type="cellIs" dxfId="1303" priority="641" operator="lessThan">
      <formula>$C$4</formula>
    </cfRule>
  </conditionalFormatting>
  <conditionalFormatting sqref="AY43">
    <cfRule type="cellIs" dxfId="1302" priority="642" operator="lessThan">
      <formula>$C$4</formula>
    </cfRule>
  </conditionalFormatting>
  <conditionalFormatting sqref="AY44">
    <cfRule type="cellIs" dxfId="1301" priority="643" operator="lessThan">
      <formula>$C$4</formula>
    </cfRule>
  </conditionalFormatting>
  <conditionalFormatting sqref="AY44">
    <cfRule type="cellIs" dxfId="1300" priority="644" operator="lessThan">
      <formula>$C$4</formula>
    </cfRule>
  </conditionalFormatting>
  <conditionalFormatting sqref="AY45">
    <cfRule type="cellIs" dxfId="1299" priority="645" operator="lessThan">
      <formula>$C$4</formula>
    </cfRule>
  </conditionalFormatting>
  <conditionalFormatting sqref="AY45">
    <cfRule type="cellIs" dxfId="1298" priority="646" operator="lessThan">
      <formula>$C$4</formula>
    </cfRule>
  </conditionalFormatting>
  <conditionalFormatting sqref="AY46">
    <cfRule type="cellIs" dxfId="1297" priority="647" operator="lessThan">
      <formula>$C$4</formula>
    </cfRule>
  </conditionalFormatting>
  <conditionalFormatting sqref="AY46">
    <cfRule type="cellIs" dxfId="1296" priority="648" operator="lessThan">
      <formula>$C$4</formula>
    </cfRule>
  </conditionalFormatting>
  <conditionalFormatting sqref="AZ11">
    <cfRule type="cellIs" dxfId="1295" priority="649" operator="lessThan">
      <formula>$C$4</formula>
    </cfRule>
  </conditionalFormatting>
  <conditionalFormatting sqref="AZ11">
    <cfRule type="cellIs" dxfId="1294" priority="650" operator="lessThan">
      <formula>$C$4</formula>
    </cfRule>
  </conditionalFormatting>
  <conditionalFormatting sqref="AZ12">
    <cfRule type="cellIs" dxfId="1293" priority="651" operator="lessThan">
      <formula>$C$4</formula>
    </cfRule>
  </conditionalFormatting>
  <conditionalFormatting sqref="AZ12">
    <cfRule type="cellIs" dxfId="1292" priority="652" operator="lessThan">
      <formula>$C$4</formula>
    </cfRule>
  </conditionalFormatting>
  <conditionalFormatting sqref="AZ13">
    <cfRule type="cellIs" dxfId="1291" priority="653" operator="lessThan">
      <formula>$C$4</formula>
    </cfRule>
  </conditionalFormatting>
  <conditionalFormatting sqref="AZ13">
    <cfRule type="cellIs" dxfId="1290" priority="654" operator="lessThan">
      <formula>$C$4</formula>
    </cfRule>
  </conditionalFormatting>
  <conditionalFormatting sqref="AZ14">
    <cfRule type="cellIs" dxfId="1289" priority="655" operator="lessThan">
      <formula>$C$4</formula>
    </cfRule>
  </conditionalFormatting>
  <conditionalFormatting sqref="AZ14">
    <cfRule type="cellIs" dxfId="1288" priority="656" operator="lessThan">
      <formula>$C$4</formula>
    </cfRule>
  </conditionalFormatting>
  <conditionalFormatting sqref="AZ15">
    <cfRule type="cellIs" dxfId="1287" priority="657" operator="lessThan">
      <formula>$C$4</formula>
    </cfRule>
  </conditionalFormatting>
  <conditionalFormatting sqref="AZ15">
    <cfRule type="cellIs" dxfId="1286" priority="658" operator="lessThan">
      <formula>$C$4</formula>
    </cfRule>
  </conditionalFormatting>
  <conditionalFormatting sqref="AZ16">
    <cfRule type="cellIs" dxfId="1285" priority="659" operator="lessThan">
      <formula>$C$4</formula>
    </cfRule>
  </conditionalFormatting>
  <conditionalFormatting sqref="AZ16">
    <cfRule type="cellIs" dxfId="1284" priority="660" operator="lessThan">
      <formula>$C$4</formula>
    </cfRule>
  </conditionalFormatting>
  <conditionalFormatting sqref="AZ17">
    <cfRule type="cellIs" dxfId="1283" priority="661" operator="lessThan">
      <formula>$C$4</formula>
    </cfRule>
  </conditionalFormatting>
  <conditionalFormatting sqref="AZ17">
    <cfRule type="cellIs" dxfId="1282" priority="662" operator="lessThan">
      <formula>$C$4</formula>
    </cfRule>
  </conditionalFormatting>
  <conditionalFormatting sqref="AZ18">
    <cfRule type="cellIs" dxfId="1281" priority="663" operator="lessThan">
      <formula>$C$4</formula>
    </cfRule>
  </conditionalFormatting>
  <conditionalFormatting sqref="AZ18">
    <cfRule type="cellIs" dxfId="1280" priority="664" operator="lessThan">
      <formula>$C$4</formula>
    </cfRule>
  </conditionalFormatting>
  <conditionalFormatting sqref="AZ19">
    <cfRule type="cellIs" dxfId="1279" priority="665" operator="lessThan">
      <formula>$C$4</formula>
    </cfRule>
  </conditionalFormatting>
  <conditionalFormatting sqref="AZ19">
    <cfRule type="cellIs" dxfId="1278" priority="666" operator="lessThan">
      <formula>$C$4</formula>
    </cfRule>
  </conditionalFormatting>
  <conditionalFormatting sqref="AZ20">
    <cfRule type="cellIs" dxfId="1277" priority="667" operator="lessThan">
      <formula>$C$4</formula>
    </cfRule>
  </conditionalFormatting>
  <conditionalFormatting sqref="AZ20">
    <cfRule type="cellIs" dxfId="1276" priority="668" operator="lessThan">
      <formula>$C$4</formula>
    </cfRule>
  </conditionalFormatting>
  <conditionalFormatting sqref="AZ21">
    <cfRule type="cellIs" dxfId="1275" priority="669" operator="lessThan">
      <formula>$C$4</formula>
    </cfRule>
  </conditionalFormatting>
  <conditionalFormatting sqref="AZ21">
    <cfRule type="cellIs" dxfId="1274" priority="670" operator="lessThan">
      <formula>$C$4</formula>
    </cfRule>
  </conditionalFormatting>
  <conditionalFormatting sqref="AZ22">
    <cfRule type="cellIs" dxfId="1273" priority="671" operator="lessThan">
      <formula>$C$4</formula>
    </cfRule>
  </conditionalFormatting>
  <conditionalFormatting sqref="AZ22">
    <cfRule type="cellIs" dxfId="1272" priority="672" operator="lessThan">
      <formula>$C$4</formula>
    </cfRule>
  </conditionalFormatting>
  <conditionalFormatting sqref="AZ23">
    <cfRule type="cellIs" dxfId="1271" priority="673" operator="lessThan">
      <formula>$C$4</formula>
    </cfRule>
  </conditionalFormatting>
  <conditionalFormatting sqref="AZ23">
    <cfRule type="cellIs" dxfId="1270" priority="674" operator="lessThan">
      <formula>$C$4</formula>
    </cfRule>
  </conditionalFormatting>
  <conditionalFormatting sqref="AZ24">
    <cfRule type="cellIs" dxfId="1269" priority="675" operator="lessThan">
      <formula>$C$4</formula>
    </cfRule>
  </conditionalFormatting>
  <conditionalFormatting sqref="AZ24">
    <cfRule type="cellIs" dxfId="1268" priority="676" operator="lessThan">
      <formula>$C$4</formula>
    </cfRule>
  </conditionalFormatting>
  <conditionalFormatting sqref="AZ25">
    <cfRule type="cellIs" dxfId="1267" priority="677" operator="lessThan">
      <formula>$C$4</formula>
    </cfRule>
  </conditionalFormatting>
  <conditionalFormatting sqref="AZ25">
    <cfRule type="cellIs" dxfId="1266" priority="678" operator="lessThan">
      <formula>$C$4</formula>
    </cfRule>
  </conditionalFormatting>
  <conditionalFormatting sqref="AZ26">
    <cfRule type="cellIs" dxfId="1265" priority="679" operator="lessThan">
      <formula>$C$4</formula>
    </cfRule>
  </conditionalFormatting>
  <conditionalFormatting sqref="AZ26">
    <cfRule type="cellIs" dxfId="1264" priority="680" operator="lessThan">
      <formula>$C$4</formula>
    </cfRule>
  </conditionalFormatting>
  <conditionalFormatting sqref="AZ27">
    <cfRule type="cellIs" dxfId="1263" priority="681" operator="lessThan">
      <formula>$C$4</formula>
    </cfRule>
  </conditionalFormatting>
  <conditionalFormatting sqref="AZ27">
    <cfRule type="cellIs" dxfId="1262" priority="682" operator="lessThan">
      <formula>$C$4</formula>
    </cfRule>
  </conditionalFormatting>
  <conditionalFormatting sqref="AZ28">
    <cfRule type="cellIs" dxfId="1261" priority="683" operator="lessThan">
      <formula>$C$4</formula>
    </cfRule>
  </conditionalFormatting>
  <conditionalFormatting sqref="AZ28">
    <cfRule type="cellIs" dxfId="1260" priority="684" operator="lessThan">
      <formula>$C$4</formula>
    </cfRule>
  </conditionalFormatting>
  <conditionalFormatting sqref="AZ29">
    <cfRule type="cellIs" dxfId="1259" priority="685" operator="lessThan">
      <formula>$C$4</formula>
    </cfRule>
  </conditionalFormatting>
  <conditionalFormatting sqref="AZ29">
    <cfRule type="cellIs" dxfId="1258" priority="686" operator="lessThan">
      <formula>$C$4</formula>
    </cfRule>
  </conditionalFormatting>
  <conditionalFormatting sqref="AZ30">
    <cfRule type="cellIs" dxfId="1257" priority="687" operator="lessThan">
      <formula>$C$4</formula>
    </cfRule>
  </conditionalFormatting>
  <conditionalFormatting sqref="AZ30">
    <cfRule type="cellIs" dxfId="1256" priority="688" operator="lessThan">
      <formula>$C$4</formula>
    </cfRule>
  </conditionalFormatting>
  <conditionalFormatting sqref="AZ31">
    <cfRule type="cellIs" dxfId="1255" priority="689" operator="lessThan">
      <formula>$C$4</formula>
    </cfRule>
  </conditionalFormatting>
  <conditionalFormatting sqref="AZ31">
    <cfRule type="cellIs" dxfId="1254" priority="690" operator="lessThan">
      <formula>$C$4</formula>
    </cfRule>
  </conditionalFormatting>
  <conditionalFormatting sqref="AZ32">
    <cfRule type="cellIs" dxfId="1253" priority="691" operator="lessThan">
      <formula>$C$4</formula>
    </cfRule>
  </conditionalFormatting>
  <conditionalFormatting sqref="AZ32">
    <cfRule type="cellIs" dxfId="1252" priority="692" operator="lessThan">
      <formula>$C$4</formula>
    </cfRule>
  </conditionalFormatting>
  <conditionalFormatting sqref="AZ33">
    <cfRule type="cellIs" dxfId="1251" priority="693" operator="lessThan">
      <formula>$C$4</formula>
    </cfRule>
  </conditionalFormatting>
  <conditionalFormatting sqref="AZ33">
    <cfRule type="cellIs" dxfId="1250" priority="694" operator="lessThan">
      <formula>$C$4</formula>
    </cfRule>
  </conditionalFormatting>
  <conditionalFormatting sqref="AZ34">
    <cfRule type="cellIs" dxfId="1249" priority="695" operator="lessThan">
      <formula>$C$4</formula>
    </cfRule>
  </conditionalFormatting>
  <conditionalFormatting sqref="AZ34">
    <cfRule type="cellIs" dxfId="1248" priority="696" operator="lessThan">
      <formula>$C$4</formula>
    </cfRule>
  </conditionalFormatting>
  <conditionalFormatting sqref="AZ35">
    <cfRule type="cellIs" dxfId="1247" priority="697" operator="lessThan">
      <formula>$C$4</formula>
    </cfRule>
  </conditionalFormatting>
  <conditionalFormatting sqref="AZ35">
    <cfRule type="cellIs" dxfId="1246" priority="698" operator="lessThan">
      <formula>$C$4</formula>
    </cfRule>
  </conditionalFormatting>
  <conditionalFormatting sqref="AZ36">
    <cfRule type="cellIs" dxfId="1245" priority="699" operator="lessThan">
      <formula>$C$4</formula>
    </cfRule>
  </conditionalFormatting>
  <conditionalFormatting sqref="AZ36">
    <cfRule type="cellIs" dxfId="1244" priority="700" operator="lessThan">
      <formula>$C$4</formula>
    </cfRule>
  </conditionalFormatting>
  <conditionalFormatting sqref="AZ37">
    <cfRule type="cellIs" dxfId="1243" priority="701" operator="lessThan">
      <formula>$C$4</formula>
    </cfRule>
  </conditionalFormatting>
  <conditionalFormatting sqref="AZ37">
    <cfRule type="cellIs" dxfId="1242" priority="702" operator="lessThan">
      <formula>$C$4</formula>
    </cfRule>
  </conditionalFormatting>
  <conditionalFormatting sqref="AZ38">
    <cfRule type="cellIs" dxfId="1241" priority="703" operator="lessThan">
      <formula>$C$4</formula>
    </cfRule>
  </conditionalFormatting>
  <conditionalFormatting sqref="AZ38">
    <cfRule type="cellIs" dxfId="1240" priority="704" operator="lessThan">
      <formula>$C$4</formula>
    </cfRule>
  </conditionalFormatting>
  <conditionalFormatting sqref="AZ39">
    <cfRule type="cellIs" dxfId="1239" priority="705" operator="lessThan">
      <formula>$C$4</formula>
    </cfRule>
  </conditionalFormatting>
  <conditionalFormatting sqref="AZ39">
    <cfRule type="cellIs" dxfId="1238" priority="706" operator="lessThan">
      <formula>$C$4</formula>
    </cfRule>
  </conditionalFormatting>
  <conditionalFormatting sqref="AZ40">
    <cfRule type="cellIs" dxfId="1237" priority="707" operator="lessThan">
      <formula>$C$4</formula>
    </cfRule>
  </conditionalFormatting>
  <conditionalFormatting sqref="AZ40">
    <cfRule type="cellIs" dxfId="1236" priority="708" operator="lessThan">
      <formula>$C$4</formula>
    </cfRule>
  </conditionalFormatting>
  <conditionalFormatting sqref="AZ41">
    <cfRule type="cellIs" dxfId="1235" priority="709" operator="lessThan">
      <formula>$C$4</formula>
    </cfRule>
  </conditionalFormatting>
  <conditionalFormatting sqref="AZ41">
    <cfRule type="cellIs" dxfId="1234" priority="710" operator="lessThan">
      <formula>$C$4</formula>
    </cfRule>
  </conditionalFormatting>
  <conditionalFormatting sqref="AZ42">
    <cfRule type="cellIs" dxfId="1233" priority="711" operator="lessThan">
      <formula>$C$4</formula>
    </cfRule>
  </conditionalFormatting>
  <conditionalFormatting sqref="AZ42">
    <cfRule type="cellIs" dxfId="1232" priority="712" operator="lessThan">
      <formula>$C$4</formula>
    </cfRule>
  </conditionalFormatting>
  <conditionalFormatting sqref="AZ43">
    <cfRule type="cellIs" dxfId="1231" priority="713" operator="lessThan">
      <formula>$C$4</formula>
    </cfRule>
  </conditionalFormatting>
  <conditionalFormatting sqref="AZ43">
    <cfRule type="cellIs" dxfId="1230" priority="714" operator="lessThan">
      <formula>$C$4</formula>
    </cfRule>
  </conditionalFormatting>
  <conditionalFormatting sqref="AZ44">
    <cfRule type="cellIs" dxfId="1229" priority="715" operator="lessThan">
      <formula>$C$4</formula>
    </cfRule>
  </conditionalFormatting>
  <conditionalFormatting sqref="AZ44">
    <cfRule type="cellIs" dxfId="1228" priority="716" operator="lessThan">
      <formula>$C$4</formula>
    </cfRule>
  </conditionalFormatting>
  <conditionalFormatting sqref="AZ45">
    <cfRule type="cellIs" dxfId="1227" priority="717" operator="lessThan">
      <formula>$C$4</formula>
    </cfRule>
  </conditionalFormatting>
  <conditionalFormatting sqref="AZ45">
    <cfRule type="cellIs" dxfId="1226" priority="718" operator="lessThan">
      <formula>$C$4</formula>
    </cfRule>
  </conditionalFormatting>
  <conditionalFormatting sqref="AZ46">
    <cfRule type="cellIs" dxfId="1225" priority="719" operator="lessThan">
      <formula>$C$4</formula>
    </cfRule>
  </conditionalFormatting>
  <conditionalFormatting sqref="AZ46">
    <cfRule type="cellIs" dxfId="1224" priority="720" operator="lessThan">
      <formula>$C$4</formula>
    </cfRule>
  </conditionalFormatting>
  <conditionalFormatting sqref="BA11">
    <cfRule type="cellIs" dxfId="1223" priority="721" operator="lessThan">
      <formula>$C$4</formula>
    </cfRule>
  </conditionalFormatting>
  <conditionalFormatting sqref="BA11">
    <cfRule type="cellIs" dxfId="1222" priority="722" operator="lessThan">
      <formula>$C$4</formula>
    </cfRule>
  </conditionalFormatting>
  <conditionalFormatting sqref="BA12">
    <cfRule type="cellIs" dxfId="1221" priority="723" operator="lessThan">
      <formula>$C$4</formula>
    </cfRule>
  </conditionalFormatting>
  <conditionalFormatting sqref="BA12">
    <cfRule type="cellIs" dxfId="1220" priority="724" operator="lessThan">
      <formula>$C$4</formula>
    </cfRule>
  </conditionalFormatting>
  <conditionalFormatting sqref="BA13">
    <cfRule type="cellIs" dxfId="1219" priority="725" operator="lessThan">
      <formula>$C$4</formula>
    </cfRule>
  </conditionalFormatting>
  <conditionalFormatting sqref="BA13">
    <cfRule type="cellIs" dxfId="1218" priority="726" operator="lessThan">
      <formula>$C$4</formula>
    </cfRule>
  </conditionalFormatting>
  <conditionalFormatting sqref="BA14">
    <cfRule type="cellIs" dxfId="1217" priority="727" operator="lessThan">
      <formula>$C$4</formula>
    </cfRule>
  </conditionalFormatting>
  <conditionalFormatting sqref="BA14">
    <cfRule type="cellIs" dxfId="1216" priority="728" operator="lessThan">
      <formula>$C$4</formula>
    </cfRule>
  </conditionalFormatting>
  <conditionalFormatting sqref="BA15">
    <cfRule type="cellIs" dxfId="1215" priority="729" operator="lessThan">
      <formula>$C$4</formula>
    </cfRule>
  </conditionalFormatting>
  <conditionalFormatting sqref="BA15">
    <cfRule type="cellIs" dxfId="1214" priority="730" operator="lessThan">
      <formula>$C$4</formula>
    </cfRule>
  </conditionalFormatting>
  <conditionalFormatting sqref="BA16">
    <cfRule type="cellIs" dxfId="1213" priority="731" operator="lessThan">
      <formula>$C$4</formula>
    </cfRule>
  </conditionalFormatting>
  <conditionalFormatting sqref="BA16">
    <cfRule type="cellIs" dxfId="1212" priority="732" operator="lessThan">
      <formula>$C$4</formula>
    </cfRule>
  </conditionalFormatting>
  <conditionalFormatting sqref="BA17">
    <cfRule type="cellIs" dxfId="1211" priority="733" operator="lessThan">
      <formula>$C$4</formula>
    </cfRule>
  </conditionalFormatting>
  <conditionalFormatting sqref="BA17">
    <cfRule type="cellIs" dxfId="1210" priority="734" operator="lessThan">
      <formula>$C$4</formula>
    </cfRule>
  </conditionalFormatting>
  <conditionalFormatting sqref="BA18">
    <cfRule type="cellIs" dxfId="1209" priority="735" operator="lessThan">
      <formula>$C$4</formula>
    </cfRule>
  </conditionalFormatting>
  <conditionalFormatting sqref="BA18">
    <cfRule type="cellIs" dxfId="1208" priority="736" operator="lessThan">
      <formula>$C$4</formula>
    </cfRule>
  </conditionalFormatting>
  <conditionalFormatting sqref="BA19">
    <cfRule type="cellIs" dxfId="1207" priority="737" operator="lessThan">
      <formula>$C$4</formula>
    </cfRule>
  </conditionalFormatting>
  <conditionalFormatting sqref="BA19">
    <cfRule type="cellIs" dxfId="1206" priority="738" operator="lessThan">
      <formula>$C$4</formula>
    </cfRule>
  </conditionalFormatting>
  <conditionalFormatting sqref="BA20">
    <cfRule type="cellIs" dxfId="1205" priority="739" operator="lessThan">
      <formula>$C$4</formula>
    </cfRule>
  </conditionalFormatting>
  <conditionalFormatting sqref="BA20">
    <cfRule type="cellIs" dxfId="1204" priority="740" operator="lessThan">
      <formula>$C$4</formula>
    </cfRule>
  </conditionalFormatting>
  <conditionalFormatting sqref="BA21">
    <cfRule type="cellIs" dxfId="1203" priority="741" operator="lessThan">
      <formula>$C$4</formula>
    </cfRule>
  </conditionalFormatting>
  <conditionalFormatting sqref="BA21">
    <cfRule type="cellIs" dxfId="1202" priority="742" operator="lessThan">
      <formula>$C$4</formula>
    </cfRule>
  </conditionalFormatting>
  <conditionalFormatting sqref="BA22">
    <cfRule type="cellIs" dxfId="1201" priority="743" operator="lessThan">
      <formula>$C$4</formula>
    </cfRule>
  </conditionalFormatting>
  <conditionalFormatting sqref="BA22">
    <cfRule type="cellIs" dxfId="1200" priority="744" operator="lessThan">
      <formula>$C$4</formula>
    </cfRule>
  </conditionalFormatting>
  <conditionalFormatting sqref="BA23">
    <cfRule type="cellIs" dxfId="1199" priority="745" operator="lessThan">
      <formula>$C$4</formula>
    </cfRule>
  </conditionalFormatting>
  <conditionalFormatting sqref="BA23">
    <cfRule type="cellIs" dxfId="1198" priority="746" operator="lessThan">
      <formula>$C$4</formula>
    </cfRule>
  </conditionalFormatting>
  <conditionalFormatting sqref="BA24">
    <cfRule type="cellIs" dxfId="1197" priority="747" operator="lessThan">
      <formula>$C$4</formula>
    </cfRule>
  </conditionalFormatting>
  <conditionalFormatting sqref="BA24">
    <cfRule type="cellIs" dxfId="1196" priority="748" operator="lessThan">
      <formula>$C$4</formula>
    </cfRule>
  </conditionalFormatting>
  <conditionalFormatting sqref="BA25">
    <cfRule type="cellIs" dxfId="1195" priority="749" operator="lessThan">
      <formula>$C$4</formula>
    </cfRule>
  </conditionalFormatting>
  <conditionalFormatting sqref="BA25">
    <cfRule type="cellIs" dxfId="1194" priority="750" operator="lessThan">
      <formula>$C$4</formula>
    </cfRule>
  </conditionalFormatting>
  <conditionalFormatting sqref="BA26">
    <cfRule type="cellIs" dxfId="1193" priority="751" operator="lessThan">
      <formula>$C$4</formula>
    </cfRule>
  </conditionalFormatting>
  <conditionalFormatting sqref="BA26">
    <cfRule type="cellIs" dxfId="1192" priority="752" operator="lessThan">
      <formula>$C$4</formula>
    </cfRule>
  </conditionalFormatting>
  <conditionalFormatting sqref="BA27">
    <cfRule type="cellIs" dxfId="1191" priority="753" operator="lessThan">
      <formula>$C$4</formula>
    </cfRule>
  </conditionalFormatting>
  <conditionalFormatting sqref="BA27">
    <cfRule type="cellIs" dxfId="1190" priority="754" operator="lessThan">
      <formula>$C$4</formula>
    </cfRule>
  </conditionalFormatting>
  <conditionalFormatting sqref="BA28">
    <cfRule type="cellIs" dxfId="1189" priority="755" operator="lessThan">
      <formula>$C$4</formula>
    </cfRule>
  </conditionalFormatting>
  <conditionalFormatting sqref="BA28">
    <cfRule type="cellIs" dxfId="1188" priority="756" operator="lessThan">
      <formula>$C$4</formula>
    </cfRule>
  </conditionalFormatting>
  <conditionalFormatting sqref="BA29">
    <cfRule type="cellIs" dxfId="1187" priority="757" operator="lessThan">
      <formula>$C$4</formula>
    </cfRule>
  </conditionalFormatting>
  <conditionalFormatting sqref="BA29">
    <cfRule type="cellIs" dxfId="1186" priority="758" operator="lessThan">
      <formula>$C$4</formula>
    </cfRule>
  </conditionalFormatting>
  <conditionalFormatting sqref="BA30">
    <cfRule type="cellIs" dxfId="1185" priority="759" operator="lessThan">
      <formula>$C$4</formula>
    </cfRule>
  </conditionalFormatting>
  <conditionalFormatting sqref="BA30">
    <cfRule type="cellIs" dxfId="1184" priority="760" operator="lessThan">
      <formula>$C$4</formula>
    </cfRule>
  </conditionalFormatting>
  <conditionalFormatting sqref="BA31">
    <cfRule type="cellIs" dxfId="1183" priority="761" operator="lessThan">
      <formula>$C$4</formula>
    </cfRule>
  </conditionalFormatting>
  <conditionalFormatting sqref="BA31">
    <cfRule type="cellIs" dxfId="1182" priority="762" operator="lessThan">
      <formula>$C$4</formula>
    </cfRule>
  </conditionalFormatting>
  <conditionalFormatting sqref="BA32">
    <cfRule type="cellIs" dxfId="1181" priority="763" operator="lessThan">
      <formula>$C$4</formula>
    </cfRule>
  </conditionalFormatting>
  <conditionalFormatting sqref="BA32">
    <cfRule type="cellIs" dxfId="1180" priority="764" operator="lessThan">
      <formula>$C$4</formula>
    </cfRule>
  </conditionalFormatting>
  <conditionalFormatting sqref="BA33">
    <cfRule type="cellIs" dxfId="1179" priority="765" operator="lessThan">
      <formula>$C$4</formula>
    </cfRule>
  </conditionalFormatting>
  <conditionalFormatting sqref="BA33">
    <cfRule type="cellIs" dxfId="1178" priority="766" operator="lessThan">
      <formula>$C$4</formula>
    </cfRule>
  </conditionalFormatting>
  <conditionalFormatting sqref="BA34">
    <cfRule type="cellIs" dxfId="1177" priority="767" operator="lessThan">
      <formula>$C$4</formula>
    </cfRule>
  </conditionalFormatting>
  <conditionalFormatting sqref="BA34">
    <cfRule type="cellIs" dxfId="1176" priority="768" operator="lessThan">
      <formula>$C$4</formula>
    </cfRule>
  </conditionalFormatting>
  <conditionalFormatting sqref="BA35">
    <cfRule type="cellIs" dxfId="1175" priority="769" operator="lessThan">
      <formula>$C$4</formula>
    </cfRule>
  </conditionalFormatting>
  <conditionalFormatting sqref="BA35">
    <cfRule type="cellIs" dxfId="1174" priority="770" operator="lessThan">
      <formula>$C$4</formula>
    </cfRule>
  </conditionalFormatting>
  <conditionalFormatting sqref="BA36">
    <cfRule type="cellIs" dxfId="1173" priority="771" operator="lessThan">
      <formula>$C$4</formula>
    </cfRule>
  </conditionalFormatting>
  <conditionalFormatting sqref="BA36">
    <cfRule type="cellIs" dxfId="1172" priority="772" operator="lessThan">
      <formula>$C$4</formula>
    </cfRule>
  </conditionalFormatting>
  <conditionalFormatting sqref="BA37">
    <cfRule type="cellIs" dxfId="1171" priority="773" operator="lessThan">
      <formula>$C$4</formula>
    </cfRule>
  </conditionalFormatting>
  <conditionalFormatting sqref="BA37">
    <cfRule type="cellIs" dxfId="1170" priority="774" operator="lessThan">
      <formula>$C$4</formula>
    </cfRule>
  </conditionalFormatting>
  <conditionalFormatting sqref="BA38">
    <cfRule type="cellIs" dxfId="1169" priority="775" operator="lessThan">
      <formula>$C$4</formula>
    </cfRule>
  </conditionalFormatting>
  <conditionalFormatting sqref="BA38">
    <cfRule type="cellIs" dxfId="1168" priority="776" operator="lessThan">
      <formula>$C$4</formula>
    </cfRule>
  </conditionalFormatting>
  <conditionalFormatting sqref="BA39">
    <cfRule type="cellIs" dxfId="1167" priority="777" operator="lessThan">
      <formula>$C$4</formula>
    </cfRule>
  </conditionalFormatting>
  <conditionalFormatting sqref="BA39">
    <cfRule type="cellIs" dxfId="1166" priority="778" operator="lessThan">
      <formula>$C$4</formula>
    </cfRule>
  </conditionalFormatting>
  <conditionalFormatting sqref="BA40">
    <cfRule type="cellIs" dxfId="1165" priority="779" operator="lessThan">
      <formula>$C$4</formula>
    </cfRule>
  </conditionalFormatting>
  <conditionalFormatting sqref="BA40">
    <cfRule type="cellIs" dxfId="1164" priority="780" operator="lessThan">
      <formula>$C$4</formula>
    </cfRule>
  </conditionalFormatting>
  <conditionalFormatting sqref="BA41">
    <cfRule type="cellIs" dxfId="1163" priority="781" operator="lessThan">
      <formula>$C$4</formula>
    </cfRule>
  </conditionalFormatting>
  <conditionalFormatting sqref="BA41">
    <cfRule type="cellIs" dxfId="1162" priority="782" operator="lessThan">
      <formula>$C$4</formula>
    </cfRule>
  </conditionalFormatting>
  <conditionalFormatting sqref="BA42">
    <cfRule type="cellIs" dxfId="1161" priority="783" operator="lessThan">
      <formula>$C$4</formula>
    </cfRule>
  </conditionalFormatting>
  <conditionalFormatting sqref="BA42">
    <cfRule type="cellIs" dxfId="1160" priority="784" operator="lessThan">
      <formula>$C$4</formula>
    </cfRule>
  </conditionalFormatting>
  <conditionalFormatting sqref="BA43">
    <cfRule type="cellIs" dxfId="1159" priority="785" operator="lessThan">
      <formula>$C$4</formula>
    </cfRule>
  </conditionalFormatting>
  <conditionalFormatting sqref="BA43">
    <cfRule type="cellIs" dxfId="1158" priority="786" operator="lessThan">
      <formula>$C$4</formula>
    </cfRule>
  </conditionalFormatting>
  <conditionalFormatting sqref="BA44">
    <cfRule type="cellIs" dxfId="1157" priority="787" operator="lessThan">
      <formula>$C$4</formula>
    </cfRule>
  </conditionalFormatting>
  <conditionalFormatting sqref="BA44">
    <cfRule type="cellIs" dxfId="1156" priority="788" operator="lessThan">
      <formula>$C$4</formula>
    </cfRule>
  </conditionalFormatting>
  <conditionalFormatting sqref="BA45">
    <cfRule type="cellIs" dxfId="1155" priority="789" operator="lessThan">
      <formula>$C$4</formula>
    </cfRule>
  </conditionalFormatting>
  <conditionalFormatting sqref="BA45">
    <cfRule type="cellIs" dxfId="1154" priority="790" operator="lessThan">
      <formula>$C$4</formula>
    </cfRule>
  </conditionalFormatting>
  <conditionalFormatting sqref="BA46">
    <cfRule type="cellIs" dxfId="1153" priority="791" operator="lessThan">
      <formula>$C$4</formula>
    </cfRule>
  </conditionalFormatting>
  <conditionalFormatting sqref="BA46">
    <cfRule type="cellIs" dxfId="1152" priority="792" operator="lessThan">
      <formula>$C$4</formula>
    </cfRule>
  </conditionalFormatting>
  <conditionalFormatting sqref="BB11">
    <cfRule type="cellIs" dxfId="1151" priority="793" operator="lessThan">
      <formula>$C$4</formula>
    </cfRule>
  </conditionalFormatting>
  <conditionalFormatting sqref="BB11">
    <cfRule type="cellIs" dxfId="1150" priority="794" operator="lessThan">
      <formula>$C$4</formula>
    </cfRule>
  </conditionalFormatting>
  <conditionalFormatting sqref="BB12">
    <cfRule type="cellIs" dxfId="1149" priority="795" operator="lessThan">
      <formula>$C$4</formula>
    </cfRule>
  </conditionalFormatting>
  <conditionalFormatting sqref="BB12">
    <cfRule type="cellIs" dxfId="1148" priority="796" operator="lessThan">
      <formula>$C$4</formula>
    </cfRule>
  </conditionalFormatting>
  <conditionalFormatting sqref="BB13">
    <cfRule type="cellIs" dxfId="1147" priority="797" operator="lessThan">
      <formula>$C$4</formula>
    </cfRule>
  </conditionalFormatting>
  <conditionalFormatting sqref="BB13">
    <cfRule type="cellIs" dxfId="1146" priority="798" operator="lessThan">
      <formula>$C$4</formula>
    </cfRule>
  </conditionalFormatting>
  <conditionalFormatting sqref="BB14">
    <cfRule type="cellIs" dxfId="1145" priority="799" operator="lessThan">
      <formula>$C$4</formula>
    </cfRule>
  </conditionalFormatting>
  <conditionalFormatting sqref="BB14">
    <cfRule type="cellIs" dxfId="1144" priority="800" operator="lessThan">
      <formula>$C$4</formula>
    </cfRule>
  </conditionalFormatting>
  <conditionalFormatting sqref="BB15">
    <cfRule type="cellIs" dxfId="1143" priority="801" operator="lessThan">
      <formula>$C$4</formula>
    </cfRule>
  </conditionalFormatting>
  <conditionalFormatting sqref="BB15">
    <cfRule type="cellIs" dxfId="1142" priority="802" operator="lessThan">
      <formula>$C$4</formula>
    </cfRule>
  </conditionalFormatting>
  <conditionalFormatting sqref="BB16">
    <cfRule type="cellIs" dxfId="1141" priority="803" operator="lessThan">
      <formula>$C$4</formula>
    </cfRule>
  </conditionalFormatting>
  <conditionalFormatting sqref="BB16">
    <cfRule type="cellIs" dxfId="1140" priority="804" operator="lessThan">
      <formula>$C$4</formula>
    </cfRule>
  </conditionalFormatting>
  <conditionalFormatting sqref="BB17">
    <cfRule type="cellIs" dxfId="1139" priority="805" operator="lessThan">
      <formula>$C$4</formula>
    </cfRule>
  </conditionalFormatting>
  <conditionalFormatting sqref="BB17">
    <cfRule type="cellIs" dxfId="1138" priority="806" operator="lessThan">
      <formula>$C$4</formula>
    </cfRule>
  </conditionalFormatting>
  <conditionalFormatting sqref="BB18">
    <cfRule type="cellIs" dxfId="1137" priority="807" operator="lessThan">
      <formula>$C$4</formula>
    </cfRule>
  </conditionalFormatting>
  <conditionalFormatting sqref="BB18">
    <cfRule type="cellIs" dxfId="1136" priority="808" operator="lessThan">
      <formula>$C$4</formula>
    </cfRule>
  </conditionalFormatting>
  <conditionalFormatting sqref="BB19">
    <cfRule type="cellIs" dxfId="1135" priority="809" operator="lessThan">
      <formula>$C$4</formula>
    </cfRule>
  </conditionalFormatting>
  <conditionalFormatting sqref="BB19">
    <cfRule type="cellIs" dxfId="1134" priority="810" operator="lessThan">
      <formula>$C$4</formula>
    </cfRule>
  </conditionalFormatting>
  <conditionalFormatting sqref="BB20">
    <cfRule type="cellIs" dxfId="1133" priority="811" operator="lessThan">
      <formula>$C$4</formula>
    </cfRule>
  </conditionalFormatting>
  <conditionalFormatting sqref="BB20">
    <cfRule type="cellIs" dxfId="1132" priority="812" operator="lessThan">
      <formula>$C$4</formula>
    </cfRule>
  </conditionalFormatting>
  <conditionalFormatting sqref="BB21">
    <cfRule type="cellIs" dxfId="1131" priority="813" operator="lessThan">
      <formula>$C$4</formula>
    </cfRule>
  </conditionalFormatting>
  <conditionalFormatting sqref="BB21">
    <cfRule type="cellIs" dxfId="1130" priority="814" operator="lessThan">
      <formula>$C$4</formula>
    </cfRule>
  </conditionalFormatting>
  <conditionalFormatting sqref="BB22">
    <cfRule type="cellIs" dxfId="1129" priority="815" operator="lessThan">
      <formula>$C$4</formula>
    </cfRule>
  </conditionalFormatting>
  <conditionalFormatting sqref="BB22">
    <cfRule type="cellIs" dxfId="1128" priority="816" operator="lessThan">
      <formula>$C$4</formula>
    </cfRule>
  </conditionalFormatting>
  <conditionalFormatting sqref="BB23">
    <cfRule type="cellIs" dxfId="1127" priority="817" operator="lessThan">
      <formula>$C$4</formula>
    </cfRule>
  </conditionalFormatting>
  <conditionalFormatting sqref="BB23">
    <cfRule type="cellIs" dxfId="1126" priority="818" operator="lessThan">
      <formula>$C$4</formula>
    </cfRule>
  </conditionalFormatting>
  <conditionalFormatting sqref="BB24">
    <cfRule type="cellIs" dxfId="1125" priority="819" operator="lessThan">
      <formula>$C$4</formula>
    </cfRule>
  </conditionalFormatting>
  <conditionalFormatting sqref="BB24">
    <cfRule type="cellIs" dxfId="1124" priority="820" operator="lessThan">
      <formula>$C$4</formula>
    </cfRule>
  </conditionalFormatting>
  <conditionalFormatting sqref="BB25">
    <cfRule type="cellIs" dxfId="1123" priority="821" operator="lessThan">
      <formula>$C$4</formula>
    </cfRule>
  </conditionalFormatting>
  <conditionalFormatting sqref="BB25">
    <cfRule type="cellIs" dxfId="1122" priority="822" operator="lessThan">
      <formula>$C$4</formula>
    </cfRule>
  </conditionalFormatting>
  <conditionalFormatting sqref="BB26">
    <cfRule type="cellIs" dxfId="1121" priority="823" operator="lessThan">
      <formula>$C$4</formula>
    </cfRule>
  </conditionalFormatting>
  <conditionalFormatting sqref="BB26">
    <cfRule type="cellIs" dxfId="1120" priority="824" operator="lessThan">
      <formula>$C$4</formula>
    </cfRule>
  </conditionalFormatting>
  <conditionalFormatting sqref="BB27">
    <cfRule type="cellIs" dxfId="1119" priority="825" operator="lessThan">
      <formula>$C$4</formula>
    </cfRule>
  </conditionalFormatting>
  <conditionalFormatting sqref="BB27">
    <cfRule type="cellIs" dxfId="1118" priority="826" operator="lessThan">
      <formula>$C$4</formula>
    </cfRule>
  </conditionalFormatting>
  <conditionalFormatting sqref="BB28">
    <cfRule type="cellIs" dxfId="1117" priority="827" operator="lessThan">
      <formula>$C$4</formula>
    </cfRule>
  </conditionalFormatting>
  <conditionalFormatting sqref="BB28">
    <cfRule type="cellIs" dxfId="1116" priority="828" operator="lessThan">
      <formula>$C$4</formula>
    </cfRule>
  </conditionalFormatting>
  <conditionalFormatting sqref="BB29">
    <cfRule type="cellIs" dxfId="1115" priority="829" operator="lessThan">
      <formula>$C$4</formula>
    </cfRule>
  </conditionalFormatting>
  <conditionalFormatting sqref="BB29">
    <cfRule type="cellIs" dxfId="1114" priority="830" operator="lessThan">
      <formula>$C$4</formula>
    </cfRule>
  </conditionalFormatting>
  <conditionalFormatting sqref="BB30">
    <cfRule type="cellIs" dxfId="1113" priority="831" operator="lessThan">
      <formula>$C$4</formula>
    </cfRule>
  </conditionalFormatting>
  <conditionalFormatting sqref="BB30">
    <cfRule type="cellIs" dxfId="1112" priority="832" operator="lessThan">
      <formula>$C$4</formula>
    </cfRule>
  </conditionalFormatting>
  <conditionalFormatting sqref="BB31">
    <cfRule type="cellIs" dxfId="1111" priority="833" operator="lessThan">
      <formula>$C$4</formula>
    </cfRule>
  </conditionalFormatting>
  <conditionalFormatting sqref="BB31">
    <cfRule type="cellIs" dxfId="1110" priority="834" operator="lessThan">
      <formula>$C$4</formula>
    </cfRule>
  </conditionalFormatting>
  <conditionalFormatting sqref="BB32">
    <cfRule type="cellIs" dxfId="1109" priority="835" operator="lessThan">
      <formula>$C$4</formula>
    </cfRule>
  </conditionalFormatting>
  <conditionalFormatting sqref="BB32">
    <cfRule type="cellIs" dxfId="1108" priority="836" operator="lessThan">
      <formula>$C$4</formula>
    </cfRule>
  </conditionalFormatting>
  <conditionalFormatting sqref="BB33">
    <cfRule type="cellIs" dxfId="1107" priority="837" operator="lessThan">
      <formula>$C$4</formula>
    </cfRule>
  </conditionalFormatting>
  <conditionalFormatting sqref="BB33">
    <cfRule type="cellIs" dxfId="1106" priority="838" operator="lessThan">
      <formula>$C$4</formula>
    </cfRule>
  </conditionalFormatting>
  <conditionalFormatting sqref="BB34">
    <cfRule type="cellIs" dxfId="1105" priority="839" operator="lessThan">
      <formula>$C$4</formula>
    </cfRule>
  </conditionalFormatting>
  <conditionalFormatting sqref="BB34">
    <cfRule type="cellIs" dxfId="1104" priority="840" operator="lessThan">
      <formula>$C$4</formula>
    </cfRule>
  </conditionalFormatting>
  <conditionalFormatting sqref="BB35">
    <cfRule type="cellIs" dxfId="1103" priority="841" operator="lessThan">
      <formula>$C$4</formula>
    </cfRule>
  </conditionalFormatting>
  <conditionalFormatting sqref="BB35">
    <cfRule type="cellIs" dxfId="1102" priority="842" operator="lessThan">
      <formula>$C$4</formula>
    </cfRule>
  </conditionalFormatting>
  <conditionalFormatting sqref="BB36">
    <cfRule type="cellIs" dxfId="1101" priority="843" operator="lessThan">
      <formula>$C$4</formula>
    </cfRule>
  </conditionalFormatting>
  <conditionalFormatting sqref="BB36">
    <cfRule type="cellIs" dxfId="1100" priority="844" operator="lessThan">
      <formula>$C$4</formula>
    </cfRule>
  </conditionalFormatting>
  <conditionalFormatting sqref="BB37">
    <cfRule type="cellIs" dxfId="1099" priority="845" operator="lessThan">
      <formula>$C$4</formula>
    </cfRule>
  </conditionalFormatting>
  <conditionalFormatting sqref="BB37">
    <cfRule type="cellIs" dxfId="1098" priority="846" operator="lessThan">
      <formula>$C$4</formula>
    </cfRule>
  </conditionalFormatting>
  <conditionalFormatting sqref="BB38">
    <cfRule type="cellIs" dxfId="1097" priority="847" operator="lessThan">
      <formula>$C$4</formula>
    </cfRule>
  </conditionalFormatting>
  <conditionalFormatting sqref="BB38">
    <cfRule type="cellIs" dxfId="1096" priority="848" operator="lessThan">
      <formula>$C$4</formula>
    </cfRule>
  </conditionalFormatting>
  <conditionalFormatting sqref="BB39">
    <cfRule type="cellIs" dxfId="1095" priority="849" operator="lessThan">
      <formula>$C$4</formula>
    </cfRule>
  </conditionalFormatting>
  <conditionalFormatting sqref="BB39">
    <cfRule type="cellIs" dxfId="1094" priority="850" operator="lessThan">
      <formula>$C$4</formula>
    </cfRule>
  </conditionalFormatting>
  <conditionalFormatting sqref="BB40">
    <cfRule type="cellIs" dxfId="1093" priority="851" operator="lessThan">
      <formula>$C$4</formula>
    </cfRule>
  </conditionalFormatting>
  <conditionalFormatting sqref="BB40">
    <cfRule type="cellIs" dxfId="1092" priority="852" operator="lessThan">
      <formula>$C$4</formula>
    </cfRule>
  </conditionalFormatting>
  <conditionalFormatting sqref="BB41">
    <cfRule type="cellIs" dxfId="1091" priority="853" operator="lessThan">
      <formula>$C$4</formula>
    </cfRule>
  </conditionalFormatting>
  <conditionalFormatting sqref="BB41">
    <cfRule type="cellIs" dxfId="1090" priority="854" operator="lessThan">
      <formula>$C$4</formula>
    </cfRule>
  </conditionalFormatting>
  <conditionalFormatting sqref="BB42">
    <cfRule type="cellIs" dxfId="1089" priority="855" operator="lessThan">
      <formula>$C$4</formula>
    </cfRule>
  </conditionalFormatting>
  <conditionalFormatting sqref="BB42">
    <cfRule type="cellIs" dxfId="1088" priority="856" operator="lessThan">
      <formula>$C$4</formula>
    </cfRule>
  </conditionalFormatting>
  <conditionalFormatting sqref="BB43">
    <cfRule type="cellIs" dxfId="1087" priority="857" operator="lessThan">
      <formula>$C$4</formula>
    </cfRule>
  </conditionalFormatting>
  <conditionalFormatting sqref="BB43">
    <cfRule type="cellIs" dxfId="1086" priority="858" operator="lessThan">
      <formula>$C$4</formula>
    </cfRule>
  </conditionalFormatting>
  <conditionalFormatting sqref="BB44">
    <cfRule type="cellIs" dxfId="1085" priority="859" operator="lessThan">
      <formula>$C$4</formula>
    </cfRule>
  </conditionalFormatting>
  <conditionalFormatting sqref="BB44">
    <cfRule type="cellIs" dxfId="1084" priority="860" operator="lessThan">
      <formula>$C$4</formula>
    </cfRule>
  </conditionalFormatting>
  <conditionalFormatting sqref="BB45">
    <cfRule type="cellIs" dxfId="1083" priority="861" operator="lessThan">
      <formula>$C$4</formula>
    </cfRule>
  </conditionalFormatting>
  <conditionalFormatting sqref="BB45">
    <cfRule type="cellIs" dxfId="1082" priority="862" operator="lessThan">
      <formula>$C$4</formula>
    </cfRule>
  </conditionalFormatting>
  <conditionalFormatting sqref="BB46">
    <cfRule type="cellIs" dxfId="1081" priority="863" operator="lessThan">
      <formula>$C$4</formula>
    </cfRule>
  </conditionalFormatting>
  <conditionalFormatting sqref="BB46">
    <cfRule type="cellIs" dxfId="1080" priority="864" operator="lessThan">
      <formula>$C$4</formula>
    </cfRule>
  </conditionalFormatting>
  <conditionalFormatting sqref="BC11">
    <cfRule type="cellIs" dxfId="1079" priority="865" operator="lessThan">
      <formula>$C$4</formula>
    </cfRule>
  </conditionalFormatting>
  <conditionalFormatting sqref="BC11">
    <cfRule type="cellIs" dxfId="1078" priority="866" operator="lessThan">
      <formula>$C$4</formula>
    </cfRule>
  </conditionalFormatting>
  <conditionalFormatting sqref="BC12">
    <cfRule type="cellIs" dxfId="1077" priority="867" operator="lessThan">
      <formula>$C$4</formula>
    </cfRule>
  </conditionalFormatting>
  <conditionalFormatting sqref="BC12">
    <cfRule type="cellIs" dxfId="1076" priority="868" operator="lessThan">
      <formula>$C$4</formula>
    </cfRule>
  </conditionalFormatting>
  <conditionalFormatting sqref="BC13">
    <cfRule type="cellIs" dxfId="1075" priority="869" operator="lessThan">
      <formula>$C$4</formula>
    </cfRule>
  </conditionalFormatting>
  <conditionalFormatting sqref="BC13">
    <cfRule type="cellIs" dxfId="1074" priority="870" operator="lessThan">
      <formula>$C$4</formula>
    </cfRule>
  </conditionalFormatting>
  <conditionalFormatting sqref="BC14">
    <cfRule type="cellIs" dxfId="1073" priority="871" operator="lessThan">
      <formula>$C$4</formula>
    </cfRule>
  </conditionalFormatting>
  <conditionalFormatting sqref="BC14">
    <cfRule type="cellIs" dxfId="1072" priority="872" operator="lessThan">
      <formula>$C$4</formula>
    </cfRule>
  </conditionalFormatting>
  <conditionalFormatting sqref="BC15">
    <cfRule type="cellIs" dxfId="1071" priority="873" operator="lessThan">
      <formula>$C$4</formula>
    </cfRule>
  </conditionalFormatting>
  <conditionalFormatting sqref="BC15">
    <cfRule type="cellIs" dxfId="1070" priority="874" operator="lessThan">
      <formula>$C$4</formula>
    </cfRule>
  </conditionalFormatting>
  <conditionalFormatting sqref="BC16">
    <cfRule type="cellIs" dxfId="1069" priority="875" operator="lessThan">
      <formula>$C$4</formula>
    </cfRule>
  </conditionalFormatting>
  <conditionalFormatting sqref="BC16">
    <cfRule type="cellIs" dxfId="1068" priority="876" operator="lessThan">
      <formula>$C$4</formula>
    </cfRule>
  </conditionalFormatting>
  <conditionalFormatting sqref="BC17">
    <cfRule type="cellIs" dxfId="1067" priority="877" operator="lessThan">
      <formula>$C$4</formula>
    </cfRule>
  </conditionalFormatting>
  <conditionalFormatting sqref="BC17">
    <cfRule type="cellIs" dxfId="1066" priority="878" operator="lessThan">
      <formula>$C$4</formula>
    </cfRule>
  </conditionalFormatting>
  <conditionalFormatting sqref="BC18">
    <cfRule type="cellIs" dxfId="1065" priority="879" operator="lessThan">
      <formula>$C$4</formula>
    </cfRule>
  </conditionalFormatting>
  <conditionalFormatting sqref="BC18">
    <cfRule type="cellIs" dxfId="1064" priority="880" operator="lessThan">
      <formula>$C$4</formula>
    </cfRule>
  </conditionalFormatting>
  <conditionalFormatting sqref="BC19">
    <cfRule type="cellIs" dxfId="1063" priority="881" operator="lessThan">
      <formula>$C$4</formula>
    </cfRule>
  </conditionalFormatting>
  <conditionalFormatting sqref="BC19">
    <cfRule type="cellIs" dxfId="1062" priority="882" operator="lessThan">
      <formula>$C$4</formula>
    </cfRule>
  </conditionalFormatting>
  <conditionalFormatting sqref="BC20">
    <cfRule type="cellIs" dxfId="1061" priority="883" operator="lessThan">
      <formula>$C$4</formula>
    </cfRule>
  </conditionalFormatting>
  <conditionalFormatting sqref="BC20">
    <cfRule type="cellIs" dxfId="1060" priority="884" operator="lessThan">
      <formula>$C$4</formula>
    </cfRule>
  </conditionalFormatting>
  <conditionalFormatting sqref="BC21">
    <cfRule type="cellIs" dxfId="1059" priority="885" operator="lessThan">
      <formula>$C$4</formula>
    </cfRule>
  </conditionalFormatting>
  <conditionalFormatting sqref="BC21">
    <cfRule type="cellIs" dxfId="1058" priority="886" operator="lessThan">
      <formula>$C$4</formula>
    </cfRule>
  </conditionalFormatting>
  <conditionalFormatting sqref="BC22">
    <cfRule type="cellIs" dxfId="1057" priority="887" operator="lessThan">
      <formula>$C$4</formula>
    </cfRule>
  </conditionalFormatting>
  <conditionalFormatting sqref="BC22">
    <cfRule type="cellIs" dxfId="1056" priority="888" operator="lessThan">
      <formula>$C$4</formula>
    </cfRule>
  </conditionalFormatting>
  <conditionalFormatting sqref="BC23">
    <cfRule type="cellIs" dxfId="1055" priority="889" operator="lessThan">
      <formula>$C$4</formula>
    </cfRule>
  </conditionalFormatting>
  <conditionalFormatting sqref="BC23">
    <cfRule type="cellIs" dxfId="1054" priority="890" operator="lessThan">
      <formula>$C$4</formula>
    </cfRule>
  </conditionalFormatting>
  <conditionalFormatting sqref="BC24">
    <cfRule type="cellIs" dxfId="1053" priority="891" operator="lessThan">
      <formula>$C$4</formula>
    </cfRule>
  </conditionalFormatting>
  <conditionalFormatting sqref="BC24">
    <cfRule type="cellIs" dxfId="1052" priority="892" operator="lessThan">
      <formula>$C$4</formula>
    </cfRule>
  </conditionalFormatting>
  <conditionalFormatting sqref="BC25">
    <cfRule type="cellIs" dxfId="1051" priority="893" operator="lessThan">
      <formula>$C$4</formula>
    </cfRule>
  </conditionalFormatting>
  <conditionalFormatting sqref="BC25">
    <cfRule type="cellIs" dxfId="1050" priority="894" operator="lessThan">
      <formula>$C$4</formula>
    </cfRule>
  </conditionalFormatting>
  <conditionalFormatting sqref="BC26">
    <cfRule type="cellIs" dxfId="1049" priority="895" operator="lessThan">
      <formula>$C$4</formula>
    </cfRule>
  </conditionalFormatting>
  <conditionalFormatting sqref="BC26">
    <cfRule type="cellIs" dxfId="1048" priority="896" operator="lessThan">
      <formula>$C$4</formula>
    </cfRule>
  </conditionalFormatting>
  <conditionalFormatting sqref="BC27">
    <cfRule type="cellIs" dxfId="1047" priority="897" operator="lessThan">
      <formula>$C$4</formula>
    </cfRule>
  </conditionalFormatting>
  <conditionalFormatting sqref="BC27">
    <cfRule type="cellIs" dxfId="1046" priority="898" operator="lessThan">
      <formula>$C$4</formula>
    </cfRule>
  </conditionalFormatting>
  <conditionalFormatting sqref="BC28">
    <cfRule type="cellIs" dxfId="1045" priority="899" operator="lessThan">
      <formula>$C$4</formula>
    </cfRule>
  </conditionalFormatting>
  <conditionalFormatting sqref="BC28">
    <cfRule type="cellIs" dxfId="1044" priority="900" operator="lessThan">
      <formula>$C$4</formula>
    </cfRule>
  </conditionalFormatting>
  <conditionalFormatting sqref="BC29">
    <cfRule type="cellIs" dxfId="1043" priority="901" operator="lessThan">
      <formula>$C$4</formula>
    </cfRule>
  </conditionalFormatting>
  <conditionalFormatting sqref="BC29">
    <cfRule type="cellIs" dxfId="1042" priority="902" operator="lessThan">
      <formula>$C$4</formula>
    </cfRule>
  </conditionalFormatting>
  <conditionalFormatting sqref="BC30">
    <cfRule type="cellIs" dxfId="1041" priority="903" operator="lessThan">
      <formula>$C$4</formula>
    </cfRule>
  </conditionalFormatting>
  <conditionalFormatting sqref="BC30">
    <cfRule type="cellIs" dxfId="1040" priority="904" operator="lessThan">
      <formula>$C$4</formula>
    </cfRule>
  </conditionalFormatting>
  <conditionalFormatting sqref="BC31">
    <cfRule type="cellIs" dxfId="1039" priority="905" operator="lessThan">
      <formula>$C$4</formula>
    </cfRule>
  </conditionalFormatting>
  <conditionalFormatting sqref="BC31">
    <cfRule type="cellIs" dxfId="1038" priority="906" operator="lessThan">
      <formula>$C$4</formula>
    </cfRule>
  </conditionalFormatting>
  <conditionalFormatting sqref="BC32">
    <cfRule type="cellIs" dxfId="1037" priority="907" operator="lessThan">
      <formula>$C$4</formula>
    </cfRule>
  </conditionalFormatting>
  <conditionalFormatting sqref="BC32">
    <cfRule type="cellIs" dxfId="1036" priority="908" operator="lessThan">
      <formula>$C$4</formula>
    </cfRule>
  </conditionalFormatting>
  <conditionalFormatting sqref="BC33">
    <cfRule type="cellIs" dxfId="1035" priority="909" operator="lessThan">
      <formula>$C$4</formula>
    </cfRule>
  </conditionalFormatting>
  <conditionalFormatting sqref="BC33">
    <cfRule type="cellIs" dxfId="1034" priority="910" operator="lessThan">
      <formula>$C$4</formula>
    </cfRule>
  </conditionalFormatting>
  <conditionalFormatting sqref="BC34">
    <cfRule type="cellIs" dxfId="1033" priority="911" operator="lessThan">
      <formula>$C$4</formula>
    </cfRule>
  </conditionalFormatting>
  <conditionalFormatting sqref="BC34">
    <cfRule type="cellIs" dxfId="1032" priority="912" operator="lessThan">
      <formula>$C$4</formula>
    </cfRule>
  </conditionalFormatting>
  <conditionalFormatting sqref="BC35">
    <cfRule type="cellIs" dxfId="1031" priority="913" operator="lessThan">
      <formula>$C$4</formula>
    </cfRule>
  </conditionalFormatting>
  <conditionalFormatting sqref="BC35">
    <cfRule type="cellIs" dxfId="1030" priority="914" operator="lessThan">
      <formula>$C$4</formula>
    </cfRule>
  </conditionalFormatting>
  <conditionalFormatting sqref="BC36">
    <cfRule type="cellIs" dxfId="1029" priority="915" operator="lessThan">
      <formula>$C$4</formula>
    </cfRule>
  </conditionalFormatting>
  <conditionalFormatting sqref="BC36">
    <cfRule type="cellIs" dxfId="1028" priority="916" operator="lessThan">
      <formula>$C$4</formula>
    </cfRule>
  </conditionalFormatting>
  <conditionalFormatting sqref="BC37">
    <cfRule type="cellIs" dxfId="1027" priority="917" operator="lessThan">
      <formula>$C$4</formula>
    </cfRule>
  </conditionalFormatting>
  <conditionalFormatting sqref="BC37">
    <cfRule type="cellIs" dxfId="1026" priority="918" operator="lessThan">
      <formula>$C$4</formula>
    </cfRule>
  </conditionalFormatting>
  <conditionalFormatting sqref="BC38">
    <cfRule type="cellIs" dxfId="1025" priority="919" operator="lessThan">
      <formula>$C$4</formula>
    </cfRule>
  </conditionalFormatting>
  <conditionalFormatting sqref="BC38">
    <cfRule type="cellIs" dxfId="1024" priority="920" operator="lessThan">
      <formula>$C$4</formula>
    </cfRule>
  </conditionalFormatting>
  <conditionalFormatting sqref="BC39">
    <cfRule type="cellIs" dxfId="1023" priority="921" operator="lessThan">
      <formula>$C$4</formula>
    </cfRule>
  </conditionalFormatting>
  <conditionalFormatting sqref="BC39">
    <cfRule type="cellIs" dxfId="1022" priority="922" operator="lessThan">
      <formula>$C$4</formula>
    </cfRule>
  </conditionalFormatting>
  <conditionalFormatting sqref="BC40">
    <cfRule type="cellIs" dxfId="1021" priority="923" operator="lessThan">
      <formula>$C$4</formula>
    </cfRule>
  </conditionalFormatting>
  <conditionalFormatting sqref="BC40">
    <cfRule type="cellIs" dxfId="1020" priority="924" operator="lessThan">
      <formula>$C$4</formula>
    </cfRule>
  </conditionalFormatting>
  <conditionalFormatting sqref="BC41">
    <cfRule type="cellIs" dxfId="1019" priority="925" operator="lessThan">
      <formula>$C$4</formula>
    </cfRule>
  </conditionalFormatting>
  <conditionalFormatting sqref="BC41">
    <cfRule type="cellIs" dxfId="1018" priority="926" operator="lessThan">
      <formula>$C$4</formula>
    </cfRule>
  </conditionalFormatting>
  <conditionalFormatting sqref="BC42">
    <cfRule type="cellIs" dxfId="1017" priority="927" operator="lessThan">
      <formula>$C$4</formula>
    </cfRule>
  </conditionalFormatting>
  <conditionalFormatting sqref="BC42">
    <cfRule type="cellIs" dxfId="1016" priority="928" operator="lessThan">
      <formula>$C$4</formula>
    </cfRule>
  </conditionalFormatting>
  <conditionalFormatting sqref="BC43">
    <cfRule type="cellIs" dxfId="1015" priority="929" operator="lessThan">
      <formula>$C$4</formula>
    </cfRule>
  </conditionalFormatting>
  <conditionalFormatting sqref="BC43">
    <cfRule type="cellIs" dxfId="1014" priority="930" operator="lessThan">
      <formula>$C$4</formula>
    </cfRule>
  </conditionalFormatting>
  <conditionalFormatting sqref="BC44">
    <cfRule type="cellIs" dxfId="1013" priority="931" operator="lessThan">
      <formula>$C$4</formula>
    </cfRule>
  </conditionalFormatting>
  <conditionalFormatting sqref="BC44">
    <cfRule type="cellIs" dxfId="1012" priority="932" operator="lessThan">
      <formula>$C$4</formula>
    </cfRule>
  </conditionalFormatting>
  <conditionalFormatting sqref="BC45">
    <cfRule type="cellIs" dxfId="1011" priority="933" operator="lessThan">
      <formula>$C$4</formula>
    </cfRule>
  </conditionalFormatting>
  <conditionalFormatting sqref="BC45">
    <cfRule type="cellIs" dxfId="1010" priority="934" operator="lessThan">
      <formula>$C$4</formula>
    </cfRule>
  </conditionalFormatting>
  <conditionalFormatting sqref="BC46">
    <cfRule type="cellIs" dxfId="1009" priority="935" operator="lessThan">
      <formula>$C$4</formula>
    </cfRule>
  </conditionalFormatting>
  <conditionalFormatting sqref="BC46">
    <cfRule type="cellIs" dxfId="1008" priority="936" operator="lessThan">
      <formula>$C$4</formula>
    </cfRule>
  </conditionalFormatting>
  <conditionalFormatting sqref="BD11">
    <cfRule type="cellIs" dxfId="1007" priority="937" operator="lessThan">
      <formula>$C$4</formula>
    </cfRule>
  </conditionalFormatting>
  <conditionalFormatting sqref="BD11">
    <cfRule type="cellIs" dxfId="1006" priority="938" operator="lessThan">
      <formula>$C$4</formula>
    </cfRule>
  </conditionalFormatting>
  <conditionalFormatting sqref="BD12">
    <cfRule type="cellIs" dxfId="1005" priority="939" operator="lessThan">
      <formula>$C$4</formula>
    </cfRule>
  </conditionalFormatting>
  <conditionalFormatting sqref="BD12">
    <cfRule type="cellIs" dxfId="1004" priority="940" operator="lessThan">
      <formula>$C$4</formula>
    </cfRule>
  </conditionalFormatting>
  <conditionalFormatting sqref="BD13">
    <cfRule type="cellIs" dxfId="1003" priority="941" operator="lessThan">
      <formula>$C$4</formula>
    </cfRule>
  </conditionalFormatting>
  <conditionalFormatting sqref="BD13">
    <cfRule type="cellIs" dxfId="1002" priority="942" operator="lessThan">
      <formula>$C$4</formula>
    </cfRule>
  </conditionalFormatting>
  <conditionalFormatting sqref="BD14">
    <cfRule type="cellIs" dxfId="1001" priority="943" operator="lessThan">
      <formula>$C$4</formula>
    </cfRule>
  </conditionalFormatting>
  <conditionalFormatting sqref="BD14">
    <cfRule type="cellIs" dxfId="1000" priority="944" operator="lessThan">
      <formula>$C$4</formula>
    </cfRule>
  </conditionalFormatting>
  <conditionalFormatting sqref="BD15">
    <cfRule type="cellIs" dxfId="999" priority="945" operator="lessThan">
      <formula>$C$4</formula>
    </cfRule>
  </conditionalFormatting>
  <conditionalFormatting sqref="BD15">
    <cfRule type="cellIs" dxfId="998" priority="946" operator="lessThan">
      <formula>$C$4</formula>
    </cfRule>
  </conditionalFormatting>
  <conditionalFormatting sqref="BD16">
    <cfRule type="cellIs" dxfId="997" priority="947" operator="lessThan">
      <formula>$C$4</formula>
    </cfRule>
  </conditionalFormatting>
  <conditionalFormatting sqref="BD16">
    <cfRule type="cellIs" dxfId="996" priority="948" operator="lessThan">
      <formula>$C$4</formula>
    </cfRule>
  </conditionalFormatting>
  <conditionalFormatting sqref="BD17">
    <cfRule type="cellIs" dxfId="995" priority="949" operator="lessThan">
      <formula>$C$4</formula>
    </cfRule>
  </conditionalFormatting>
  <conditionalFormatting sqref="BD17">
    <cfRule type="cellIs" dxfId="994" priority="950" operator="lessThan">
      <formula>$C$4</formula>
    </cfRule>
  </conditionalFormatting>
  <conditionalFormatting sqref="BD18">
    <cfRule type="cellIs" dxfId="993" priority="951" operator="lessThan">
      <formula>$C$4</formula>
    </cfRule>
  </conditionalFormatting>
  <conditionalFormatting sqref="BD18">
    <cfRule type="cellIs" dxfId="992" priority="952" operator="lessThan">
      <formula>$C$4</formula>
    </cfRule>
  </conditionalFormatting>
  <conditionalFormatting sqref="BD19">
    <cfRule type="cellIs" dxfId="991" priority="953" operator="lessThan">
      <formula>$C$4</formula>
    </cfRule>
  </conditionalFormatting>
  <conditionalFormatting sqref="BD19">
    <cfRule type="cellIs" dxfId="990" priority="954" operator="lessThan">
      <formula>$C$4</formula>
    </cfRule>
  </conditionalFormatting>
  <conditionalFormatting sqref="BD20">
    <cfRule type="cellIs" dxfId="989" priority="955" operator="lessThan">
      <formula>$C$4</formula>
    </cfRule>
  </conditionalFormatting>
  <conditionalFormatting sqref="BD20">
    <cfRule type="cellIs" dxfId="988" priority="956" operator="lessThan">
      <formula>$C$4</formula>
    </cfRule>
  </conditionalFormatting>
  <conditionalFormatting sqref="BD21">
    <cfRule type="cellIs" dxfId="987" priority="957" operator="lessThan">
      <formula>$C$4</formula>
    </cfRule>
  </conditionalFormatting>
  <conditionalFormatting sqref="BD21">
    <cfRule type="cellIs" dxfId="986" priority="958" operator="lessThan">
      <formula>$C$4</formula>
    </cfRule>
  </conditionalFormatting>
  <conditionalFormatting sqref="BD22">
    <cfRule type="cellIs" dxfId="985" priority="959" operator="lessThan">
      <formula>$C$4</formula>
    </cfRule>
  </conditionalFormatting>
  <conditionalFormatting sqref="BD22">
    <cfRule type="cellIs" dxfId="984" priority="960" operator="lessThan">
      <formula>$C$4</formula>
    </cfRule>
  </conditionalFormatting>
  <conditionalFormatting sqref="BD23">
    <cfRule type="cellIs" dxfId="983" priority="961" operator="lessThan">
      <formula>$C$4</formula>
    </cfRule>
  </conditionalFormatting>
  <conditionalFormatting sqref="BD23">
    <cfRule type="cellIs" dxfId="982" priority="962" operator="lessThan">
      <formula>$C$4</formula>
    </cfRule>
  </conditionalFormatting>
  <conditionalFormatting sqref="BD24">
    <cfRule type="cellIs" dxfId="981" priority="963" operator="lessThan">
      <formula>$C$4</formula>
    </cfRule>
  </conditionalFormatting>
  <conditionalFormatting sqref="BD24">
    <cfRule type="cellIs" dxfId="980" priority="964" operator="lessThan">
      <formula>$C$4</formula>
    </cfRule>
  </conditionalFormatting>
  <conditionalFormatting sqref="BD25">
    <cfRule type="cellIs" dxfId="979" priority="965" operator="lessThan">
      <formula>$C$4</formula>
    </cfRule>
  </conditionalFormatting>
  <conditionalFormatting sqref="BD25">
    <cfRule type="cellIs" dxfId="978" priority="966" operator="lessThan">
      <formula>$C$4</formula>
    </cfRule>
  </conditionalFormatting>
  <conditionalFormatting sqref="BD26">
    <cfRule type="cellIs" dxfId="977" priority="967" operator="lessThan">
      <formula>$C$4</formula>
    </cfRule>
  </conditionalFormatting>
  <conditionalFormatting sqref="BD26">
    <cfRule type="cellIs" dxfId="976" priority="968" operator="lessThan">
      <formula>$C$4</formula>
    </cfRule>
  </conditionalFormatting>
  <conditionalFormatting sqref="BD27">
    <cfRule type="cellIs" dxfId="975" priority="969" operator="lessThan">
      <formula>$C$4</formula>
    </cfRule>
  </conditionalFormatting>
  <conditionalFormatting sqref="BD27">
    <cfRule type="cellIs" dxfId="974" priority="970" operator="lessThan">
      <formula>$C$4</formula>
    </cfRule>
  </conditionalFormatting>
  <conditionalFormatting sqref="BD28">
    <cfRule type="cellIs" dxfId="973" priority="971" operator="lessThan">
      <formula>$C$4</formula>
    </cfRule>
  </conditionalFormatting>
  <conditionalFormatting sqref="BD28">
    <cfRule type="cellIs" dxfId="972" priority="972" operator="lessThan">
      <formula>$C$4</formula>
    </cfRule>
  </conditionalFormatting>
  <conditionalFormatting sqref="BD29">
    <cfRule type="cellIs" dxfId="971" priority="973" operator="lessThan">
      <formula>$C$4</formula>
    </cfRule>
  </conditionalFormatting>
  <conditionalFormatting sqref="BD29">
    <cfRule type="cellIs" dxfId="970" priority="974" operator="lessThan">
      <formula>$C$4</formula>
    </cfRule>
  </conditionalFormatting>
  <conditionalFormatting sqref="BD30">
    <cfRule type="cellIs" dxfId="969" priority="975" operator="lessThan">
      <formula>$C$4</formula>
    </cfRule>
  </conditionalFormatting>
  <conditionalFormatting sqref="BD30">
    <cfRule type="cellIs" dxfId="968" priority="976" operator="lessThan">
      <formula>$C$4</formula>
    </cfRule>
  </conditionalFormatting>
  <conditionalFormatting sqref="BD31">
    <cfRule type="cellIs" dxfId="967" priority="977" operator="lessThan">
      <formula>$C$4</formula>
    </cfRule>
  </conditionalFormatting>
  <conditionalFormatting sqref="BD31">
    <cfRule type="cellIs" dxfId="966" priority="978" operator="lessThan">
      <formula>$C$4</formula>
    </cfRule>
  </conditionalFormatting>
  <conditionalFormatting sqref="BD32">
    <cfRule type="cellIs" dxfId="965" priority="979" operator="lessThan">
      <formula>$C$4</formula>
    </cfRule>
  </conditionalFormatting>
  <conditionalFormatting sqref="BD32">
    <cfRule type="cellIs" dxfId="964" priority="980" operator="lessThan">
      <formula>$C$4</formula>
    </cfRule>
  </conditionalFormatting>
  <conditionalFormatting sqref="BD33">
    <cfRule type="cellIs" dxfId="963" priority="981" operator="lessThan">
      <formula>$C$4</formula>
    </cfRule>
  </conditionalFormatting>
  <conditionalFormatting sqref="BD33">
    <cfRule type="cellIs" dxfId="962" priority="982" operator="lessThan">
      <formula>$C$4</formula>
    </cfRule>
  </conditionalFormatting>
  <conditionalFormatting sqref="BD34">
    <cfRule type="cellIs" dxfId="961" priority="983" operator="lessThan">
      <formula>$C$4</formula>
    </cfRule>
  </conditionalFormatting>
  <conditionalFormatting sqref="BD34">
    <cfRule type="cellIs" dxfId="960" priority="984" operator="lessThan">
      <formula>$C$4</formula>
    </cfRule>
  </conditionalFormatting>
  <conditionalFormatting sqref="BD35">
    <cfRule type="cellIs" dxfId="959" priority="985" operator="lessThan">
      <formula>$C$4</formula>
    </cfRule>
  </conditionalFormatting>
  <conditionalFormatting sqref="BD35">
    <cfRule type="cellIs" dxfId="958" priority="986" operator="lessThan">
      <formula>$C$4</formula>
    </cfRule>
  </conditionalFormatting>
  <conditionalFormatting sqref="BD36">
    <cfRule type="cellIs" dxfId="957" priority="987" operator="lessThan">
      <formula>$C$4</formula>
    </cfRule>
  </conditionalFormatting>
  <conditionalFormatting sqref="BD36">
    <cfRule type="cellIs" dxfId="956" priority="988" operator="lessThan">
      <formula>$C$4</formula>
    </cfRule>
  </conditionalFormatting>
  <conditionalFormatting sqref="BD37">
    <cfRule type="cellIs" dxfId="955" priority="989" operator="lessThan">
      <formula>$C$4</formula>
    </cfRule>
  </conditionalFormatting>
  <conditionalFormatting sqref="BD37">
    <cfRule type="cellIs" dxfId="954" priority="990" operator="lessThan">
      <formula>$C$4</formula>
    </cfRule>
  </conditionalFormatting>
  <conditionalFormatting sqref="BD38">
    <cfRule type="cellIs" dxfId="953" priority="991" operator="lessThan">
      <formula>$C$4</formula>
    </cfRule>
  </conditionalFormatting>
  <conditionalFormatting sqref="BD38">
    <cfRule type="cellIs" dxfId="952" priority="992" operator="lessThan">
      <formula>$C$4</formula>
    </cfRule>
  </conditionalFormatting>
  <conditionalFormatting sqref="BD39">
    <cfRule type="cellIs" dxfId="951" priority="993" operator="lessThan">
      <formula>$C$4</formula>
    </cfRule>
  </conditionalFormatting>
  <conditionalFormatting sqref="BD39">
    <cfRule type="cellIs" dxfId="950" priority="994" operator="lessThan">
      <formula>$C$4</formula>
    </cfRule>
  </conditionalFormatting>
  <conditionalFormatting sqref="BD40">
    <cfRule type="cellIs" dxfId="949" priority="995" operator="lessThan">
      <formula>$C$4</formula>
    </cfRule>
  </conditionalFormatting>
  <conditionalFormatting sqref="BD40">
    <cfRule type="cellIs" dxfId="948" priority="996" operator="lessThan">
      <formula>$C$4</formula>
    </cfRule>
  </conditionalFormatting>
  <conditionalFormatting sqref="BD41">
    <cfRule type="cellIs" dxfId="947" priority="997" operator="lessThan">
      <formula>$C$4</formula>
    </cfRule>
  </conditionalFormatting>
  <conditionalFormatting sqref="BD41">
    <cfRule type="cellIs" dxfId="946" priority="998" operator="lessThan">
      <formula>$C$4</formula>
    </cfRule>
  </conditionalFormatting>
  <conditionalFormatting sqref="BD42">
    <cfRule type="cellIs" dxfId="945" priority="999" operator="lessThan">
      <formula>$C$4</formula>
    </cfRule>
  </conditionalFormatting>
  <conditionalFormatting sqref="BD42">
    <cfRule type="cellIs" dxfId="944" priority="1000" operator="lessThan">
      <formula>$C$4</formula>
    </cfRule>
  </conditionalFormatting>
  <conditionalFormatting sqref="BD43">
    <cfRule type="cellIs" dxfId="943" priority="1001" operator="lessThan">
      <formula>$C$4</formula>
    </cfRule>
  </conditionalFormatting>
  <conditionalFormatting sqref="BD43">
    <cfRule type="cellIs" dxfId="942" priority="1002" operator="lessThan">
      <formula>$C$4</formula>
    </cfRule>
  </conditionalFormatting>
  <conditionalFormatting sqref="BD44">
    <cfRule type="cellIs" dxfId="941" priority="1003" operator="lessThan">
      <formula>$C$4</formula>
    </cfRule>
  </conditionalFormatting>
  <conditionalFormatting sqref="BD44">
    <cfRule type="cellIs" dxfId="940" priority="1004" operator="lessThan">
      <formula>$C$4</formula>
    </cfRule>
  </conditionalFormatting>
  <conditionalFormatting sqref="BD45">
    <cfRule type="cellIs" dxfId="939" priority="1005" operator="lessThan">
      <formula>$C$4</formula>
    </cfRule>
  </conditionalFormatting>
  <conditionalFormatting sqref="BD45">
    <cfRule type="cellIs" dxfId="938" priority="1006" operator="lessThan">
      <formula>$C$4</formula>
    </cfRule>
  </conditionalFormatting>
  <conditionalFormatting sqref="BD46">
    <cfRule type="cellIs" dxfId="937" priority="1007" operator="lessThan">
      <formula>$C$4</formula>
    </cfRule>
  </conditionalFormatting>
  <conditionalFormatting sqref="BD46">
    <cfRule type="cellIs" dxfId="936" priority="1008" operator="lessThan">
      <formula>$C$4</formula>
    </cfRule>
  </conditionalFormatting>
  <conditionalFormatting sqref="BE11">
    <cfRule type="cellIs" dxfId="935" priority="1009" operator="lessThan">
      <formula>$C$4</formula>
    </cfRule>
  </conditionalFormatting>
  <conditionalFormatting sqref="BE11">
    <cfRule type="cellIs" dxfId="934" priority="1010" operator="lessThan">
      <formula>$C$4</formula>
    </cfRule>
  </conditionalFormatting>
  <conditionalFormatting sqref="BE12">
    <cfRule type="cellIs" dxfId="933" priority="1011" operator="lessThan">
      <formula>$C$4</formula>
    </cfRule>
  </conditionalFormatting>
  <conditionalFormatting sqref="BE12">
    <cfRule type="cellIs" dxfId="932" priority="1012" operator="lessThan">
      <formula>$C$4</formula>
    </cfRule>
  </conditionalFormatting>
  <conditionalFormatting sqref="BE13">
    <cfRule type="cellIs" dxfId="931" priority="1013" operator="lessThan">
      <formula>$C$4</formula>
    </cfRule>
  </conditionalFormatting>
  <conditionalFormatting sqref="BE13">
    <cfRule type="cellIs" dxfId="930" priority="1014" operator="lessThan">
      <formula>$C$4</formula>
    </cfRule>
  </conditionalFormatting>
  <conditionalFormatting sqref="BE14">
    <cfRule type="cellIs" dxfId="929" priority="1015" operator="lessThan">
      <formula>$C$4</formula>
    </cfRule>
  </conditionalFormatting>
  <conditionalFormatting sqref="BE14">
    <cfRule type="cellIs" dxfId="928" priority="1016" operator="lessThan">
      <formula>$C$4</formula>
    </cfRule>
  </conditionalFormatting>
  <conditionalFormatting sqref="BE15">
    <cfRule type="cellIs" dxfId="927" priority="1017" operator="lessThan">
      <formula>$C$4</formula>
    </cfRule>
  </conditionalFormatting>
  <conditionalFormatting sqref="BE15">
    <cfRule type="cellIs" dxfId="926" priority="1018" operator="lessThan">
      <formula>$C$4</formula>
    </cfRule>
  </conditionalFormatting>
  <conditionalFormatting sqref="BE16">
    <cfRule type="cellIs" dxfId="925" priority="1019" operator="lessThan">
      <formula>$C$4</formula>
    </cfRule>
  </conditionalFormatting>
  <conditionalFormatting sqref="BE16">
    <cfRule type="cellIs" dxfId="924" priority="1020" operator="lessThan">
      <formula>$C$4</formula>
    </cfRule>
  </conditionalFormatting>
  <conditionalFormatting sqref="BE17">
    <cfRule type="cellIs" dxfId="923" priority="1021" operator="lessThan">
      <formula>$C$4</formula>
    </cfRule>
  </conditionalFormatting>
  <conditionalFormatting sqref="BE17">
    <cfRule type="cellIs" dxfId="922" priority="1022" operator="lessThan">
      <formula>$C$4</formula>
    </cfRule>
  </conditionalFormatting>
  <conditionalFormatting sqref="BE18">
    <cfRule type="cellIs" dxfId="921" priority="1023" operator="lessThan">
      <formula>$C$4</formula>
    </cfRule>
  </conditionalFormatting>
  <conditionalFormatting sqref="BE18">
    <cfRule type="cellIs" dxfId="920" priority="1024" operator="lessThan">
      <formula>$C$4</formula>
    </cfRule>
  </conditionalFormatting>
  <conditionalFormatting sqref="BE19">
    <cfRule type="cellIs" dxfId="919" priority="1025" operator="lessThan">
      <formula>$C$4</formula>
    </cfRule>
  </conditionalFormatting>
  <conditionalFormatting sqref="BE19">
    <cfRule type="cellIs" dxfId="918" priority="1026" operator="lessThan">
      <formula>$C$4</formula>
    </cfRule>
  </conditionalFormatting>
  <conditionalFormatting sqref="BE20">
    <cfRule type="cellIs" dxfId="917" priority="1027" operator="lessThan">
      <formula>$C$4</formula>
    </cfRule>
  </conditionalFormatting>
  <conditionalFormatting sqref="BE20">
    <cfRule type="cellIs" dxfId="916" priority="1028" operator="lessThan">
      <formula>$C$4</formula>
    </cfRule>
  </conditionalFormatting>
  <conditionalFormatting sqref="BE21">
    <cfRule type="cellIs" dxfId="915" priority="1029" operator="lessThan">
      <formula>$C$4</formula>
    </cfRule>
  </conditionalFormatting>
  <conditionalFormatting sqref="BE21">
    <cfRule type="cellIs" dxfId="914" priority="1030" operator="lessThan">
      <formula>$C$4</formula>
    </cfRule>
  </conditionalFormatting>
  <conditionalFormatting sqref="BE22">
    <cfRule type="cellIs" dxfId="913" priority="1031" operator="lessThan">
      <formula>$C$4</formula>
    </cfRule>
  </conditionalFormatting>
  <conditionalFormatting sqref="BE22">
    <cfRule type="cellIs" dxfId="912" priority="1032" operator="lessThan">
      <formula>$C$4</formula>
    </cfRule>
  </conditionalFormatting>
  <conditionalFormatting sqref="BE23">
    <cfRule type="cellIs" dxfId="911" priority="1033" operator="lessThan">
      <formula>$C$4</formula>
    </cfRule>
  </conditionalFormatting>
  <conditionalFormatting sqref="BE23">
    <cfRule type="cellIs" dxfId="910" priority="1034" operator="lessThan">
      <formula>$C$4</formula>
    </cfRule>
  </conditionalFormatting>
  <conditionalFormatting sqref="BE24">
    <cfRule type="cellIs" dxfId="909" priority="1035" operator="lessThan">
      <formula>$C$4</formula>
    </cfRule>
  </conditionalFormatting>
  <conditionalFormatting sqref="BE24">
    <cfRule type="cellIs" dxfId="908" priority="1036" operator="lessThan">
      <formula>$C$4</formula>
    </cfRule>
  </conditionalFormatting>
  <conditionalFormatting sqref="BE25">
    <cfRule type="cellIs" dxfId="907" priority="1037" operator="lessThan">
      <formula>$C$4</formula>
    </cfRule>
  </conditionalFormatting>
  <conditionalFormatting sqref="BE25">
    <cfRule type="cellIs" dxfId="906" priority="1038" operator="lessThan">
      <formula>$C$4</formula>
    </cfRule>
  </conditionalFormatting>
  <conditionalFormatting sqref="BE26">
    <cfRule type="cellIs" dxfId="905" priority="1039" operator="lessThan">
      <formula>$C$4</formula>
    </cfRule>
  </conditionalFormatting>
  <conditionalFormatting sqref="BE26">
    <cfRule type="cellIs" dxfId="904" priority="1040" operator="lessThan">
      <formula>$C$4</formula>
    </cfRule>
  </conditionalFormatting>
  <conditionalFormatting sqref="BE27">
    <cfRule type="cellIs" dxfId="903" priority="1041" operator="lessThan">
      <formula>$C$4</formula>
    </cfRule>
  </conditionalFormatting>
  <conditionalFormatting sqref="BE27">
    <cfRule type="cellIs" dxfId="902" priority="1042" operator="lessThan">
      <formula>$C$4</formula>
    </cfRule>
  </conditionalFormatting>
  <conditionalFormatting sqref="BE28">
    <cfRule type="cellIs" dxfId="901" priority="1043" operator="lessThan">
      <formula>$C$4</formula>
    </cfRule>
  </conditionalFormatting>
  <conditionalFormatting sqref="BE28">
    <cfRule type="cellIs" dxfId="900" priority="1044" operator="lessThan">
      <formula>$C$4</formula>
    </cfRule>
  </conditionalFormatting>
  <conditionalFormatting sqref="BE29">
    <cfRule type="cellIs" dxfId="899" priority="1045" operator="lessThan">
      <formula>$C$4</formula>
    </cfRule>
  </conditionalFormatting>
  <conditionalFormatting sqref="BE29">
    <cfRule type="cellIs" dxfId="898" priority="1046" operator="lessThan">
      <formula>$C$4</formula>
    </cfRule>
  </conditionalFormatting>
  <conditionalFormatting sqref="BE30">
    <cfRule type="cellIs" dxfId="897" priority="1047" operator="lessThan">
      <formula>$C$4</formula>
    </cfRule>
  </conditionalFormatting>
  <conditionalFormatting sqref="BE30">
    <cfRule type="cellIs" dxfId="896" priority="1048" operator="lessThan">
      <formula>$C$4</formula>
    </cfRule>
  </conditionalFormatting>
  <conditionalFormatting sqref="BE31">
    <cfRule type="cellIs" dxfId="895" priority="1049" operator="lessThan">
      <formula>$C$4</formula>
    </cfRule>
  </conditionalFormatting>
  <conditionalFormatting sqref="BE31">
    <cfRule type="cellIs" dxfId="894" priority="1050" operator="lessThan">
      <formula>$C$4</formula>
    </cfRule>
  </conditionalFormatting>
  <conditionalFormatting sqref="BE32">
    <cfRule type="cellIs" dxfId="893" priority="1051" operator="lessThan">
      <formula>$C$4</formula>
    </cfRule>
  </conditionalFormatting>
  <conditionalFormatting sqref="BE32">
    <cfRule type="cellIs" dxfId="892" priority="1052" operator="lessThan">
      <formula>$C$4</formula>
    </cfRule>
  </conditionalFormatting>
  <conditionalFormatting sqref="BE33">
    <cfRule type="cellIs" dxfId="891" priority="1053" operator="lessThan">
      <formula>$C$4</formula>
    </cfRule>
  </conditionalFormatting>
  <conditionalFormatting sqref="BE33">
    <cfRule type="cellIs" dxfId="890" priority="1054" operator="lessThan">
      <formula>$C$4</formula>
    </cfRule>
  </conditionalFormatting>
  <conditionalFormatting sqref="BE34">
    <cfRule type="cellIs" dxfId="889" priority="1055" operator="lessThan">
      <formula>$C$4</formula>
    </cfRule>
  </conditionalFormatting>
  <conditionalFormatting sqref="BE34">
    <cfRule type="cellIs" dxfId="888" priority="1056" operator="lessThan">
      <formula>$C$4</formula>
    </cfRule>
  </conditionalFormatting>
  <conditionalFormatting sqref="BE35">
    <cfRule type="cellIs" dxfId="887" priority="1057" operator="lessThan">
      <formula>$C$4</formula>
    </cfRule>
  </conditionalFormatting>
  <conditionalFormatting sqref="BE35">
    <cfRule type="cellIs" dxfId="886" priority="1058" operator="lessThan">
      <formula>$C$4</formula>
    </cfRule>
  </conditionalFormatting>
  <conditionalFormatting sqref="BE36">
    <cfRule type="cellIs" dxfId="885" priority="1059" operator="lessThan">
      <formula>$C$4</formula>
    </cfRule>
  </conditionalFormatting>
  <conditionalFormatting sqref="BE36">
    <cfRule type="cellIs" dxfId="884" priority="1060" operator="lessThan">
      <formula>$C$4</formula>
    </cfRule>
  </conditionalFormatting>
  <conditionalFormatting sqref="BE37">
    <cfRule type="cellIs" dxfId="883" priority="1061" operator="lessThan">
      <formula>$C$4</formula>
    </cfRule>
  </conditionalFormatting>
  <conditionalFormatting sqref="BE37">
    <cfRule type="cellIs" dxfId="882" priority="1062" operator="lessThan">
      <formula>$C$4</formula>
    </cfRule>
  </conditionalFormatting>
  <conditionalFormatting sqref="BE38">
    <cfRule type="cellIs" dxfId="881" priority="1063" operator="lessThan">
      <formula>$C$4</formula>
    </cfRule>
  </conditionalFormatting>
  <conditionalFormatting sqref="BE38">
    <cfRule type="cellIs" dxfId="880" priority="1064" operator="lessThan">
      <formula>$C$4</formula>
    </cfRule>
  </conditionalFormatting>
  <conditionalFormatting sqref="BE39">
    <cfRule type="cellIs" dxfId="879" priority="1065" operator="lessThan">
      <formula>$C$4</formula>
    </cfRule>
  </conditionalFormatting>
  <conditionalFormatting sqref="BE39">
    <cfRule type="cellIs" dxfId="878" priority="1066" operator="lessThan">
      <formula>$C$4</formula>
    </cfRule>
  </conditionalFormatting>
  <conditionalFormatting sqref="BE40">
    <cfRule type="cellIs" dxfId="877" priority="1067" operator="lessThan">
      <formula>$C$4</formula>
    </cfRule>
  </conditionalFormatting>
  <conditionalFormatting sqref="BE40">
    <cfRule type="cellIs" dxfId="876" priority="1068" operator="lessThan">
      <formula>$C$4</formula>
    </cfRule>
  </conditionalFormatting>
  <conditionalFormatting sqref="BE41">
    <cfRule type="cellIs" dxfId="875" priority="1069" operator="lessThan">
      <formula>$C$4</formula>
    </cfRule>
  </conditionalFormatting>
  <conditionalFormatting sqref="BE41">
    <cfRule type="cellIs" dxfId="874" priority="1070" operator="lessThan">
      <formula>$C$4</formula>
    </cfRule>
  </conditionalFormatting>
  <conditionalFormatting sqref="BE42">
    <cfRule type="cellIs" dxfId="873" priority="1071" operator="lessThan">
      <formula>$C$4</formula>
    </cfRule>
  </conditionalFormatting>
  <conditionalFormatting sqref="BE42">
    <cfRule type="cellIs" dxfId="872" priority="1072" operator="lessThan">
      <formula>$C$4</formula>
    </cfRule>
  </conditionalFormatting>
  <conditionalFormatting sqref="BE43">
    <cfRule type="cellIs" dxfId="871" priority="1073" operator="lessThan">
      <formula>$C$4</formula>
    </cfRule>
  </conditionalFormatting>
  <conditionalFormatting sqref="BE43">
    <cfRule type="cellIs" dxfId="870" priority="1074" operator="lessThan">
      <formula>$C$4</formula>
    </cfRule>
  </conditionalFormatting>
  <conditionalFormatting sqref="BE44">
    <cfRule type="cellIs" dxfId="869" priority="1075" operator="lessThan">
      <formula>$C$4</formula>
    </cfRule>
  </conditionalFormatting>
  <conditionalFormatting sqref="BE44">
    <cfRule type="cellIs" dxfId="868" priority="1076" operator="lessThan">
      <formula>$C$4</formula>
    </cfRule>
  </conditionalFormatting>
  <conditionalFormatting sqref="BE45">
    <cfRule type="cellIs" dxfId="867" priority="1077" operator="lessThan">
      <formula>$C$4</formula>
    </cfRule>
  </conditionalFormatting>
  <conditionalFormatting sqref="BE45">
    <cfRule type="cellIs" dxfId="866" priority="1078" operator="lessThan">
      <formula>$C$4</formula>
    </cfRule>
  </conditionalFormatting>
  <conditionalFormatting sqref="BE46">
    <cfRule type="cellIs" dxfId="865" priority="1079" operator="lessThan">
      <formula>$C$4</formula>
    </cfRule>
  </conditionalFormatting>
  <conditionalFormatting sqref="BE46">
    <cfRule type="cellIs" dxfId="864" priority="1080" operator="lessThan">
      <formula>$C$4</formula>
    </cfRule>
  </conditionalFormatting>
  <conditionalFormatting sqref="BF11">
    <cfRule type="cellIs" dxfId="863" priority="1081" operator="lessThan">
      <formula>$C$4</formula>
    </cfRule>
  </conditionalFormatting>
  <conditionalFormatting sqref="BF11">
    <cfRule type="cellIs" dxfId="862" priority="1082" operator="lessThan">
      <formula>$C$4</formula>
    </cfRule>
  </conditionalFormatting>
  <conditionalFormatting sqref="BF12">
    <cfRule type="cellIs" dxfId="861" priority="1083" operator="lessThan">
      <formula>$C$4</formula>
    </cfRule>
  </conditionalFormatting>
  <conditionalFormatting sqref="BF12">
    <cfRule type="cellIs" dxfId="860" priority="1084" operator="lessThan">
      <formula>$C$4</formula>
    </cfRule>
  </conditionalFormatting>
  <conditionalFormatting sqref="BF13">
    <cfRule type="cellIs" dxfId="859" priority="1085" operator="lessThan">
      <formula>$C$4</formula>
    </cfRule>
  </conditionalFormatting>
  <conditionalFormatting sqref="BF13">
    <cfRule type="cellIs" dxfId="858" priority="1086" operator="lessThan">
      <formula>$C$4</formula>
    </cfRule>
  </conditionalFormatting>
  <conditionalFormatting sqref="BF14">
    <cfRule type="cellIs" dxfId="857" priority="1087" operator="lessThan">
      <formula>$C$4</formula>
    </cfRule>
  </conditionalFormatting>
  <conditionalFormatting sqref="BF14">
    <cfRule type="cellIs" dxfId="856" priority="1088" operator="lessThan">
      <formula>$C$4</formula>
    </cfRule>
  </conditionalFormatting>
  <conditionalFormatting sqref="BF15">
    <cfRule type="cellIs" dxfId="855" priority="1089" operator="lessThan">
      <formula>$C$4</formula>
    </cfRule>
  </conditionalFormatting>
  <conditionalFormatting sqref="BF15">
    <cfRule type="cellIs" dxfId="854" priority="1090" operator="lessThan">
      <formula>$C$4</formula>
    </cfRule>
  </conditionalFormatting>
  <conditionalFormatting sqref="BF16">
    <cfRule type="cellIs" dxfId="853" priority="1091" operator="lessThan">
      <formula>$C$4</formula>
    </cfRule>
  </conditionalFormatting>
  <conditionalFormatting sqref="BF16">
    <cfRule type="cellIs" dxfId="852" priority="1092" operator="lessThan">
      <formula>$C$4</formula>
    </cfRule>
  </conditionalFormatting>
  <conditionalFormatting sqref="BF17">
    <cfRule type="cellIs" dxfId="851" priority="1093" operator="lessThan">
      <formula>$C$4</formula>
    </cfRule>
  </conditionalFormatting>
  <conditionalFormatting sqref="BF17">
    <cfRule type="cellIs" dxfId="850" priority="1094" operator="lessThan">
      <formula>$C$4</formula>
    </cfRule>
  </conditionalFormatting>
  <conditionalFormatting sqref="BF18">
    <cfRule type="cellIs" dxfId="849" priority="1095" operator="lessThan">
      <formula>$C$4</formula>
    </cfRule>
  </conditionalFormatting>
  <conditionalFormatting sqref="BF18">
    <cfRule type="cellIs" dxfId="848" priority="1096" operator="lessThan">
      <formula>$C$4</formula>
    </cfRule>
  </conditionalFormatting>
  <conditionalFormatting sqref="BF19">
    <cfRule type="cellIs" dxfId="847" priority="1097" operator="lessThan">
      <formula>$C$4</formula>
    </cfRule>
  </conditionalFormatting>
  <conditionalFormatting sqref="BF19">
    <cfRule type="cellIs" dxfId="846" priority="1098" operator="lessThan">
      <formula>$C$4</formula>
    </cfRule>
  </conditionalFormatting>
  <conditionalFormatting sqref="BF20">
    <cfRule type="cellIs" dxfId="845" priority="1099" operator="lessThan">
      <formula>$C$4</formula>
    </cfRule>
  </conditionalFormatting>
  <conditionalFormatting sqref="BF20">
    <cfRule type="cellIs" dxfId="844" priority="1100" operator="lessThan">
      <formula>$C$4</formula>
    </cfRule>
  </conditionalFormatting>
  <conditionalFormatting sqref="BF21">
    <cfRule type="cellIs" dxfId="843" priority="1101" operator="lessThan">
      <formula>$C$4</formula>
    </cfRule>
  </conditionalFormatting>
  <conditionalFormatting sqref="BF21">
    <cfRule type="cellIs" dxfId="842" priority="1102" operator="lessThan">
      <formula>$C$4</formula>
    </cfRule>
  </conditionalFormatting>
  <conditionalFormatting sqref="BF22">
    <cfRule type="cellIs" dxfId="841" priority="1103" operator="lessThan">
      <formula>$C$4</formula>
    </cfRule>
  </conditionalFormatting>
  <conditionalFormatting sqref="BF22">
    <cfRule type="cellIs" dxfId="840" priority="1104" operator="lessThan">
      <formula>$C$4</formula>
    </cfRule>
  </conditionalFormatting>
  <conditionalFormatting sqref="BF23">
    <cfRule type="cellIs" dxfId="839" priority="1105" operator="lessThan">
      <formula>$C$4</formula>
    </cfRule>
  </conditionalFormatting>
  <conditionalFormatting sqref="BF23">
    <cfRule type="cellIs" dxfId="838" priority="1106" operator="lessThan">
      <formula>$C$4</formula>
    </cfRule>
  </conditionalFormatting>
  <conditionalFormatting sqref="BF24">
    <cfRule type="cellIs" dxfId="837" priority="1107" operator="lessThan">
      <formula>$C$4</formula>
    </cfRule>
  </conditionalFormatting>
  <conditionalFormatting sqref="BF24">
    <cfRule type="cellIs" dxfId="836" priority="1108" operator="lessThan">
      <formula>$C$4</formula>
    </cfRule>
  </conditionalFormatting>
  <conditionalFormatting sqref="BF25">
    <cfRule type="cellIs" dxfId="835" priority="1109" operator="lessThan">
      <formula>$C$4</formula>
    </cfRule>
  </conditionalFormatting>
  <conditionalFormatting sqref="BF25">
    <cfRule type="cellIs" dxfId="834" priority="1110" operator="lessThan">
      <formula>$C$4</formula>
    </cfRule>
  </conditionalFormatting>
  <conditionalFormatting sqref="BF26">
    <cfRule type="cellIs" dxfId="833" priority="1111" operator="lessThan">
      <formula>$C$4</formula>
    </cfRule>
  </conditionalFormatting>
  <conditionalFormatting sqref="BF26">
    <cfRule type="cellIs" dxfId="832" priority="1112" operator="lessThan">
      <formula>$C$4</formula>
    </cfRule>
  </conditionalFormatting>
  <conditionalFormatting sqref="BF27">
    <cfRule type="cellIs" dxfId="831" priority="1113" operator="lessThan">
      <formula>$C$4</formula>
    </cfRule>
  </conditionalFormatting>
  <conditionalFormatting sqref="BF27">
    <cfRule type="cellIs" dxfId="830" priority="1114" operator="lessThan">
      <formula>$C$4</formula>
    </cfRule>
  </conditionalFormatting>
  <conditionalFormatting sqref="BF28">
    <cfRule type="cellIs" dxfId="829" priority="1115" operator="lessThan">
      <formula>$C$4</formula>
    </cfRule>
  </conditionalFormatting>
  <conditionalFormatting sqref="BF28">
    <cfRule type="cellIs" dxfId="828" priority="1116" operator="lessThan">
      <formula>$C$4</formula>
    </cfRule>
  </conditionalFormatting>
  <conditionalFormatting sqref="BF29">
    <cfRule type="cellIs" dxfId="827" priority="1117" operator="lessThan">
      <formula>$C$4</formula>
    </cfRule>
  </conditionalFormatting>
  <conditionalFormatting sqref="BF29">
    <cfRule type="cellIs" dxfId="826" priority="1118" operator="lessThan">
      <formula>$C$4</formula>
    </cfRule>
  </conditionalFormatting>
  <conditionalFormatting sqref="BF30">
    <cfRule type="cellIs" dxfId="825" priority="1119" operator="lessThan">
      <formula>$C$4</formula>
    </cfRule>
  </conditionalFormatting>
  <conditionalFormatting sqref="BF30">
    <cfRule type="cellIs" dxfId="824" priority="1120" operator="lessThan">
      <formula>$C$4</formula>
    </cfRule>
  </conditionalFormatting>
  <conditionalFormatting sqref="BF31">
    <cfRule type="cellIs" dxfId="823" priority="1121" operator="lessThan">
      <formula>$C$4</formula>
    </cfRule>
  </conditionalFormatting>
  <conditionalFormatting sqref="BF31">
    <cfRule type="cellIs" dxfId="822" priority="1122" operator="lessThan">
      <formula>$C$4</formula>
    </cfRule>
  </conditionalFormatting>
  <conditionalFormatting sqref="BF32">
    <cfRule type="cellIs" dxfId="821" priority="1123" operator="lessThan">
      <formula>$C$4</formula>
    </cfRule>
  </conditionalFormatting>
  <conditionalFormatting sqref="BF32">
    <cfRule type="cellIs" dxfId="820" priority="1124" operator="lessThan">
      <formula>$C$4</formula>
    </cfRule>
  </conditionalFormatting>
  <conditionalFormatting sqref="BF33">
    <cfRule type="cellIs" dxfId="819" priority="1125" operator="lessThan">
      <formula>$C$4</formula>
    </cfRule>
  </conditionalFormatting>
  <conditionalFormatting sqref="BF33">
    <cfRule type="cellIs" dxfId="818" priority="1126" operator="lessThan">
      <formula>$C$4</formula>
    </cfRule>
  </conditionalFormatting>
  <conditionalFormatting sqref="BF34">
    <cfRule type="cellIs" dxfId="817" priority="1127" operator="lessThan">
      <formula>$C$4</formula>
    </cfRule>
  </conditionalFormatting>
  <conditionalFormatting sqref="BF34">
    <cfRule type="cellIs" dxfId="816" priority="1128" operator="lessThan">
      <formula>$C$4</formula>
    </cfRule>
  </conditionalFormatting>
  <conditionalFormatting sqref="BF35">
    <cfRule type="cellIs" dxfId="815" priority="1129" operator="lessThan">
      <formula>$C$4</formula>
    </cfRule>
  </conditionalFormatting>
  <conditionalFormatting sqref="BF35">
    <cfRule type="cellIs" dxfId="814" priority="1130" operator="lessThan">
      <formula>$C$4</formula>
    </cfRule>
  </conditionalFormatting>
  <conditionalFormatting sqref="BF36">
    <cfRule type="cellIs" dxfId="813" priority="1131" operator="lessThan">
      <formula>$C$4</formula>
    </cfRule>
  </conditionalFormatting>
  <conditionalFormatting sqref="BF36">
    <cfRule type="cellIs" dxfId="812" priority="1132" operator="lessThan">
      <formula>$C$4</formula>
    </cfRule>
  </conditionalFormatting>
  <conditionalFormatting sqref="BF37">
    <cfRule type="cellIs" dxfId="811" priority="1133" operator="lessThan">
      <formula>$C$4</formula>
    </cfRule>
  </conditionalFormatting>
  <conditionalFormatting sqref="BF37">
    <cfRule type="cellIs" dxfId="810" priority="1134" operator="lessThan">
      <formula>$C$4</formula>
    </cfRule>
  </conditionalFormatting>
  <conditionalFormatting sqref="BF38">
    <cfRule type="cellIs" dxfId="809" priority="1135" operator="lessThan">
      <formula>$C$4</formula>
    </cfRule>
  </conditionalFormatting>
  <conditionalFormatting sqref="BF38">
    <cfRule type="cellIs" dxfId="808" priority="1136" operator="lessThan">
      <formula>$C$4</formula>
    </cfRule>
  </conditionalFormatting>
  <conditionalFormatting sqref="BF39">
    <cfRule type="cellIs" dxfId="807" priority="1137" operator="lessThan">
      <formula>$C$4</formula>
    </cfRule>
  </conditionalFormatting>
  <conditionalFormatting sqref="BF39">
    <cfRule type="cellIs" dxfId="806" priority="1138" operator="lessThan">
      <formula>$C$4</formula>
    </cfRule>
  </conditionalFormatting>
  <conditionalFormatting sqref="BF40">
    <cfRule type="cellIs" dxfId="805" priority="1139" operator="lessThan">
      <formula>$C$4</formula>
    </cfRule>
  </conditionalFormatting>
  <conditionalFormatting sqref="BF40">
    <cfRule type="cellIs" dxfId="804" priority="1140" operator="lessThan">
      <formula>$C$4</formula>
    </cfRule>
  </conditionalFormatting>
  <conditionalFormatting sqref="BF41">
    <cfRule type="cellIs" dxfId="803" priority="1141" operator="lessThan">
      <formula>$C$4</formula>
    </cfRule>
  </conditionalFormatting>
  <conditionalFormatting sqref="BF41">
    <cfRule type="cellIs" dxfId="802" priority="1142" operator="lessThan">
      <formula>$C$4</formula>
    </cfRule>
  </conditionalFormatting>
  <conditionalFormatting sqref="BF42">
    <cfRule type="cellIs" dxfId="801" priority="1143" operator="lessThan">
      <formula>$C$4</formula>
    </cfRule>
  </conditionalFormatting>
  <conditionalFormatting sqref="BF42">
    <cfRule type="cellIs" dxfId="800" priority="1144" operator="lessThan">
      <formula>$C$4</formula>
    </cfRule>
  </conditionalFormatting>
  <conditionalFormatting sqref="BF43">
    <cfRule type="cellIs" dxfId="799" priority="1145" operator="lessThan">
      <formula>$C$4</formula>
    </cfRule>
  </conditionalFormatting>
  <conditionalFormatting sqref="BF43">
    <cfRule type="cellIs" dxfId="798" priority="1146" operator="lessThan">
      <formula>$C$4</formula>
    </cfRule>
  </conditionalFormatting>
  <conditionalFormatting sqref="BF44">
    <cfRule type="cellIs" dxfId="797" priority="1147" operator="lessThan">
      <formula>$C$4</formula>
    </cfRule>
  </conditionalFormatting>
  <conditionalFormatting sqref="BF44">
    <cfRule type="cellIs" dxfId="796" priority="1148" operator="lessThan">
      <formula>$C$4</formula>
    </cfRule>
  </conditionalFormatting>
  <conditionalFormatting sqref="BF45">
    <cfRule type="cellIs" dxfId="795" priority="1149" operator="lessThan">
      <formula>$C$4</formula>
    </cfRule>
  </conditionalFormatting>
  <conditionalFormatting sqref="BF45">
    <cfRule type="cellIs" dxfId="794" priority="1150" operator="lessThan">
      <formula>$C$4</formula>
    </cfRule>
  </conditionalFormatting>
  <conditionalFormatting sqref="BF46">
    <cfRule type="cellIs" dxfId="793" priority="1151" operator="lessThan">
      <formula>$C$4</formula>
    </cfRule>
  </conditionalFormatting>
  <conditionalFormatting sqref="BF46">
    <cfRule type="cellIs" dxfId="792" priority="1152" operator="lessThan">
      <formula>$C$4</formula>
    </cfRule>
  </conditionalFormatting>
  <conditionalFormatting sqref="BG11">
    <cfRule type="cellIs" dxfId="791" priority="1153" operator="lessThan">
      <formula>$C$4</formula>
    </cfRule>
  </conditionalFormatting>
  <conditionalFormatting sqref="BG11">
    <cfRule type="cellIs" dxfId="790" priority="1154" operator="lessThan">
      <formula>$C$4</formula>
    </cfRule>
  </conditionalFormatting>
  <conditionalFormatting sqref="BG12">
    <cfRule type="cellIs" dxfId="789" priority="1155" operator="lessThan">
      <formula>$C$4</formula>
    </cfRule>
  </conditionalFormatting>
  <conditionalFormatting sqref="BG12">
    <cfRule type="cellIs" dxfId="788" priority="1156" operator="lessThan">
      <formula>$C$4</formula>
    </cfRule>
  </conditionalFormatting>
  <conditionalFormatting sqref="BG13">
    <cfRule type="cellIs" dxfId="787" priority="1157" operator="lessThan">
      <formula>$C$4</formula>
    </cfRule>
  </conditionalFormatting>
  <conditionalFormatting sqref="BG13">
    <cfRule type="cellIs" dxfId="786" priority="1158" operator="lessThan">
      <formula>$C$4</formula>
    </cfRule>
  </conditionalFormatting>
  <conditionalFormatting sqref="BG14">
    <cfRule type="cellIs" dxfId="785" priority="1159" operator="lessThan">
      <formula>$C$4</formula>
    </cfRule>
  </conditionalFormatting>
  <conditionalFormatting sqref="BG14">
    <cfRule type="cellIs" dxfId="784" priority="1160" operator="lessThan">
      <formula>$C$4</formula>
    </cfRule>
  </conditionalFormatting>
  <conditionalFormatting sqref="BG15">
    <cfRule type="cellIs" dxfId="783" priority="1161" operator="lessThan">
      <formula>$C$4</formula>
    </cfRule>
  </conditionalFormatting>
  <conditionalFormatting sqref="BG15">
    <cfRule type="cellIs" dxfId="782" priority="1162" operator="lessThan">
      <formula>$C$4</formula>
    </cfRule>
  </conditionalFormatting>
  <conditionalFormatting sqref="BG16">
    <cfRule type="cellIs" dxfId="781" priority="1163" operator="lessThan">
      <formula>$C$4</formula>
    </cfRule>
  </conditionalFormatting>
  <conditionalFormatting sqref="BG16">
    <cfRule type="cellIs" dxfId="780" priority="1164" operator="lessThan">
      <formula>$C$4</formula>
    </cfRule>
  </conditionalFormatting>
  <conditionalFormatting sqref="BG17">
    <cfRule type="cellIs" dxfId="779" priority="1165" operator="lessThan">
      <formula>$C$4</formula>
    </cfRule>
  </conditionalFormatting>
  <conditionalFormatting sqref="BG17">
    <cfRule type="cellIs" dxfId="778" priority="1166" operator="lessThan">
      <formula>$C$4</formula>
    </cfRule>
  </conditionalFormatting>
  <conditionalFormatting sqref="BG18">
    <cfRule type="cellIs" dxfId="777" priority="1167" operator="lessThan">
      <formula>$C$4</formula>
    </cfRule>
  </conditionalFormatting>
  <conditionalFormatting sqref="BG18">
    <cfRule type="cellIs" dxfId="776" priority="1168" operator="lessThan">
      <formula>$C$4</formula>
    </cfRule>
  </conditionalFormatting>
  <conditionalFormatting sqref="BG19">
    <cfRule type="cellIs" dxfId="775" priority="1169" operator="lessThan">
      <formula>$C$4</formula>
    </cfRule>
  </conditionalFormatting>
  <conditionalFormatting sqref="BG19">
    <cfRule type="cellIs" dxfId="774" priority="1170" operator="lessThan">
      <formula>$C$4</formula>
    </cfRule>
  </conditionalFormatting>
  <conditionalFormatting sqref="BG20">
    <cfRule type="cellIs" dxfId="773" priority="1171" operator="lessThan">
      <formula>$C$4</formula>
    </cfRule>
  </conditionalFormatting>
  <conditionalFormatting sqref="BG20">
    <cfRule type="cellIs" dxfId="772" priority="1172" operator="lessThan">
      <formula>$C$4</formula>
    </cfRule>
  </conditionalFormatting>
  <conditionalFormatting sqref="BG21">
    <cfRule type="cellIs" dxfId="771" priority="1173" operator="lessThan">
      <formula>$C$4</formula>
    </cfRule>
  </conditionalFormatting>
  <conditionalFormatting sqref="BG21">
    <cfRule type="cellIs" dxfId="770" priority="1174" operator="lessThan">
      <formula>$C$4</formula>
    </cfRule>
  </conditionalFormatting>
  <conditionalFormatting sqref="BG22">
    <cfRule type="cellIs" dxfId="769" priority="1175" operator="lessThan">
      <formula>$C$4</formula>
    </cfRule>
  </conditionalFormatting>
  <conditionalFormatting sqref="BG22">
    <cfRule type="cellIs" dxfId="768" priority="1176" operator="lessThan">
      <formula>$C$4</formula>
    </cfRule>
  </conditionalFormatting>
  <conditionalFormatting sqref="BG23">
    <cfRule type="cellIs" dxfId="767" priority="1177" operator="lessThan">
      <formula>$C$4</formula>
    </cfRule>
  </conditionalFormatting>
  <conditionalFormatting sqref="BG23">
    <cfRule type="cellIs" dxfId="766" priority="1178" operator="lessThan">
      <formula>$C$4</formula>
    </cfRule>
  </conditionalFormatting>
  <conditionalFormatting sqref="BG24">
    <cfRule type="cellIs" dxfId="765" priority="1179" operator="lessThan">
      <formula>$C$4</formula>
    </cfRule>
  </conditionalFormatting>
  <conditionalFormatting sqref="BG24">
    <cfRule type="cellIs" dxfId="764" priority="1180" operator="lessThan">
      <formula>$C$4</formula>
    </cfRule>
  </conditionalFormatting>
  <conditionalFormatting sqref="BG25">
    <cfRule type="cellIs" dxfId="763" priority="1181" operator="lessThan">
      <formula>$C$4</formula>
    </cfRule>
  </conditionalFormatting>
  <conditionalFormatting sqref="BG25">
    <cfRule type="cellIs" dxfId="762" priority="1182" operator="lessThan">
      <formula>$C$4</formula>
    </cfRule>
  </conditionalFormatting>
  <conditionalFormatting sqref="BG26">
    <cfRule type="cellIs" dxfId="761" priority="1183" operator="lessThan">
      <formula>$C$4</formula>
    </cfRule>
  </conditionalFormatting>
  <conditionalFormatting sqref="BG26">
    <cfRule type="cellIs" dxfId="760" priority="1184" operator="lessThan">
      <formula>$C$4</formula>
    </cfRule>
  </conditionalFormatting>
  <conditionalFormatting sqref="BG27">
    <cfRule type="cellIs" dxfId="759" priority="1185" operator="lessThan">
      <formula>$C$4</formula>
    </cfRule>
  </conditionalFormatting>
  <conditionalFormatting sqref="BG27">
    <cfRule type="cellIs" dxfId="758" priority="1186" operator="lessThan">
      <formula>$C$4</formula>
    </cfRule>
  </conditionalFormatting>
  <conditionalFormatting sqref="BG28">
    <cfRule type="cellIs" dxfId="757" priority="1187" operator="lessThan">
      <formula>$C$4</formula>
    </cfRule>
  </conditionalFormatting>
  <conditionalFormatting sqref="BG28">
    <cfRule type="cellIs" dxfId="756" priority="1188" operator="lessThan">
      <formula>$C$4</formula>
    </cfRule>
  </conditionalFormatting>
  <conditionalFormatting sqref="BG29">
    <cfRule type="cellIs" dxfId="755" priority="1189" operator="lessThan">
      <formula>$C$4</formula>
    </cfRule>
  </conditionalFormatting>
  <conditionalFormatting sqref="BG29">
    <cfRule type="cellIs" dxfId="754" priority="1190" operator="lessThan">
      <formula>$C$4</formula>
    </cfRule>
  </conditionalFormatting>
  <conditionalFormatting sqref="BG30">
    <cfRule type="cellIs" dxfId="753" priority="1191" operator="lessThan">
      <formula>$C$4</formula>
    </cfRule>
  </conditionalFormatting>
  <conditionalFormatting sqref="BG30">
    <cfRule type="cellIs" dxfId="752" priority="1192" operator="lessThan">
      <formula>$C$4</formula>
    </cfRule>
  </conditionalFormatting>
  <conditionalFormatting sqref="BG31">
    <cfRule type="cellIs" dxfId="751" priority="1193" operator="lessThan">
      <formula>$C$4</formula>
    </cfRule>
  </conditionalFormatting>
  <conditionalFormatting sqref="BG31">
    <cfRule type="cellIs" dxfId="750" priority="1194" operator="lessThan">
      <formula>$C$4</formula>
    </cfRule>
  </conditionalFormatting>
  <conditionalFormatting sqref="BG32">
    <cfRule type="cellIs" dxfId="749" priority="1195" operator="lessThan">
      <formula>$C$4</formula>
    </cfRule>
  </conditionalFormatting>
  <conditionalFormatting sqref="BG32">
    <cfRule type="cellIs" dxfId="748" priority="1196" operator="lessThan">
      <formula>$C$4</formula>
    </cfRule>
  </conditionalFormatting>
  <conditionalFormatting sqref="BG33">
    <cfRule type="cellIs" dxfId="747" priority="1197" operator="lessThan">
      <formula>$C$4</formula>
    </cfRule>
  </conditionalFormatting>
  <conditionalFormatting sqref="BG33">
    <cfRule type="cellIs" dxfId="746" priority="1198" operator="lessThan">
      <formula>$C$4</formula>
    </cfRule>
  </conditionalFormatting>
  <conditionalFormatting sqref="BG34">
    <cfRule type="cellIs" dxfId="745" priority="1199" operator="lessThan">
      <formula>$C$4</formula>
    </cfRule>
  </conditionalFormatting>
  <conditionalFormatting sqref="BG34">
    <cfRule type="cellIs" dxfId="744" priority="1200" operator="lessThan">
      <formula>$C$4</formula>
    </cfRule>
  </conditionalFormatting>
  <conditionalFormatting sqref="BG35">
    <cfRule type="cellIs" dxfId="743" priority="1201" operator="lessThan">
      <formula>$C$4</formula>
    </cfRule>
  </conditionalFormatting>
  <conditionalFormatting sqref="BG35">
    <cfRule type="cellIs" dxfId="742" priority="1202" operator="lessThan">
      <formula>$C$4</formula>
    </cfRule>
  </conditionalFormatting>
  <conditionalFormatting sqref="BG36">
    <cfRule type="cellIs" dxfId="741" priority="1203" operator="lessThan">
      <formula>$C$4</formula>
    </cfRule>
  </conditionalFormatting>
  <conditionalFormatting sqref="BG36">
    <cfRule type="cellIs" dxfId="740" priority="1204" operator="lessThan">
      <formula>$C$4</formula>
    </cfRule>
  </conditionalFormatting>
  <conditionalFormatting sqref="BG37">
    <cfRule type="cellIs" dxfId="739" priority="1205" operator="lessThan">
      <formula>$C$4</formula>
    </cfRule>
  </conditionalFormatting>
  <conditionalFormatting sqref="BG37">
    <cfRule type="cellIs" dxfId="738" priority="1206" operator="lessThan">
      <formula>$C$4</formula>
    </cfRule>
  </conditionalFormatting>
  <conditionalFormatting sqref="BG38">
    <cfRule type="cellIs" dxfId="737" priority="1207" operator="lessThan">
      <formula>$C$4</formula>
    </cfRule>
  </conditionalFormatting>
  <conditionalFormatting sqref="BG38">
    <cfRule type="cellIs" dxfId="736" priority="1208" operator="lessThan">
      <formula>$C$4</formula>
    </cfRule>
  </conditionalFormatting>
  <conditionalFormatting sqref="BG39">
    <cfRule type="cellIs" dxfId="735" priority="1209" operator="lessThan">
      <formula>$C$4</formula>
    </cfRule>
  </conditionalFormatting>
  <conditionalFormatting sqref="BG39">
    <cfRule type="cellIs" dxfId="734" priority="1210" operator="lessThan">
      <formula>$C$4</formula>
    </cfRule>
  </conditionalFormatting>
  <conditionalFormatting sqref="BG40">
    <cfRule type="cellIs" dxfId="733" priority="1211" operator="lessThan">
      <formula>$C$4</formula>
    </cfRule>
  </conditionalFormatting>
  <conditionalFormatting sqref="BG40">
    <cfRule type="cellIs" dxfId="732" priority="1212" operator="lessThan">
      <formula>$C$4</formula>
    </cfRule>
  </conditionalFormatting>
  <conditionalFormatting sqref="BG41">
    <cfRule type="cellIs" dxfId="731" priority="1213" operator="lessThan">
      <formula>$C$4</formula>
    </cfRule>
  </conditionalFormatting>
  <conditionalFormatting sqref="BG41">
    <cfRule type="cellIs" dxfId="730" priority="1214" operator="lessThan">
      <formula>$C$4</formula>
    </cfRule>
  </conditionalFormatting>
  <conditionalFormatting sqref="BG42">
    <cfRule type="cellIs" dxfId="729" priority="1215" operator="lessThan">
      <formula>$C$4</formula>
    </cfRule>
  </conditionalFormatting>
  <conditionalFormatting sqref="BG42">
    <cfRule type="cellIs" dxfId="728" priority="1216" operator="lessThan">
      <formula>$C$4</formula>
    </cfRule>
  </conditionalFormatting>
  <conditionalFormatting sqref="BG43">
    <cfRule type="cellIs" dxfId="727" priority="1217" operator="lessThan">
      <formula>$C$4</formula>
    </cfRule>
  </conditionalFormatting>
  <conditionalFormatting sqref="BG43">
    <cfRule type="cellIs" dxfId="726" priority="1218" operator="lessThan">
      <formula>$C$4</formula>
    </cfRule>
  </conditionalFormatting>
  <conditionalFormatting sqref="BG44">
    <cfRule type="cellIs" dxfId="725" priority="1219" operator="lessThan">
      <formula>$C$4</formula>
    </cfRule>
  </conditionalFormatting>
  <conditionalFormatting sqref="BG44">
    <cfRule type="cellIs" dxfId="724" priority="1220" operator="lessThan">
      <formula>$C$4</formula>
    </cfRule>
  </conditionalFormatting>
  <conditionalFormatting sqref="BG45">
    <cfRule type="cellIs" dxfId="723" priority="1221" operator="lessThan">
      <formula>$C$4</formula>
    </cfRule>
  </conditionalFormatting>
  <conditionalFormatting sqref="BG45">
    <cfRule type="cellIs" dxfId="722" priority="1222" operator="lessThan">
      <formula>$C$4</formula>
    </cfRule>
  </conditionalFormatting>
  <conditionalFormatting sqref="BG46">
    <cfRule type="cellIs" dxfId="721" priority="1223" operator="lessThan">
      <formula>$C$4</formula>
    </cfRule>
  </conditionalFormatting>
  <conditionalFormatting sqref="BG46">
    <cfRule type="cellIs" dxfId="720" priority="1224" operator="lessThan">
      <formula>$C$4</formula>
    </cfRule>
  </conditionalFormatting>
  <conditionalFormatting sqref="BH11">
    <cfRule type="cellIs" dxfId="719" priority="1225" operator="lessThan">
      <formula>$C$4</formula>
    </cfRule>
  </conditionalFormatting>
  <conditionalFormatting sqref="BH11">
    <cfRule type="cellIs" dxfId="718" priority="1226" operator="lessThan">
      <formula>$C$4</formula>
    </cfRule>
  </conditionalFormatting>
  <conditionalFormatting sqref="BH12">
    <cfRule type="cellIs" dxfId="717" priority="1227" operator="lessThan">
      <formula>$C$4</formula>
    </cfRule>
  </conditionalFormatting>
  <conditionalFormatting sqref="BH12">
    <cfRule type="cellIs" dxfId="716" priority="1228" operator="lessThan">
      <formula>$C$4</formula>
    </cfRule>
  </conditionalFormatting>
  <conditionalFormatting sqref="BH13">
    <cfRule type="cellIs" dxfId="715" priority="1229" operator="lessThan">
      <formula>$C$4</formula>
    </cfRule>
  </conditionalFormatting>
  <conditionalFormatting sqref="BH13">
    <cfRule type="cellIs" dxfId="714" priority="1230" operator="lessThan">
      <formula>$C$4</formula>
    </cfRule>
  </conditionalFormatting>
  <conditionalFormatting sqref="BH14">
    <cfRule type="cellIs" dxfId="713" priority="1231" operator="lessThan">
      <formula>$C$4</formula>
    </cfRule>
  </conditionalFormatting>
  <conditionalFormatting sqref="BH14">
    <cfRule type="cellIs" dxfId="712" priority="1232" operator="lessThan">
      <formula>$C$4</formula>
    </cfRule>
  </conditionalFormatting>
  <conditionalFormatting sqref="BH15">
    <cfRule type="cellIs" dxfId="711" priority="1233" operator="lessThan">
      <formula>$C$4</formula>
    </cfRule>
  </conditionalFormatting>
  <conditionalFormatting sqref="BH15">
    <cfRule type="cellIs" dxfId="710" priority="1234" operator="lessThan">
      <formula>$C$4</formula>
    </cfRule>
  </conditionalFormatting>
  <conditionalFormatting sqref="BH16">
    <cfRule type="cellIs" dxfId="709" priority="1235" operator="lessThan">
      <formula>$C$4</formula>
    </cfRule>
  </conditionalFormatting>
  <conditionalFormatting sqref="BH16">
    <cfRule type="cellIs" dxfId="708" priority="1236" operator="lessThan">
      <formula>$C$4</formula>
    </cfRule>
  </conditionalFormatting>
  <conditionalFormatting sqref="BH17">
    <cfRule type="cellIs" dxfId="707" priority="1237" operator="lessThan">
      <formula>$C$4</formula>
    </cfRule>
  </conditionalFormatting>
  <conditionalFormatting sqref="BH17">
    <cfRule type="cellIs" dxfId="706" priority="1238" operator="lessThan">
      <formula>$C$4</formula>
    </cfRule>
  </conditionalFormatting>
  <conditionalFormatting sqref="BH18">
    <cfRule type="cellIs" dxfId="705" priority="1239" operator="lessThan">
      <formula>$C$4</formula>
    </cfRule>
  </conditionalFormatting>
  <conditionalFormatting sqref="BH18">
    <cfRule type="cellIs" dxfId="704" priority="1240" operator="lessThan">
      <formula>$C$4</formula>
    </cfRule>
  </conditionalFormatting>
  <conditionalFormatting sqref="BH19">
    <cfRule type="cellIs" dxfId="703" priority="1241" operator="lessThan">
      <formula>$C$4</formula>
    </cfRule>
  </conditionalFormatting>
  <conditionalFormatting sqref="BH19">
    <cfRule type="cellIs" dxfId="702" priority="1242" operator="lessThan">
      <formula>$C$4</formula>
    </cfRule>
  </conditionalFormatting>
  <conditionalFormatting sqref="BH20">
    <cfRule type="cellIs" dxfId="701" priority="1243" operator="lessThan">
      <formula>$C$4</formula>
    </cfRule>
  </conditionalFormatting>
  <conditionalFormatting sqref="BH20">
    <cfRule type="cellIs" dxfId="700" priority="1244" operator="lessThan">
      <formula>$C$4</formula>
    </cfRule>
  </conditionalFormatting>
  <conditionalFormatting sqref="BH21">
    <cfRule type="cellIs" dxfId="699" priority="1245" operator="lessThan">
      <formula>$C$4</formula>
    </cfRule>
  </conditionalFormatting>
  <conditionalFormatting sqref="BH21">
    <cfRule type="cellIs" dxfId="698" priority="1246" operator="lessThan">
      <formula>$C$4</formula>
    </cfRule>
  </conditionalFormatting>
  <conditionalFormatting sqref="BH22">
    <cfRule type="cellIs" dxfId="697" priority="1247" operator="lessThan">
      <formula>$C$4</formula>
    </cfRule>
  </conditionalFormatting>
  <conditionalFormatting sqref="BH22">
    <cfRule type="cellIs" dxfId="696" priority="1248" operator="lessThan">
      <formula>$C$4</formula>
    </cfRule>
  </conditionalFormatting>
  <conditionalFormatting sqref="BH23">
    <cfRule type="cellIs" dxfId="695" priority="1249" operator="lessThan">
      <formula>$C$4</formula>
    </cfRule>
  </conditionalFormatting>
  <conditionalFormatting sqref="BH23">
    <cfRule type="cellIs" dxfId="694" priority="1250" operator="lessThan">
      <formula>$C$4</formula>
    </cfRule>
  </conditionalFormatting>
  <conditionalFormatting sqref="BH24">
    <cfRule type="cellIs" dxfId="693" priority="1251" operator="lessThan">
      <formula>$C$4</formula>
    </cfRule>
  </conditionalFormatting>
  <conditionalFormatting sqref="BH24">
    <cfRule type="cellIs" dxfId="692" priority="1252" operator="lessThan">
      <formula>$C$4</formula>
    </cfRule>
  </conditionalFormatting>
  <conditionalFormatting sqref="BH25">
    <cfRule type="cellIs" dxfId="691" priority="1253" operator="lessThan">
      <formula>$C$4</formula>
    </cfRule>
  </conditionalFormatting>
  <conditionalFormatting sqref="BH25">
    <cfRule type="cellIs" dxfId="690" priority="1254" operator="lessThan">
      <formula>$C$4</formula>
    </cfRule>
  </conditionalFormatting>
  <conditionalFormatting sqref="BH26">
    <cfRule type="cellIs" dxfId="689" priority="1255" operator="lessThan">
      <formula>$C$4</formula>
    </cfRule>
  </conditionalFormatting>
  <conditionalFormatting sqref="BH26">
    <cfRule type="cellIs" dxfId="688" priority="1256" operator="lessThan">
      <formula>$C$4</formula>
    </cfRule>
  </conditionalFormatting>
  <conditionalFormatting sqref="BH27">
    <cfRule type="cellIs" dxfId="687" priority="1257" operator="lessThan">
      <formula>$C$4</formula>
    </cfRule>
  </conditionalFormatting>
  <conditionalFormatting sqref="BH27">
    <cfRule type="cellIs" dxfId="686" priority="1258" operator="lessThan">
      <formula>$C$4</formula>
    </cfRule>
  </conditionalFormatting>
  <conditionalFormatting sqref="BH28">
    <cfRule type="cellIs" dxfId="685" priority="1259" operator="lessThan">
      <formula>$C$4</formula>
    </cfRule>
  </conditionalFormatting>
  <conditionalFormatting sqref="BH28">
    <cfRule type="cellIs" dxfId="684" priority="1260" operator="lessThan">
      <formula>$C$4</formula>
    </cfRule>
  </conditionalFormatting>
  <conditionalFormatting sqref="BH29">
    <cfRule type="cellIs" dxfId="683" priority="1261" operator="lessThan">
      <formula>$C$4</formula>
    </cfRule>
  </conditionalFormatting>
  <conditionalFormatting sqref="BH29">
    <cfRule type="cellIs" dxfId="682" priority="1262" operator="lessThan">
      <formula>$C$4</formula>
    </cfRule>
  </conditionalFormatting>
  <conditionalFormatting sqref="BH30">
    <cfRule type="cellIs" dxfId="681" priority="1263" operator="lessThan">
      <formula>$C$4</formula>
    </cfRule>
  </conditionalFormatting>
  <conditionalFormatting sqref="BH30">
    <cfRule type="cellIs" dxfId="680" priority="1264" operator="lessThan">
      <formula>$C$4</formula>
    </cfRule>
  </conditionalFormatting>
  <conditionalFormatting sqref="BH31">
    <cfRule type="cellIs" dxfId="679" priority="1265" operator="lessThan">
      <formula>$C$4</formula>
    </cfRule>
  </conditionalFormatting>
  <conditionalFormatting sqref="BH31">
    <cfRule type="cellIs" dxfId="678" priority="1266" operator="lessThan">
      <formula>$C$4</formula>
    </cfRule>
  </conditionalFormatting>
  <conditionalFormatting sqref="BH32">
    <cfRule type="cellIs" dxfId="677" priority="1267" operator="lessThan">
      <formula>$C$4</formula>
    </cfRule>
  </conditionalFormatting>
  <conditionalFormatting sqref="BH32">
    <cfRule type="cellIs" dxfId="676" priority="1268" operator="lessThan">
      <formula>$C$4</formula>
    </cfRule>
  </conditionalFormatting>
  <conditionalFormatting sqref="BH33">
    <cfRule type="cellIs" dxfId="675" priority="1269" operator="lessThan">
      <formula>$C$4</formula>
    </cfRule>
  </conditionalFormatting>
  <conditionalFormatting sqref="BH33">
    <cfRule type="cellIs" dxfId="674" priority="1270" operator="lessThan">
      <formula>$C$4</formula>
    </cfRule>
  </conditionalFormatting>
  <conditionalFormatting sqref="BH34">
    <cfRule type="cellIs" dxfId="673" priority="1271" operator="lessThan">
      <formula>$C$4</formula>
    </cfRule>
  </conditionalFormatting>
  <conditionalFormatting sqref="BH34">
    <cfRule type="cellIs" dxfId="672" priority="1272" operator="lessThan">
      <formula>$C$4</formula>
    </cfRule>
  </conditionalFormatting>
  <conditionalFormatting sqref="BH35">
    <cfRule type="cellIs" dxfId="671" priority="1273" operator="lessThan">
      <formula>$C$4</formula>
    </cfRule>
  </conditionalFormatting>
  <conditionalFormatting sqref="BH35">
    <cfRule type="cellIs" dxfId="670" priority="1274" operator="lessThan">
      <formula>$C$4</formula>
    </cfRule>
  </conditionalFormatting>
  <conditionalFormatting sqref="BH36">
    <cfRule type="cellIs" dxfId="669" priority="1275" operator="lessThan">
      <formula>$C$4</formula>
    </cfRule>
  </conditionalFormatting>
  <conditionalFormatting sqref="BH36">
    <cfRule type="cellIs" dxfId="668" priority="1276" operator="lessThan">
      <formula>$C$4</formula>
    </cfRule>
  </conditionalFormatting>
  <conditionalFormatting sqref="BH37">
    <cfRule type="cellIs" dxfId="667" priority="1277" operator="lessThan">
      <formula>$C$4</formula>
    </cfRule>
  </conditionalFormatting>
  <conditionalFormatting sqref="BH37">
    <cfRule type="cellIs" dxfId="666" priority="1278" operator="lessThan">
      <formula>$C$4</formula>
    </cfRule>
  </conditionalFormatting>
  <conditionalFormatting sqref="BH38">
    <cfRule type="cellIs" dxfId="665" priority="1279" operator="lessThan">
      <formula>$C$4</formula>
    </cfRule>
  </conditionalFormatting>
  <conditionalFormatting sqref="BH38">
    <cfRule type="cellIs" dxfId="664" priority="1280" operator="lessThan">
      <formula>$C$4</formula>
    </cfRule>
  </conditionalFormatting>
  <conditionalFormatting sqref="BH39">
    <cfRule type="cellIs" dxfId="663" priority="1281" operator="lessThan">
      <formula>$C$4</formula>
    </cfRule>
  </conditionalFormatting>
  <conditionalFormatting sqref="BH39">
    <cfRule type="cellIs" dxfId="662" priority="1282" operator="lessThan">
      <formula>$C$4</formula>
    </cfRule>
  </conditionalFormatting>
  <conditionalFormatting sqref="BH40">
    <cfRule type="cellIs" dxfId="661" priority="1283" operator="lessThan">
      <formula>$C$4</formula>
    </cfRule>
  </conditionalFormatting>
  <conditionalFormatting sqref="BH40">
    <cfRule type="cellIs" dxfId="660" priority="1284" operator="lessThan">
      <formula>$C$4</formula>
    </cfRule>
  </conditionalFormatting>
  <conditionalFormatting sqref="BH41">
    <cfRule type="cellIs" dxfId="659" priority="1285" operator="lessThan">
      <formula>$C$4</formula>
    </cfRule>
  </conditionalFormatting>
  <conditionalFormatting sqref="BH41">
    <cfRule type="cellIs" dxfId="658" priority="1286" operator="lessThan">
      <formula>$C$4</formula>
    </cfRule>
  </conditionalFormatting>
  <conditionalFormatting sqref="BH42">
    <cfRule type="cellIs" dxfId="657" priority="1287" operator="lessThan">
      <formula>$C$4</formula>
    </cfRule>
  </conditionalFormatting>
  <conditionalFormatting sqref="BH42">
    <cfRule type="cellIs" dxfId="656" priority="1288" operator="lessThan">
      <formula>$C$4</formula>
    </cfRule>
  </conditionalFormatting>
  <conditionalFormatting sqref="BH43">
    <cfRule type="cellIs" dxfId="655" priority="1289" operator="lessThan">
      <formula>$C$4</formula>
    </cfRule>
  </conditionalFormatting>
  <conditionalFormatting sqref="BH43">
    <cfRule type="cellIs" dxfId="654" priority="1290" operator="lessThan">
      <formula>$C$4</formula>
    </cfRule>
  </conditionalFormatting>
  <conditionalFormatting sqref="BH44">
    <cfRule type="cellIs" dxfId="653" priority="1291" operator="lessThan">
      <formula>$C$4</formula>
    </cfRule>
  </conditionalFormatting>
  <conditionalFormatting sqref="BH44">
    <cfRule type="cellIs" dxfId="652" priority="1292" operator="lessThan">
      <formula>$C$4</formula>
    </cfRule>
  </conditionalFormatting>
  <conditionalFormatting sqref="BH45">
    <cfRule type="cellIs" dxfId="651" priority="1293" operator="lessThan">
      <formula>$C$4</formula>
    </cfRule>
  </conditionalFormatting>
  <conditionalFormatting sqref="BH45">
    <cfRule type="cellIs" dxfId="650" priority="1294" operator="lessThan">
      <formula>$C$4</formula>
    </cfRule>
  </conditionalFormatting>
  <conditionalFormatting sqref="BH46">
    <cfRule type="cellIs" dxfId="649" priority="1295" operator="lessThan">
      <formula>$C$4</formula>
    </cfRule>
  </conditionalFormatting>
  <conditionalFormatting sqref="BH46">
    <cfRule type="cellIs" dxfId="648" priority="1296" operator="lessThan">
      <formula>$C$4</formula>
    </cfRule>
  </conditionalFormatting>
  <conditionalFormatting sqref="BI11">
    <cfRule type="cellIs" dxfId="647" priority="1297" operator="lessThan">
      <formula>$C$4</formula>
    </cfRule>
  </conditionalFormatting>
  <conditionalFormatting sqref="BI11">
    <cfRule type="cellIs" dxfId="646" priority="1298" operator="lessThan">
      <formula>$C$4</formula>
    </cfRule>
  </conditionalFormatting>
  <conditionalFormatting sqref="BI12">
    <cfRule type="cellIs" dxfId="645" priority="1299" operator="lessThan">
      <formula>$C$4</formula>
    </cfRule>
  </conditionalFormatting>
  <conditionalFormatting sqref="BI12">
    <cfRule type="cellIs" dxfId="644" priority="1300" operator="lessThan">
      <formula>$C$4</formula>
    </cfRule>
  </conditionalFormatting>
  <conditionalFormatting sqref="BI13">
    <cfRule type="cellIs" dxfId="643" priority="1301" operator="lessThan">
      <formula>$C$4</formula>
    </cfRule>
  </conditionalFormatting>
  <conditionalFormatting sqref="BI13">
    <cfRule type="cellIs" dxfId="642" priority="1302" operator="lessThan">
      <formula>$C$4</formula>
    </cfRule>
  </conditionalFormatting>
  <conditionalFormatting sqref="BI14">
    <cfRule type="cellIs" dxfId="641" priority="1303" operator="lessThan">
      <formula>$C$4</formula>
    </cfRule>
  </conditionalFormatting>
  <conditionalFormatting sqref="BI14">
    <cfRule type="cellIs" dxfId="640" priority="1304" operator="lessThan">
      <formula>$C$4</formula>
    </cfRule>
  </conditionalFormatting>
  <conditionalFormatting sqref="BI15">
    <cfRule type="cellIs" dxfId="639" priority="1305" operator="lessThan">
      <formula>$C$4</formula>
    </cfRule>
  </conditionalFormatting>
  <conditionalFormatting sqref="BI15">
    <cfRule type="cellIs" dxfId="638" priority="1306" operator="lessThan">
      <formula>$C$4</formula>
    </cfRule>
  </conditionalFormatting>
  <conditionalFormatting sqref="BI16">
    <cfRule type="cellIs" dxfId="637" priority="1307" operator="lessThan">
      <formula>$C$4</formula>
    </cfRule>
  </conditionalFormatting>
  <conditionalFormatting sqref="BI16">
    <cfRule type="cellIs" dxfId="636" priority="1308" operator="lessThan">
      <formula>$C$4</formula>
    </cfRule>
  </conditionalFormatting>
  <conditionalFormatting sqref="BI17">
    <cfRule type="cellIs" dxfId="635" priority="1309" operator="lessThan">
      <formula>$C$4</formula>
    </cfRule>
  </conditionalFormatting>
  <conditionalFormatting sqref="BI17">
    <cfRule type="cellIs" dxfId="634" priority="1310" operator="lessThan">
      <formula>$C$4</formula>
    </cfRule>
  </conditionalFormatting>
  <conditionalFormatting sqref="BI18">
    <cfRule type="cellIs" dxfId="633" priority="1311" operator="lessThan">
      <formula>$C$4</formula>
    </cfRule>
  </conditionalFormatting>
  <conditionalFormatting sqref="BI18">
    <cfRule type="cellIs" dxfId="632" priority="1312" operator="lessThan">
      <formula>$C$4</formula>
    </cfRule>
  </conditionalFormatting>
  <conditionalFormatting sqref="BI19">
    <cfRule type="cellIs" dxfId="631" priority="1313" operator="lessThan">
      <formula>$C$4</formula>
    </cfRule>
  </conditionalFormatting>
  <conditionalFormatting sqref="BI19">
    <cfRule type="cellIs" dxfId="630" priority="1314" operator="lessThan">
      <formula>$C$4</formula>
    </cfRule>
  </conditionalFormatting>
  <conditionalFormatting sqref="BI20">
    <cfRule type="cellIs" dxfId="629" priority="1315" operator="lessThan">
      <formula>$C$4</formula>
    </cfRule>
  </conditionalFormatting>
  <conditionalFormatting sqref="BI20">
    <cfRule type="cellIs" dxfId="628" priority="1316" operator="lessThan">
      <formula>$C$4</formula>
    </cfRule>
  </conditionalFormatting>
  <conditionalFormatting sqref="BI21">
    <cfRule type="cellIs" dxfId="627" priority="1317" operator="lessThan">
      <formula>$C$4</formula>
    </cfRule>
  </conditionalFormatting>
  <conditionalFormatting sqref="BI21">
    <cfRule type="cellIs" dxfId="626" priority="1318" operator="lessThan">
      <formula>$C$4</formula>
    </cfRule>
  </conditionalFormatting>
  <conditionalFormatting sqref="BI22">
    <cfRule type="cellIs" dxfId="625" priority="1319" operator="lessThan">
      <formula>$C$4</formula>
    </cfRule>
  </conditionalFormatting>
  <conditionalFormatting sqref="BI22">
    <cfRule type="cellIs" dxfId="624" priority="1320" operator="lessThan">
      <formula>$C$4</formula>
    </cfRule>
  </conditionalFormatting>
  <conditionalFormatting sqref="BI23">
    <cfRule type="cellIs" dxfId="623" priority="1321" operator="lessThan">
      <formula>$C$4</formula>
    </cfRule>
  </conditionalFormatting>
  <conditionalFormatting sqref="BI23">
    <cfRule type="cellIs" dxfId="622" priority="1322" operator="lessThan">
      <formula>$C$4</formula>
    </cfRule>
  </conditionalFormatting>
  <conditionalFormatting sqref="BI24">
    <cfRule type="cellIs" dxfId="621" priority="1323" operator="lessThan">
      <formula>$C$4</formula>
    </cfRule>
  </conditionalFormatting>
  <conditionalFormatting sqref="BI24">
    <cfRule type="cellIs" dxfId="620" priority="1324" operator="lessThan">
      <formula>$C$4</formula>
    </cfRule>
  </conditionalFormatting>
  <conditionalFormatting sqref="BI25">
    <cfRule type="cellIs" dxfId="619" priority="1325" operator="lessThan">
      <formula>$C$4</formula>
    </cfRule>
  </conditionalFormatting>
  <conditionalFormatting sqref="BI25">
    <cfRule type="cellIs" dxfId="618" priority="1326" operator="lessThan">
      <formula>$C$4</formula>
    </cfRule>
  </conditionalFormatting>
  <conditionalFormatting sqref="BI26">
    <cfRule type="cellIs" dxfId="617" priority="1327" operator="lessThan">
      <formula>$C$4</formula>
    </cfRule>
  </conditionalFormatting>
  <conditionalFormatting sqref="BI26">
    <cfRule type="cellIs" dxfId="616" priority="1328" operator="lessThan">
      <formula>$C$4</formula>
    </cfRule>
  </conditionalFormatting>
  <conditionalFormatting sqref="BI27">
    <cfRule type="cellIs" dxfId="615" priority="1329" operator="lessThan">
      <formula>$C$4</formula>
    </cfRule>
  </conditionalFormatting>
  <conditionalFormatting sqref="BI27">
    <cfRule type="cellIs" dxfId="614" priority="1330" operator="lessThan">
      <formula>$C$4</formula>
    </cfRule>
  </conditionalFormatting>
  <conditionalFormatting sqref="BI28">
    <cfRule type="cellIs" dxfId="613" priority="1331" operator="lessThan">
      <formula>$C$4</formula>
    </cfRule>
  </conditionalFormatting>
  <conditionalFormatting sqref="BI28">
    <cfRule type="cellIs" dxfId="612" priority="1332" operator="lessThan">
      <formula>$C$4</formula>
    </cfRule>
  </conditionalFormatting>
  <conditionalFormatting sqref="BI29">
    <cfRule type="cellIs" dxfId="611" priority="1333" operator="lessThan">
      <formula>$C$4</formula>
    </cfRule>
  </conditionalFormatting>
  <conditionalFormatting sqref="BI29">
    <cfRule type="cellIs" dxfId="610" priority="1334" operator="lessThan">
      <formula>$C$4</formula>
    </cfRule>
  </conditionalFormatting>
  <conditionalFormatting sqref="BI30">
    <cfRule type="cellIs" dxfId="609" priority="1335" operator="lessThan">
      <formula>$C$4</formula>
    </cfRule>
  </conditionalFormatting>
  <conditionalFormatting sqref="BI30">
    <cfRule type="cellIs" dxfId="608" priority="1336" operator="lessThan">
      <formula>$C$4</formula>
    </cfRule>
  </conditionalFormatting>
  <conditionalFormatting sqref="BI31">
    <cfRule type="cellIs" dxfId="607" priority="1337" operator="lessThan">
      <formula>$C$4</formula>
    </cfRule>
  </conditionalFormatting>
  <conditionalFormatting sqref="BI31">
    <cfRule type="cellIs" dxfId="606" priority="1338" operator="lessThan">
      <formula>$C$4</formula>
    </cfRule>
  </conditionalFormatting>
  <conditionalFormatting sqref="BI32">
    <cfRule type="cellIs" dxfId="605" priority="1339" operator="lessThan">
      <formula>$C$4</formula>
    </cfRule>
  </conditionalFormatting>
  <conditionalFormatting sqref="BI32">
    <cfRule type="cellIs" dxfId="604" priority="1340" operator="lessThan">
      <formula>$C$4</formula>
    </cfRule>
  </conditionalFormatting>
  <conditionalFormatting sqref="BI33">
    <cfRule type="cellIs" dxfId="603" priority="1341" operator="lessThan">
      <formula>$C$4</formula>
    </cfRule>
  </conditionalFormatting>
  <conditionalFormatting sqref="BI33">
    <cfRule type="cellIs" dxfId="602" priority="1342" operator="lessThan">
      <formula>$C$4</formula>
    </cfRule>
  </conditionalFormatting>
  <conditionalFormatting sqref="BI34">
    <cfRule type="cellIs" dxfId="601" priority="1343" operator="lessThan">
      <formula>$C$4</formula>
    </cfRule>
  </conditionalFormatting>
  <conditionalFormatting sqref="BI34">
    <cfRule type="cellIs" dxfId="600" priority="1344" operator="lessThan">
      <formula>$C$4</formula>
    </cfRule>
  </conditionalFormatting>
  <conditionalFormatting sqref="BI35">
    <cfRule type="cellIs" dxfId="599" priority="1345" operator="lessThan">
      <formula>$C$4</formula>
    </cfRule>
  </conditionalFormatting>
  <conditionalFormatting sqref="BI35">
    <cfRule type="cellIs" dxfId="598" priority="1346" operator="lessThan">
      <formula>$C$4</formula>
    </cfRule>
  </conditionalFormatting>
  <conditionalFormatting sqref="BI36">
    <cfRule type="cellIs" dxfId="597" priority="1347" operator="lessThan">
      <formula>$C$4</formula>
    </cfRule>
  </conditionalFormatting>
  <conditionalFormatting sqref="BI36">
    <cfRule type="cellIs" dxfId="596" priority="1348" operator="lessThan">
      <formula>$C$4</formula>
    </cfRule>
  </conditionalFormatting>
  <conditionalFormatting sqref="BI37">
    <cfRule type="cellIs" dxfId="595" priority="1349" operator="lessThan">
      <formula>$C$4</formula>
    </cfRule>
  </conditionalFormatting>
  <conditionalFormatting sqref="BI37">
    <cfRule type="cellIs" dxfId="594" priority="1350" operator="lessThan">
      <formula>$C$4</formula>
    </cfRule>
  </conditionalFormatting>
  <conditionalFormatting sqref="BI38">
    <cfRule type="cellIs" dxfId="593" priority="1351" operator="lessThan">
      <formula>$C$4</formula>
    </cfRule>
  </conditionalFormatting>
  <conditionalFormatting sqref="BI38">
    <cfRule type="cellIs" dxfId="592" priority="1352" operator="lessThan">
      <formula>$C$4</formula>
    </cfRule>
  </conditionalFormatting>
  <conditionalFormatting sqref="BI39">
    <cfRule type="cellIs" dxfId="591" priority="1353" operator="lessThan">
      <formula>$C$4</formula>
    </cfRule>
  </conditionalFormatting>
  <conditionalFormatting sqref="BI39">
    <cfRule type="cellIs" dxfId="590" priority="1354" operator="lessThan">
      <formula>$C$4</formula>
    </cfRule>
  </conditionalFormatting>
  <conditionalFormatting sqref="BI40">
    <cfRule type="cellIs" dxfId="589" priority="1355" operator="lessThan">
      <formula>$C$4</formula>
    </cfRule>
  </conditionalFormatting>
  <conditionalFormatting sqref="BI40">
    <cfRule type="cellIs" dxfId="588" priority="1356" operator="lessThan">
      <formula>$C$4</formula>
    </cfRule>
  </conditionalFormatting>
  <conditionalFormatting sqref="BI41">
    <cfRule type="cellIs" dxfId="587" priority="1357" operator="lessThan">
      <formula>$C$4</formula>
    </cfRule>
  </conditionalFormatting>
  <conditionalFormatting sqref="BI41">
    <cfRule type="cellIs" dxfId="586" priority="1358" operator="lessThan">
      <formula>$C$4</formula>
    </cfRule>
  </conditionalFormatting>
  <conditionalFormatting sqref="BI42">
    <cfRule type="cellIs" dxfId="585" priority="1359" operator="lessThan">
      <formula>$C$4</formula>
    </cfRule>
  </conditionalFormatting>
  <conditionalFormatting sqref="BI42">
    <cfRule type="cellIs" dxfId="584" priority="1360" operator="lessThan">
      <formula>$C$4</formula>
    </cfRule>
  </conditionalFormatting>
  <conditionalFormatting sqref="BI43">
    <cfRule type="cellIs" dxfId="583" priority="1361" operator="lessThan">
      <formula>$C$4</formula>
    </cfRule>
  </conditionalFormatting>
  <conditionalFormatting sqref="BI43">
    <cfRule type="cellIs" dxfId="582" priority="1362" operator="lessThan">
      <formula>$C$4</formula>
    </cfRule>
  </conditionalFormatting>
  <conditionalFormatting sqref="BI44">
    <cfRule type="cellIs" dxfId="581" priority="1363" operator="lessThan">
      <formula>$C$4</formula>
    </cfRule>
  </conditionalFormatting>
  <conditionalFormatting sqref="BI44">
    <cfRule type="cellIs" dxfId="580" priority="1364" operator="lessThan">
      <formula>$C$4</formula>
    </cfRule>
  </conditionalFormatting>
  <conditionalFormatting sqref="BI45">
    <cfRule type="cellIs" dxfId="579" priority="1365" operator="lessThan">
      <formula>$C$4</formula>
    </cfRule>
  </conditionalFormatting>
  <conditionalFormatting sqref="BI45">
    <cfRule type="cellIs" dxfId="578" priority="1366" operator="lessThan">
      <formula>$C$4</formula>
    </cfRule>
  </conditionalFormatting>
  <conditionalFormatting sqref="BI46">
    <cfRule type="cellIs" dxfId="577" priority="1367" operator="lessThan">
      <formula>$C$4</formula>
    </cfRule>
  </conditionalFormatting>
  <conditionalFormatting sqref="BI46">
    <cfRule type="cellIs" dxfId="576" priority="1368" operator="lessThan">
      <formula>$C$4</formula>
    </cfRule>
  </conditionalFormatting>
  <conditionalFormatting sqref="BJ11">
    <cfRule type="cellIs" dxfId="575" priority="1369" operator="lessThan">
      <formula>$C$4</formula>
    </cfRule>
  </conditionalFormatting>
  <conditionalFormatting sqref="BJ11">
    <cfRule type="cellIs" dxfId="574" priority="1370" operator="lessThan">
      <formula>$C$4</formula>
    </cfRule>
  </conditionalFormatting>
  <conditionalFormatting sqref="BJ12">
    <cfRule type="cellIs" dxfId="573" priority="1371" operator="lessThan">
      <formula>$C$4</formula>
    </cfRule>
  </conditionalFormatting>
  <conditionalFormatting sqref="BJ12">
    <cfRule type="cellIs" dxfId="572" priority="1372" operator="lessThan">
      <formula>$C$4</formula>
    </cfRule>
  </conditionalFormatting>
  <conditionalFormatting sqref="BJ13">
    <cfRule type="cellIs" dxfId="571" priority="1373" operator="lessThan">
      <formula>$C$4</formula>
    </cfRule>
  </conditionalFormatting>
  <conditionalFormatting sqref="BJ13">
    <cfRule type="cellIs" dxfId="570" priority="1374" operator="lessThan">
      <formula>$C$4</formula>
    </cfRule>
  </conditionalFormatting>
  <conditionalFormatting sqref="BJ14">
    <cfRule type="cellIs" dxfId="569" priority="1375" operator="lessThan">
      <formula>$C$4</formula>
    </cfRule>
  </conditionalFormatting>
  <conditionalFormatting sqref="BJ14">
    <cfRule type="cellIs" dxfId="568" priority="1376" operator="lessThan">
      <formula>$C$4</formula>
    </cfRule>
  </conditionalFormatting>
  <conditionalFormatting sqref="BJ15">
    <cfRule type="cellIs" dxfId="567" priority="1377" operator="lessThan">
      <formula>$C$4</formula>
    </cfRule>
  </conditionalFormatting>
  <conditionalFormatting sqref="BJ15">
    <cfRule type="cellIs" dxfId="566" priority="1378" operator="lessThan">
      <formula>$C$4</formula>
    </cfRule>
  </conditionalFormatting>
  <conditionalFormatting sqref="BJ16">
    <cfRule type="cellIs" dxfId="565" priority="1379" operator="lessThan">
      <formula>$C$4</formula>
    </cfRule>
  </conditionalFormatting>
  <conditionalFormatting sqref="BJ16">
    <cfRule type="cellIs" dxfId="564" priority="1380" operator="lessThan">
      <formula>$C$4</formula>
    </cfRule>
  </conditionalFormatting>
  <conditionalFormatting sqref="BJ17">
    <cfRule type="cellIs" dxfId="563" priority="1381" operator="lessThan">
      <formula>$C$4</formula>
    </cfRule>
  </conditionalFormatting>
  <conditionalFormatting sqref="BJ17">
    <cfRule type="cellIs" dxfId="562" priority="1382" operator="lessThan">
      <formula>$C$4</formula>
    </cfRule>
  </conditionalFormatting>
  <conditionalFormatting sqref="BJ18">
    <cfRule type="cellIs" dxfId="561" priority="1383" operator="lessThan">
      <formula>$C$4</formula>
    </cfRule>
  </conditionalFormatting>
  <conditionalFormatting sqref="BJ18">
    <cfRule type="cellIs" dxfId="560" priority="1384" operator="lessThan">
      <formula>$C$4</formula>
    </cfRule>
  </conditionalFormatting>
  <conditionalFormatting sqref="BJ19">
    <cfRule type="cellIs" dxfId="559" priority="1385" operator="lessThan">
      <formula>$C$4</formula>
    </cfRule>
  </conditionalFormatting>
  <conditionalFormatting sqref="BJ19">
    <cfRule type="cellIs" dxfId="558" priority="1386" operator="lessThan">
      <formula>$C$4</formula>
    </cfRule>
  </conditionalFormatting>
  <conditionalFormatting sqref="BJ20">
    <cfRule type="cellIs" dxfId="557" priority="1387" operator="lessThan">
      <formula>$C$4</formula>
    </cfRule>
  </conditionalFormatting>
  <conditionalFormatting sqref="BJ20">
    <cfRule type="cellIs" dxfId="556" priority="1388" operator="lessThan">
      <formula>$C$4</formula>
    </cfRule>
  </conditionalFormatting>
  <conditionalFormatting sqref="BJ21">
    <cfRule type="cellIs" dxfId="555" priority="1389" operator="lessThan">
      <formula>$C$4</formula>
    </cfRule>
  </conditionalFormatting>
  <conditionalFormatting sqref="BJ21">
    <cfRule type="cellIs" dxfId="554" priority="1390" operator="lessThan">
      <formula>$C$4</formula>
    </cfRule>
  </conditionalFormatting>
  <conditionalFormatting sqref="BJ22">
    <cfRule type="cellIs" dxfId="553" priority="1391" operator="lessThan">
      <formula>$C$4</formula>
    </cfRule>
  </conditionalFormatting>
  <conditionalFormatting sqref="BJ22">
    <cfRule type="cellIs" dxfId="552" priority="1392" operator="lessThan">
      <formula>$C$4</formula>
    </cfRule>
  </conditionalFormatting>
  <conditionalFormatting sqref="BJ23">
    <cfRule type="cellIs" dxfId="551" priority="1393" operator="lessThan">
      <formula>$C$4</formula>
    </cfRule>
  </conditionalFormatting>
  <conditionalFormatting sqref="BJ23">
    <cfRule type="cellIs" dxfId="550" priority="1394" operator="lessThan">
      <formula>$C$4</formula>
    </cfRule>
  </conditionalFormatting>
  <conditionalFormatting sqref="BJ24">
    <cfRule type="cellIs" dxfId="549" priority="1395" operator="lessThan">
      <formula>$C$4</formula>
    </cfRule>
  </conditionalFormatting>
  <conditionalFormatting sqref="BJ24">
    <cfRule type="cellIs" dxfId="548" priority="1396" operator="lessThan">
      <formula>$C$4</formula>
    </cfRule>
  </conditionalFormatting>
  <conditionalFormatting sqref="BJ25">
    <cfRule type="cellIs" dxfId="547" priority="1397" operator="lessThan">
      <formula>$C$4</formula>
    </cfRule>
  </conditionalFormatting>
  <conditionalFormatting sqref="BJ25">
    <cfRule type="cellIs" dxfId="546" priority="1398" operator="lessThan">
      <formula>$C$4</formula>
    </cfRule>
  </conditionalFormatting>
  <conditionalFormatting sqref="BJ26">
    <cfRule type="cellIs" dxfId="545" priority="1399" operator="lessThan">
      <formula>$C$4</formula>
    </cfRule>
  </conditionalFormatting>
  <conditionalFormatting sqref="BJ26">
    <cfRule type="cellIs" dxfId="544" priority="1400" operator="lessThan">
      <formula>$C$4</formula>
    </cfRule>
  </conditionalFormatting>
  <conditionalFormatting sqref="BJ27">
    <cfRule type="cellIs" dxfId="543" priority="1401" operator="lessThan">
      <formula>$C$4</formula>
    </cfRule>
  </conditionalFormatting>
  <conditionalFormatting sqref="BJ27">
    <cfRule type="cellIs" dxfId="542" priority="1402" operator="lessThan">
      <formula>$C$4</formula>
    </cfRule>
  </conditionalFormatting>
  <conditionalFormatting sqref="BJ28">
    <cfRule type="cellIs" dxfId="541" priority="1403" operator="lessThan">
      <formula>$C$4</formula>
    </cfRule>
  </conditionalFormatting>
  <conditionalFormatting sqref="BJ28">
    <cfRule type="cellIs" dxfId="540" priority="1404" operator="lessThan">
      <formula>$C$4</formula>
    </cfRule>
  </conditionalFormatting>
  <conditionalFormatting sqref="BJ29">
    <cfRule type="cellIs" dxfId="539" priority="1405" operator="lessThan">
      <formula>$C$4</formula>
    </cfRule>
  </conditionalFormatting>
  <conditionalFormatting sqref="BJ29">
    <cfRule type="cellIs" dxfId="538" priority="1406" operator="lessThan">
      <formula>$C$4</formula>
    </cfRule>
  </conditionalFormatting>
  <conditionalFormatting sqref="BJ30">
    <cfRule type="cellIs" dxfId="537" priority="1407" operator="lessThan">
      <formula>$C$4</formula>
    </cfRule>
  </conditionalFormatting>
  <conditionalFormatting sqref="BJ30">
    <cfRule type="cellIs" dxfId="536" priority="1408" operator="lessThan">
      <formula>$C$4</formula>
    </cfRule>
  </conditionalFormatting>
  <conditionalFormatting sqref="BJ31">
    <cfRule type="cellIs" dxfId="535" priority="1409" operator="lessThan">
      <formula>$C$4</formula>
    </cfRule>
  </conditionalFormatting>
  <conditionalFormatting sqref="BJ31">
    <cfRule type="cellIs" dxfId="534" priority="1410" operator="lessThan">
      <formula>$C$4</formula>
    </cfRule>
  </conditionalFormatting>
  <conditionalFormatting sqref="BJ32">
    <cfRule type="cellIs" dxfId="533" priority="1411" operator="lessThan">
      <formula>$C$4</formula>
    </cfRule>
  </conditionalFormatting>
  <conditionalFormatting sqref="BJ32">
    <cfRule type="cellIs" dxfId="532" priority="1412" operator="lessThan">
      <formula>$C$4</formula>
    </cfRule>
  </conditionalFormatting>
  <conditionalFormatting sqref="BJ33">
    <cfRule type="cellIs" dxfId="531" priority="1413" operator="lessThan">
      <formula>$C$4</formula>
    </cfRule>
  </conditionalFormatting>
  <conditionalFormatting sqref="BJ33">
    <cfRule type="cellIs" dxfId="530" priority="1414" operator="lessThan">
      <formula>$C$4</formula>
    </cfRule>
  </conditionalFormatting>
  <conditionalFormatting sqref="BJ34">
    <cfRule type="cellIs" dxfId="529" priority="1415" operator="lessThan">
      <formula>$C$4</formula>
    </cfRule>
  </conditionalFormatting>
  <conditionalFormatting sqref="BJ34">
    <cfRule type="cellIs" dxfId="528" priority="1416" operator="lessThan">
      <formula>$C$4</formula>
    </cfRule>
  </conditionalFormatting>
  <conditionalFormatting sqref="BJ35">
    <cfRule type="cellIs" dxfId="527" priority="1417" operator="lessThan">
      <formula>$C$4</formula>
    </cfRule>
  </conditionalFormatting>
  <conditionalFormatting sqref="BJ35">
    <cfRule type="cellIs" dxfId="526" priority="1418" operator="lessThan">
      <formula>$C$4</formula>
    </cfRule>
  </conditionalFormatting>
  <conditionalFormatting sqref="BJ36">
    <cfRule type="cellIs" dxfId="525" priority="1419" operator="lessThan">
      <formula>$C$4</formula>
    </cfRule>
  </conditionalFormatting>
  <conditionalFormatting sqref="BJ36">
    <cfRule type="cellIs" dxfId="524" priority="1420" operator="lessThan">
      <formula>$C$4</formula>
    </cfRule>
  </conditionalFormatting>
  <conditionalFormatting sqref="BJ37">
    <cfRule type="cellIs" dxfId="523" priority="1421" operator="lessThan">
      <formula>$C$4</formula>
    </cfRule>
  </conditionalFormatting>
  <conditionalFormatting sqref="BJ37">
    <cfRule type="cellIs" dxfId="522" priority="1422" operator="lessThan">
      <formula>$C$4</formula>
    </cfRule>
  </conditionalFormatting>
  <conditionalFormatting sqref="BJ38">
    <cfRule type="cellIs" dxfId="521" priority="1423" operator="lessThan">
      <formula>$C$4</formula>
    </cfRule>
  </conditionalFormatting>
  <conditionalFormatting sqref="BJ38">
    <cfRule type="cellIs" dxfId="520" priority="1424" operator="lessThan">
      <formula>$C$4</formula>
    </cfRule>
  </conditionalFormatting>
  <conditionalFormatting sqref="BJ39">
    <cfRule type="cellIs" dxfId="519" priority="1425" operator="lessThan">
      <formula>$C$4</formula>
    </cfRule>
  </conditionalFormatting>
  <conditionalFormatting sqref="BJ39">
    <cfRule type="cellIs" dxfId="518" priority="1426" operator="lessThan">
      <formula>$C$4</formula>
    </cfRule>
  </conditionalFormatting>
  <conditionalFormatting sqref="BJ40">
    <cfRule type="cellIs" dxfId="517" priority="1427" operator="lessThan">
      <formula>$C$4</formula>
    </cfRule>
  </conditionalFormatting>
  <conditionalFormatting sqref="BJ40">
    <cfRule type="cellIs" dxfId="516" priority="1428" operator="lessThan">
      <formula>$C$4</formula>
    </cfRule>
  </conditionalFormatting>
  <conditionalFormatting sqref="BJ41">
    <cfRule type="cellIs" dxfId="515" priority="1429" operator="lessThan">
      <formula>$C$4</formula>
    </cfRule>
  </conditionalFormatting>
  <conditionalFormatting sqref="BJ41">
    <cfRule type="cellIs" dxfId="514" priority="1430" operator="lessThan">
      <formula>$C$4</formula>
    </cfRule>
  </conditionalFormatting>
  <conditionalFormatting sqref="BJ42">
    <cfRule type="cellIs" dxfId="513" priority="1431" operator="lessThan">
      <formula>$C$4</formula>
    </cfRule>
  </conditionalFormatting>
  <conditionalFormatting sqref="BJ42">
    <cfRule type="cellIs" dxfId="512" priority="1432" operator="lessThan">
      <formula>$C$4</formula>
    </cfRule>
  </conditionalFormatting>
  <conditionalFormatting sqref="BJ43">
    <cfRule type="cellIs" dxfId="511" priority="1433" operator="lessThan">
      <formula>$C$4</formula>
    </cfRule>
  </conditionalFormatting>
  <conditionalFormatting sqref="BJ43">
    <cfRule type="cellIs" dxfId="510" priority="1434" operator="lessThan">
      <formula>$C$4</formula>
    </cfRule>
  </conditionalFormatting>
  <conditionalFormatting sqref="BJ44">
    <cfRule type="cellIs" dxfId="509" priority="1435" operator="lessThan">
      <formula>$C$4</formula>
    </cfRule>
  </conditionalFormatting>
  <conditionalFormatting sqref="BJ44">
    <cfRule type="cellIs" dxfId="508" priority="1436" operator="lessThan">
      <formula>$C$4</formula>
    </cfRule>
  </conditionalFormatting>
  <conditionalFormatting sqref="BJ45">
    <cfRule type="cellIs" dxfId="507" priority="1437" operator="lessThan">
      <formula>$C$4</formula>
    </cfRule>
  </conditionalFormatting>
  <conditionalFormatting sqref="BJ45">
    <cfRule type="cellIs" dxfId="506" priority="1438" operator="lessThan">
      <formula>$C$4</formula>
    </cfRule>
  </conditionalFormatting>
  <conditionalFormatting sqref="BJ46">
    <cfRule type="cellIs" dxfId="505" priority="1439" operator="lessThan">
      <formula>$C$4</formula>
    </cfRule>
  </conditionalFormatting>
  <conditionalFormatting sqref="BJ46">
    <cfRule type="cellIs" dxfId="504" priority="1440" operator="lessThan">
      <formula>$C$4</formula>
    </cfRule>
  </conditionalFormatting>
  <conditionalFormatting sqref="BS11">
    <cfRule type="cellIs" dxfId="503" priority="1" operator="lessThan">
      <formula>$C$4</formula>
    </cfRule>
  </conditionalFormatting>
  <conditionalFormatting sqref="BS11">
    <cfRule type="cellIs" dxfId="502" priority="2" operator="lessThan">
      <formula>$C$4</formula>
    </cfRule>
  </conditionalFormatting>
  <conditionalFormatting sqref="BS12">
    <cfRule type="cellIs" dxfId="501" priority="3" operator="lessThan">
      <formula>$C$4</formula>
    </cfRule>
  </conditionalFormatting>
  <conditionalFormatting sqref="BS12">
    <cfRule type="cellIs" dxfId="500" priority="4" operator="lessThan">
      <formula>$C$4</formula>
    </cfRule>
  </conditionalFormatting>
  <conditionalFormatting sqref="BS13">
    <cfRule type="cellIs" dxfId="499" priority="5" operator="lessThan">
      <formula>$C$4</formula>
    </cfRule>
  </conditionalFormatting>
  <conditionalFormatting sqref="BS13">
    <cfRule type="cellIs" dxfId="498" priority="6" operator="lessThan">
      <formula>$C$4</formula>
    </cfRule>
  </conditionalFormatting>
  <conditionalFormatting sqref="BS14">
    <cfRule type="cellIs" dxfId="497" priority="7" operator="lessThan">
      <formula>$C$4</formula>
    </cfRule>
  </conditionalFormatting>
  <conditionalFormatting sqref="BS14">
    <cfRule type="cellIs" dxfId="496" priority="8" operator="lessThan">
      <formula>$C$4</formula>
    </cfRule>
  </conditionalFormatting>
  <conditionalFormatting sqref="BS15">
    <cfRule type="cellIs" dxfId="495" priority="9" operator="lessThan">
      <formula>$C$4</formula>
    </cfRule>
  </conditionalFormatting>
  <conditionalFormatting sqref="BS15">
    <cfRule type="cellIs" dxfId="494" priority="10" operator="lessThan">
      <formula>$C$4</formula>
    </cfRule>
  </conditionalFormatting>
  <conditionalFormatting sqref="BS16">
    <cfRule type="cellIs" dxfId="493" priority="11" operator="lessThan">
      <formula>$C$4</formula>
    </cfRule>
  </conditionalFormatting>
  <conditionalFormatting sqref="BS16">
    <cfRule type="cellIs" dxfId="492" priority="12" operator="lessThan">
      <formula>$C$4</formula>
    </cfRule>
  </conditionalFormatting>
  <conditionalFormatting sqref="BS17">
    <cfRule type="cellIs" dxfId="491" priority="13" operator="lessThan">
      <formula>$C$4</formula>
    </cfRule>
  </conditionalFormatting>
  <conditionalFormatting sqref="BS17">
    <cfRule type="cellIs" dxfId="490" priority="14" operator="lessThan">
      <formula>$C$4</formula>
    </cfRule>
  </conditionalFormatting>
  <conditionalFormatting sqref="BS18">
    <cfRule type="cellIs" dxfId="489" priority="15" operator="lessThan">
      <formula>$C$4</formula>
    </cfRule>
  </conditionalFormatting>
  <conditionalFormatting sqref="BS18">
    <cfRule type="cellIs" dxfId="488" priority="16" operator="lessThan">
      <formula>$C$4</formula>
    </cfRule>
  </conditionalFormatting>
  <conditionalFormatting sqref="BS19">
    <cfRule type="cellIs" dxfId="487" priority="17" operator="lessThan">
      <formula>$C$4</formula>
    </cfRule>
  </conditionalFormatting>
  <conditionalFormatting sqref="BS19">
    <cfRule type="cellIs" dxfId="486" priority="18" operator="lessThan">
      <formula>$C$4</formula>
    </cfRule>
  </conditionalFormatting>
  <conditionalFormatting sqref="BS20">
    <cfRule type="cellIs" dxfId="485" priority="19" operator="lessThan">
      <formula>$C$4</formula>
    </cfRule>
  </conditionalFormatting>
  <conditionalFormatting sqref="BS20">
    <cfRule type="cellIs" dxfId="484" priority="20" operator="lessThan">
      <formula>$C$4</formula>
    </cfRule>
  </conditionalFormatting>
  <conditionalFormatting sqref="BS21">
    <cfRule type="cellIs" dxfId="483" priority="21" operator="lessThan">
      <formula>$C$4</formula>
    </cfRule>
  </conditionalFormatting>
  <conditionalFormatting sqref="BS21">
    <cfRule type="cellIs" dxfId="482" priority="22" operator="lessThan">
      <formula>$C$4</formula>
    </cfRule>
  </conditionalFormatting>
  <conditionalFormatting sqref="BS22">
    <cfRule type="cellIs" dxfId="481" priority="23" operator="lessThan">
      <formula>$C$4</formula>
    </cfRule>
  </conditionalFormatting>
  <conditionalFormatting sqref="BS22">
    <cfRule type="cellIs" dxfId="480" priority="24" operator="lessThan">
      <formula>$C$4</formula>
    </cfRule>
  </conditionalFormatting>
  <conditionalFormatting sqref="BS23">
    <cfRule type="cellIs" dxfId="479" priority="25" operator="lessThan">
      <formula>$C$4</formula>
    </cfRule>
  </conditionalFormatting>
  <conditionalFormatting sqref="BS23">
    <cfRule type="cellIs" dxfId="478" priority="26" operator="lessThan">
      <formula>$C$4</formula>
    </cfRule>
  </conditionalFormatting>
  <conditionalFormatting sqref="BS24">
    <cfRule type="cellIs" dxfId="477" priority="27" operator="lessThan">
      <formula>$C$4</formula>
    </cfRule>
  </conditionalFormatting>
  <conditionalFormatting sqref="BS24">
    <cfRule type="cellIs" dxfId="476" priority="28" operator="lessThan">
      <formula>$C$4</formula>
    </cfRule>
  </conditionalFormatting>
  <conditionalFormatting sqref="BS25">
    <cfRule type="cellIs" dxfId="475" priority="29" operator="lessThan">
      <formula>$C$4</formula>
    </cfRule>
  </conditionalFormatting>
  <conditionalFormatting sqref="BS25">
    <cfRule type="cellIs" dxfId="474" priority="30" operator="lessThan">
      <formula>$C$4</formula>
    </cfRule>
  </conditionalFormatting>
  <conditionalFormatting sqref="BS26">
    <cfRule type="cellIs" dxfId="473" priority="31" operator="lessThan">
      <formula>$C$4</formula>
    </cfRule>
  </conditionalFormatting>
  <conditionalFormatting sqref="BS26">
    <cfRule type="cellIs" dxfId="472" priority="32" operator="lessThan">
      <formula>$C$4</formula>
    </cfRule>
  </conditionalFormatting>
  <conditionalFormatting sqref="BS27">
    <cfRule type="cellIs" dxfId="471" priority="33" operator="lessThan">
      <formula>$C$4</formula>
    </cfRule>
  </conditionalFormatting>
  <conditionalFormatting sqref="BS27">
    <cfRule type="cellIs" dxfId="470" priority="34" operator="lessThan">
      <formula>$C$4</formula>
    </cfRule>
  </conditionalFormatting>
  <conditionalFormatting sqref="BS28">
    <cfRule type="cellIs" dxfId="469" priority="35" operator="lessThan">
      <formula>$C$4</formula>
    </cfRule>
  </conditionalFormatting>
  <conditionalFormatting sqref="BS28">
    <cfRule type="cellIs" dxfId="468" priority="36" operator="lessThan">
      <formula>$C$4</formula>
    </cfRule>
  </conditionalFormatting>
  <conditionalFormatting sqref="BS29">
    <cfRule type="cellIs" dxfId="467" priority="37" operator="lessThan">
      <formula>$C$4</formula>
    </cfRule>
  </conditionalFormatting>
  <conditionalFormatting sqref="BS29">
    <cfRule type="cellIs" dxfId="466" priority="38" operator="lessThan">
      <formula>$C$4</formula>
    </cfRule>
  </conditionalFormatting>
  <conditionalFormatting sqref="BS30">
    <cfRule type="cellIs" dxfId="465" priority="39" operator="lessThan">
      <formula>$C$4</formula>
    </cfRule>
  </conditionalFormatting>
  <conditionalFormatting sqref="BS30">
    <cfRule type="cellIs" dxfId="464" priority="40" operator="lessThan">
      <formula>$C$4</formula>
    </cfRule>
  </conditionalFormatting>
  <conditionalFormatting sqref="BS31">
    <cfRule type="cellIs" dxfId="463" priority="41" operator="lessThan">
      <formula>$C$4</formula>
    </cfRule>
  </conditionalFormatting>
  <conditionalFormatting sqref="BS31">
    <cfRule type="cellIs" dxfId="462" priority="42" operator="lessThan">
      <formula>$C$4</formula>
    </cfRule>
  </conditionalFormatting>
  <conditionalFormatting sqref="BS32">
    <cfRule type="cellIs" dxfId="461" priority="43" operator="lessThan">
      <formula>$C$4</formula>
    </cfRule>
  </conditionalFormatting>
  <conditionalFormatting sqref="BS32">
    <cfRule type="cellIs" dxfId="460" priority="44" operator="lessThan">
      <formula>$C$4</formula>
    </cfRule>
  </conditionalFormatting>
  <conditionalFormatting sqref="BS33">
    <cfRule type="cellIs" dxfId="459" priority="45" operator="lessThan">
      <formula>$C$4</formula>
    </cfRule>
  </conditionalFormatting>
  <conditionalFormatting sqref="BS33">
    <cfRule type="cellIs" dxfId="458" priority="46" operator="lessThan">
      <formula>$C$4</formula>
    </cfRule>
  </conditionalFormatting>
  <conditionalFormatting sqref="BS34">
    <cfRule type="cellIs" dxfId="457" priority="47" operator="lessThan">
      <formula>$C$4</formula>
    </cfRule>
  </conditionalFormatting>
  <conditionalFormatting sqref="BS34">
    <cfRule type="cellIs" dxfId="456" priority="48" operator="lessThan">
      <formula>$C$4</formula>
    </cfRule>
  </conditionalFormatting>
  <conditionalFormatting sqref="BS35">
    <cfRule type="cellIs" dxfId="455" priority="49" operator="lessThan">
      <formula>$C$4</formula>
    </cfRule>
  </conditionalFormatting>
  <conditionalFormatting sqref="BS35">
    <cfRule type="cellIs" dxfId="454" priority="50" operator="lessThan">
      <formula>$C$4</formula>
    </cfRule>
  </conditionalFormatting>
  <conditionalFormatting sqref="BS36">
    <cfRule type="cellIs" dxfId="453" priority="51" operator="lessThan">
      <formula>$C$4</formula>
    </cfRule>
  </conditionalFormatting>
  <conditionalFormatting sqref="BS36">
    <cfRule type="cellIs" dxfId="452" priority="52" operator="lessThan">
      <formula>$C$4</formula>
    </cfRule>
  </conditionalFormatting>
  <conditionalFormatting sqref="BS37">
    <cfRule type="cellIs" dxfId="451" priority="53" operator="lessThan">
      <formula>$C$4</formula>
    </cfRule>
  </conditionalFormatting>
  <conditionalFormatting sqref="BS37">
    <cfRule type="cellIs" dxfId="450" priority="54" operator="lessThan">
      <formula>$C$4</formula>
    </cfRule>
  </conditionalFormatting>
  <conditionalFormatting sqref="BS38">
    <cfRule type="cellIs" dxfId="449" priority="55" operator="lessThan">
      <formula>$C$4</formula>
    </cfRule>
  </conditionalFormatting>
  <conditionalFormatting sqref="BS38">
    <cfRule type="cellIs" dxfId="448" priority="56" operator="lessThan">
      <formula>$C$4</formula>
    </cfRule>
  </conditionalFormatting>
  <conditionalFormatting sqref="BS39">
    <cfRule type="cellIs" dxfId="447" priority="57" operator="lessThan">
      <formula>$C$4</formula>
    </cfRule>
  </conditionalFormatting>
  <conditionalFormatting sqref="BS39">
    <cfRule type="cellIs" dxfId="446" priority="58" operator="lessThan">
      <formula>$C$4</formula>
    </cfRule>
  </conditionalFormatting>
  <conditionalFormatting sqref="BS40">
    <cfRule type="cellIs" dxfId="445" priority="59" operator="lessThan">
      <formula>$C$4</formula>
    </cfRule>
  </conditionalFormatting>
  <conditionalFormatting sqref="BS40">
    <cfRule type="cellIs" dxfId="444" priority="60" operator="lessThan">
      <formula>$C$4</formula>
    </cfRule>
  </conditionalFormatting>
  <conditionalFormatting sqref="BS41">
    <cfRule type="cellIs" dxfId="443" priority="61" operator="lessThan">
      <formula>$C$4</formula>
    </cfRule>
  </conditionalFormatting>
  <conditionalFormatting sqref="BS41">
    <cfRule type="cellIs" dxfId="442" priority="62" operator="lessThan">
      <formula>$C$4</formula>
    </cfRule>
  </conditionalFormatting>
  <conditionalFormatting sqref="BS42">
    <cfRule type="cellIs" dxfId="441" priority="63" operator="lessThan">
      <formula>$C$4</formula>
    </cfRule>
  </conditionalFormatting>
  <conditionalFormatting sqref="BS42">
    <cfRule type="cellIs" dxfId="440" priority="64" operator="lessThan">
      <formula>$C$4</formula>
    </cfRule>
  </conditionalFormatting>
  <conditionalFormatting sqref="BS43">
    <cfRule type="cellIs" dxfId="439" priority="65" operator="lessThan">
      <formula>$C$4</formula>
    </cfRule>
  </conditionalFormatting>
  <conditionalFormatting sqref="BS43">
    <cfRule type="cellIs" dxfId="438" priority="66" operator="lessThan">
      <formula>$C$4</formula>
    </cfRule>
  </conditionalFormatting>
  <conditionalFormatting sqref="BS44">
    <cfRule type="cellIs" dxfId="437" priority="67" operator="lessThan">
      <formula>$C$4</formula>
    </cfRule>
  </conditionalFormatting>
  <conditionalFormatting sqref="BS44">
    <cfRule type="cellIs" dxfId="436" priority="68" operator="lessThan">
      <formula>$C$4</formula>
    </cfRule>
  </conditionalFormatting>
  <conditionalFormatting sqref="BS45">
    <cfRule type="cellIs" dxfId="435" priority="69" operator="lessThan">
      <formula>$C$4</formula>
    </cfRule>
  </conditionalFormatting>
  <conditionalFormatting sqref="BS45">
    <cfRule type="cellIs" dxfId="434" priority="70" operator="lessThan">
      <formula>$C$4</formula>
    </cfRule>
  </conditionalFormatting>
  <conditionalFormatting sqref="BS46">
    <cfRule type="cellIs" dxfId="433" priority="71" operator="lessThan">
      <formula>$C$4</formula>
    </cfRule>
  </conditionalFormatting>
  <conditionalFormatting sqref="BS46">
    <cfRule type="cellIs" dxfId="432" priority="72" operator="lessThan">
      <formula>$C$4</formula>
    </cfRule>
  </conditionalFormatting>
  <conditionalFormatting sqref="BT11">
    <cfRule type="cellIs" dxfId="431" priority="73" operator="lessThan">
      <formula>$C$4</formula>
    </cfRule>
  </conditionalFormatting>
  <conditionalFormatting sqref="BT11">
    <cfRule type="cellIs" dxfId="430" priority="74" operator="lessThan">
      <formula>$C$4</formula>
    </cfRule>
  </conditionalFormatting>
  <conditionalFormatting sqref="BT12">
    <cfRule type="cellIs" dxfId="429" priority="75" operator="lessThan">
      <formula>$C$4</formula>
    </cfRule>
  </conditionalFormatting>
  <conditionalFormatting sqref="BT12">
    <cfRule type="cellIs" dxfId="428" priority="76" operator="lessThan">
      <formula>$C$4</formula>
    </cfRule>
  </conditionalFormatting>
  <conditionalFormatting sqref="BT13">
    <cfRule type="cellIs" dxfId="427" priority="77" operator="lessThan">
      <formula>$C$4</formula>
    </cfRule>
  </conditionalFormatting>
  <conditionalFormatting sqref="BT13">
    <cfRule type="cellIs" dxfId="426" priority="78" operator="lessThan">
      <formula>$C$4</formula>
    </cfRule>
  </conditionalFormatting>
  <conditionalFormatting sqref="BT14">
    <cfRule type="cellIs" dxfId="425" priority="79" operator="lessThan">
      <formula>$C$4</formula>
    </cfRule>
  </conditionalFormatting>
  <conditionalFormatting sqref="BT14">
    <cfRule type="cellIs" dxfId="424" priority="80" operator="lessThan">
      <formula>$C$4</formula>
    </cfRule>
  </conditionalFormatting>
  <conditionalFormatting sqref="BT15">
    <cfRule type="cellIs" dxfId="423" priority="81" operator="lessThan">
      <formula>$C$4</formula>
    </cfRule>
  </conditionalFormatting>
  <conditionalFormatting sqref="BT15">
    <cfRule type="cellIs" dxfId="422" priority="82" operator="lessThan">
      <formula>$C$4</formula>
    </cfRule>
  </conditionalFormatting>
  <conditionalFormatting sqref="BT16">
    <cfRule type="cellIs" dxfId="421" priority="83" operator="lessThan">
      <formula>$C$4</formula>
    </cfRule>
  </conditionalFormatting>
  <conditionalFormatting sqref="BT16">
    <cfRule type="cellIs" dxfId="420" priority="84" operator="lessThan">
      <formula>$C$4</formula>
    </cfRule>
  </conditionalFormatting>
  <conditionalFormatting sqref="BT17">
    <cfRule type="cellIs" dxfId="419" priority="85" operator="lessThan">
      <formula>$C$4</formula>
    </cfRule>
  </conditionalFormatting>
  <conditionalFormatting sqref="BT17">
    <cfRule type="cellIs" dxfId="418" priority="86" operator="lessThan">
      <formula>$C$4</formula>
    </cfRule>
  </conditionalFormatting>
  <conditionalFormatting sqref="BT18">
    <cfRule type="cellIs" dxfId="417" priority="87" operator="lessThan">
      <formula>$C$4</formula>
    </cfRule>
  </conditionalFormatting>
  <conditionalFormatting sqref="BT18">
    <cfRule type="cellIs" dxfId="416" priority="88" operator="lessThan">
      <formula>$C$4</formula>
    </cfRule>
  </conditionalFormatting>
  <conditionalFormatting sqref="BT19">
    <cfRule type="cellIs" dxfId="415" priority="89" operator="lessThan">
      <formula>$C$4</formula>
    </cfRule>
  </conditionalFormatting>
  <conditionalFormatting sqref="BT19">
    <cfRule type="cellIs" dxfId="414" priority="90" operator="lessThan">
      <formula>$C$4</formula>
    </cfRule>
  </conditionalFormatting>
  <conditionalFormatting sqref="BT20">
    <cfRule type="cellIs" dxfId="413" priority="91" operator="lessThan">
      <formula>$C$4</formula>
    </cfRule>
  </conditionalFormatting>
  <conditionalFormatting sqref="BT20">
    <cfRule type="cellIs" dxfId="412" priority="92" operator="lessThan">
      <formula>$C$4</formula>
    </cfRule>
  </conditionalFormatting>
  <conditionalFormatting sqref="BT21">
    <cfRule type="cellIs" dxfId="411" priority="93" operator="lessThan">
      <formula>$C$4</formula>
    </cfRule>
  </conditionalFormatting>
  <conditionalFormatting sqref="BT21">
    <cfRule type="cellIs" dxfId="410" priority="94" operator="lessThan">
      <formula>$C$4</formula>
    </cfRule>
  </conditionalFormatting>
  <conditionalFormatting sqref="BT22">
    <cfRule type="cellIs" dxfId="409" priority="95" operator="lessThan">
      <formula>$C$4</formula>
    </cfRule>
  </conditionalFormatting>
  <conditionalFormatting sqref="BT22">
    <cfRule type="cellIs" dxfId="408" priority="96" operator="lessThan">
      <formula>$C$4</formula>
    </cfRule>
  </conditionalFormatting>
  <conditionalFormatting sqref="BT23">
    <cfRule type="cellIs" dxfId="407" priority="97" operator="lessThan">
      <formula>$C$4</formula>
    </cfRule>
  </conditionalFormatting>
  <conditionalFormatting sqref="BT23">
    <cfRule type="cellIs" dxfId="406" priority="98" operator="lessThan">
      <formula>$C$4</formula>
    </cfRule>
  </conditionalFormatting>
  <conditionalFormatting sqref="BT24">
    <cfRule type="cellIs" dxfId="405" priority="99" operator="lessThan">
      <formula>$C$4</formula>
    </cfRule>
  </conditionalFormatting>
  <conditionalFormatting sqref="BT24">
    <cfRule type="cellIs" dxfId="404" priority="100" operator="lessThan">
      <formula>$C$4</formula>
    </cfRule>
  </conditionalFormatting>
  <conditionalFormatting sqref="BT25">
    <cfRule type="cellIs" dxfId="403" priority="101" operator="lessThan">
      <formula>$C$4</formula>
    </cfRule>
  </conditionalFormatting>
  <conditionalFormatting sqref="BT25">
    <cfRule type="cellIs" dxfId="402" priority="102" operator="lessThan">
      <formula>$C$4</formula>
    </cfRule>
  </conditionalFormatting>
  <conditionalFormatting sqref="BT26">
    <cfRule type="cellIs" dxfId="401" priority="103" operator="lessThan">
      <formula>$C$4</formula>
    </cfRule>
  </conditionalFormatting>
  <conditionalFormatting sqref="BT26">
    <cfRule type="cellIs" dxfId="400" priority="104" operator="lessThan">
      <formula>$C$4</formula>
    </cfRule>
  </conditionalFormatting>
  <conditionalFormatting sqref="BT27">
    <cfRule type="cellIs" dxfId="399" priority="105" operator="lessThan">
      <formula>$C$4</formula>
    </cfRule>
  </conditionalFormatting>
  <conditionalFormatting sqref="BT27">
    <cfRule type="cellIs" dxfId="398" priority="106" operator="lessThan">
      <formula>$C$4</formula>
    </cfRule>
  </conditionalFormatting>
  <conditionalFormatting sqref="BT28">
    <cfRule type="cellIs" dxfId="397" priority="107" operator="lessThan">
      <formula>$C$4</formula>
    </cfRule>
  </conditionalFormatting>
  <conditionalFormatting sqref="BT28">
    <cfRule type="cellIs" dxfId="396" priority="108" operator="lessThan">
      <formula>$C$4</formula>
    </cfRule>
  </conditionalFormatting>
  <conditionalFormatting sqref="BT29">
    <cfRule type="cellIs" dxfId="395" priority="109" operator="lessThan">
      <formula>$C$4</formula>
    </cfRule>
  </conditionalFormatting>
  <conditionalFormatting sqref="BT29">
    <cfRule type="cellIs" dxfId="394" priority="110" operator="lessThan">
      <formula>$C$4</formula>
    </cfRule>
  </conditionalFormatting>
  <conditionalFormatting sqref="BT30">
    <cfRule type="cellIs" dxfId="393" priority="111" operator="lessThan">
      <formula>$C$4</formula>
    </cfRule>
  </conditionalFormatting>
  <conditionalFormatting sqref="BT30">
    <cfRule type="cellIs" dxfId="392" priority="112" operator="lessThan">
      <formula>$C$4</formula>
    </cfRule>
  </conditionalFormatting>
  <conditionalFormatting sqref="BT31">
    <cfRule type="cellIs" dxfId="391" priority="113" operator="lessThan">
      <formula>$C$4</formula>
    </cfRule>
  </conditionalFormatting>
  <conditionalFormatting sqref="BT31">
    <cfRule type="cellIs" dxfId="390" priority="114" operator="lessThan">
      <formula>$C$4</formula>
    </cfRule>
  </conditionalFormatting>
  <conditionalFormatting sqref="BT32">
    <cfRule type="cellIs" dxfId="389" priority="115" operator="lessThan">
      <formula>$C$4</formula>
    </cfRule>
  </conditionalFormatting>
  <conditionalFormatting sqref="BT32">
    <cfRule type="cellIs" dxfId="388" priority="116" operator="lessThan">
      <formula>$C$4</formula>
    </cfRule>
  </conditionalFormatting>
  <conditionalFormatting sqref="BT33">
    <cfRule type="cellIs" dxfId="387" priority="117" operator="lessThan">
      <formula>$C$4</formula>
    </cfRule>
  </conditionalFormatting>
  <conditionalFormatting sqref="BT33">
    <cfRule type="cellIs" dxfId="386" priority="118" operator="lessThan">
      <formula>$C$4</formula>
    </cfRule>
  </conditionalFormatting>
  <conditionalFormatting sqref="BT34">
    <cfRule type="cellIs" dxfId="385" priority="119" operator="lessThan">
      <formula>$C$4</formula>
    </cfRule>
  </conditionalFormatting>
  <conditionalFormatting sqref="BT34">
    <cfRule type="cellIs" dxfId="384" priority="120" operator="lessThan">
      <formula>$C$4</formula>
    </cfRule>
  </conditionalFormatting>
  <conditionalFormatting sqref="BT35">
    <cfRule type="cellIs" dxfId="383" priority="121" operator="lessThan">
      <formula>$C$4</formula>
    </cfRule>
  </conditionalFormatting>
  <conditionalFormatting sqref="BT35">
    <cfRule type="cellIs" dxfId="382" priority="122" operator="lessThan">
      <formula>$C$4</formula>
    </cfRule>
  </conditionalFormatting>
  <conditionalFormatting sqref="BT36">
    <cfRule type="cellIs" dxfId="381" priority="123" operator="lessThan">
      <formula>$C$4</formula>
    </cfRule>
  </conditionalFormatting>
  <conditionalFormatting sqref="BT36">
    <cfRule type="cellIs" dxfId="380" priority="124" operator="lessThan">
      <formula>$C$4</formula>
    </cfRule>
  </conditionalFormatting>
  <conditionalFormatting sqref="BT37">
    <cfRule type="cellIs" dxfId="379" priority="125" operator="lessThan">
      <formula>$C$4</formula>
    </cfRule>
  </conditionalFormatting>
  <conditionalFormatting sqref="BT37">
    <cfRule type="cellIs" dxfId="378" priority="126" operator="lessThan">
      <formula>$C$4</formula>
    </cfRule>
  </conditionalFormatting>
  <conditionalFormatting sqref="BT38">
    <cfRule type="cellIs" dxfId="377" priority="127" operator="lessThan">
      <formula>$C$4</formula>
    </cfRule>
  </conditionalFormatting>
  <conditionalFormatting sqref="BT38">
    <cfRule type="cellIs" dxfId="376" priority="128" operator="lessThan">
      <formula>$C$4</formula>
    </cfRule>
  </conditionalFormatting>
  <conditionalFormatting sqref="BT39">
    <cfRule type="cellIs" dxfId="375" priority="129" operator="lessThan">
      <formula>$C$4</formula>
    </cfRule>
  </conditionalFormatting>
  <conditionalFormatting sqref="BT39">
    <cfRule type="cellIs" dxfId="374" priority="130" operator="lessThan">
      <formula>$C$4</formula>
    </cfRule>
  </conditionalFormatting>
  <conditionalFormatting sqref="BT40">
    <cfRule type="cellIs" dxfId="373" priority="131" operator="lessThan">
      <formula>$C$4</formula>
    </cfRule>
  </conditionalFormatting>
  <conditionalFormatting sqref="BT40">
    <cfRule type="cellIs" dxfId="372" priority="132" operator="lessThan">
      <formula>$C$4</formula>
    </cfRule>
  </conditionalFormatting>
  <conditionalFormatting sqref="BT41">
    <cfRule type="cellIs" dxfId="371" priority="133" operator="lessThan">
      <formula>$C$4</formula>
    </cfRule>
  </conditionalFormatting>
  <conditionalFormatting sqref="BT41">
    <cfRule type="cellIs" dxfId="370" priority="134" operator="lessThan">
      <formula>$C$4</formula>
    </cfRule>
  </conditionalFormatting>
  <conditionalFormatting sqref="BT42">
    <cfRule type="cellIs" dxfId="369" priority="135" operator="lessThan">
      <formula>$C$4</formula>
    </cfRule>
  </conditionalFormatting>
  <conditionalFormatting sqref="BT42">
    <cfRule type="cellIs" dxfId="368" priority="136" operator="lessThan">
      <formula>$C$4</formula>
    </cfRule>
  </conditionalFormatting>
  <conditionalFormatting sqref="BT43">
    <cfRule type="cellIs" dxfId="367" priority="137" operator="lessThan">
      <formula>$C$4</formula>
    </cfRule>
  </conditionalFormatting>
  <conditionalFormatting sqref="BT43">
    <cfRule type="cellIs" dxfId="366" priority="138" operator="lessThan">
      <formula>$C$4</formula>
    </cfRule>
  </conditionalFormatting>
  <conditionalFormatting sqref="BT44">
    <cfRule type="cellIs" dxfId="365" priority="139" operator="lessThan">
      <formula>$C$4</formula>
    </cfRule>
  </conditionalFormatting>
  <conditionalFormatting sqref="BT44">
    <cfRule type="cellIs" dxfId="364" priority="140" operator="lessThan">
      <formula>$C$4</formula>
    </cfRule>
  </conditionalFormatting>
  <conditionalFormatting sqref="BT45">
    <cfRule type="cellIs" dxfId="363" priority="141" operator="lessThan">
      <formula>$C$4</formula>
    </cfRule>
  </conditionalFormatting>
  <conditionalFormatting sqref="BT45">
    <cfRule type="cellIs" dxfId="362" priority="142" operator="lessThan">
      <formula>$C$4</formula>
    </cfRule>
  </conditionalFormatting>
  <conditionalFormatting sqref="BT46">
    <cfRule type="cellIs" dxfId="361" priority="143" operator="lessThan">
      <formula>$C$4</formula>
    </cfRule>
  </conditionalFormatting>
  <conditionalFormatting sqref="BT46">
    <cfRule type="cellIs" dxfId="360" priority="144" operator="lessThan">
      <formula>$C$4</formula>
    </cfRule>
  </conditionalFormatting>
  <conditionalFormatting sqref="BU11">
    <cfRule type="cellIs" dxfId="359" priority="145" operator="lessThan">
      <formula>$C$4</formula>
    </cfRule>
  </conditionalFormatting>
  <conditionalFormatting sqref="BU11">
    <cfRule type="cellIs" dxfId="358" priority="146" operator="lessThan">
      <formula>$C$4</formula>
    </cfRule>
  </conditionalFormatting>
  <conditionalFormatting sqref="BU12">
    <cfRule type="cellIs" dxfId="357" priority="147" operator="lessThan">
      <formula>$C$4</formula>
    </cfRule>
  </conditionalFormatting>
  <conditionalFormatting sqref="BU12">
    <cfRule type="cellIs" dxfId="356" priority="148" operator="lessThan">
      <formula>$C$4</formula>
    </cfRule>
  </conditionalFormatting>
  <conditionalFormatting sqref="BU13">
    <cfRule type="cellIs" dxfId="355" priority="149" operator="lessThan">
      <formula>$C$4</formula>
    </cfRule>
  </conditionalFormatting>
  <conditionalFormatting sqref="BU13">
    <cfRule type="cellIs" dxfId="354" priority="150" operator="lessThan">
      <formula>$C$4</formula>
    </cfRule>
  </conditionalFormatting>
  <conditionalFormatting sqref="BU14">
    <cfRule type="cellIs" dxfId="353" priority="151" operator="lessThan">
      <formula>$C$4</formula>
    </cfRule>
  </conditionalFormatting>
  <conditionalFormatting sqref="BU14">
    <cfRule type="cellIs" dxfId="352" priority="152" operator="lessThan">
      <formula>$C$4</formula>
    </cfRule>
  </conditionalFormatting>
  <conditionalFormatting sqref="BU15">
    <cfRule type="cellIs" dxfId="351" priority="153" operator="lessThan">
      <formula>$C$4</formula>
    </cfRule>
  </conditionalFormatting>
  <conditionalFormatting sqref="BU15">
    <cfRule type="cellIs" dxfId="350" priority="154" operator="lessThan">
      <formula>$C$4</formula>
    </cfRule>
  </conditionalFormatting>
  <conditionalFormatting sqref="BU16">
    <cfRule type="cellIs" dxfId="349" priority="155" operator="lessThan">
      <formula>$C$4</formula>
    </cfRule>
  </conditionalFormatting>
  <conditionalFormatting sqref="BU16">
    <cfRule type="cellIs" dxfId="348" priority="156" operator="lessThan">
      <formula>$C$4</formula>
    </cfRule>
  </conditionalFormatting>
  <conditionalFormatting sqref="BU17">
    <cfRule type="cellIs" dxfId="347" priority="157" operator="lessThan">
      <formula>$C$4</formula>
    </cfRule>
  </conditionalFormatting>
  <conditionalFormatting sqref="BU17">
    <cfRule type="cellIs" dxfId="346" priority="158" operator="lessThan">
      <formula>$C$4</formula>
    </cfRule>
  </conditionalFormatting>
  <conditionalFormatting sqref="BU18">
    <cfRule type="cellIs" dxfId="345" priority="159" operator="lessThan">
      <formula>$C$4</formula>
    </cfRule>
  </conditionalFormatting>
  <conditionalFormatting sqref="BU18">
    <cfRule type="cellIs" dxfId="344" priority="160" operator="lessThan">
      <formula>$C$4</formula>
    </cfRule>
  </conditionalFormatting>
  <conditionalFormatting sqref="BU19">
    <cfRule type="cellIs" dxfId="343" priority="161" operator="lessThan">
      <formula>$C$4</formula>
    </cfRule>
  </conditionalFormatting>
  <conditionalFormatting sqref="BU19">
    <cfRule type="cellIs" dxfId="342" priority="162" operator="lessThan">
      <formula>$C$4</formula>
    </cfRule>
  </conditionalFormatting>
  <conditionalFormatting sqref="BU20">
    <cfRule type="cellIs" dxfId="341" priority="163" operator="lessThan">
      <formula>$C$4</formula>
    </cfRule>
  </conditionalFormatting>
  <conditionalFormatting sqref="BU20">
    <cfRule type="cellIs" dxfId="340" priority="164" operator="lessThan">
      <formula>$C$4</formula>
    </cfRule>
  </conditionalFormatting>
  <conditionalFormatting sqref="BU21">
    <cfRule type="cellIs" dxfId="339" priority="165" operator="lessThan">
      <formula>$C$4</formula>
    </cfRule>
  </conditionalFormatting>
  <conditionalFormatting sqref="BU21">
    <cfRule type="cellIs" dxfId="338" priority="166" operator="lessThan">
      <formula>$C$4</formula>
    </cfRule>
  </conditionalFormatting>
  <conditionalFormatting sqref="BU22">
    <cfRule type="cellIs" dxfId="337" priority="167" operator="lessThan">
      <formula>$C$4</formula>
    </cfRule>
  </conditionalFormatting>
  <conditionalFormatting sqref="BU22">
    <cfRule type="cellIs" dxfId="336" priority="168" operator="lessThan">
      <formula>$C$4</formula>
    </cfRule>
  </conditionalFormatting>
  <conditionalFormatting sqref="BU23">
    <cfRule type="cellIs" dxfId="335" priority="169" operator="lessThan">
      <formula>$C$4</formula>
    </cfRule>
  </conditionalFormatting>
  <conditionalFormatting sqref="BU23">
    <cfRule type="cellIs" dxfId="334" priority="170" operator="lessThan">
      <formula>$C$4</formula>
    </cfRule>
  </conditionalFormatting>
  <conditionalFormatting sqref="BU24">
    <cfRule type="cellIs" dxfId="333" priority="171" operator="lessThan">
      <formula>$C$4</formula>
    </cfRule>
  </conditionalFormatting>
  <conditionalFormatting sqref="BU24">
    <cfRule type="cellIs" dxfId="332" priority="172" operator="lessThan">
      <formula>$C$4</formula>
    </cfRule>
  </conditionalFormatting>
  <conditionalFormatting sqref="BU25">
    <cfRule type="cellIs" dxfId="331" priority="173" operator="lessThan">
      <formula>$C$4</formula>
    </cfRule>
  </conditionalFormatting>
  <conditionalFormatting sqref="BU25">
    <cfRule type="cellIs" dxfId="330" priority="174" operator="lessThan">
      <formula>$C$4</formula>
    </cfRule>
  </conditionalFormatting>
  <conditionalFormatting sqref="BU26">
    <cfRule type="cellIs" dxfId="329" priority="175" operator="lessThan">
      <formula>$C$4</formula>
    </cfRule>
  </conditionalFormatting>
  <conditionalFormatting sqref="BU26">
    <cfRule type="cellIs" dxfId="328" priority="176" operator="lessThan">
      <formula>$C$4</formula>
    </cfRule>
  </conditionalFormatting>
  <conditionalFormatting sqref="BU27">
    <cfRule type="cellIs" dxfId="327" priority="177" operator="lessThan">
      <formula>$C$4</formula>
    </cfRule>
  </conditionalFormatting>
  <conditionalFormatting sqref="BU27">
    <cfRule type="cellIs" dxfId="326" priority="178" operator="lessThan">
      <formula>$C$4</formula>
    </cfRule>
  </conditionalFormatting>
  <conditionalFormatting sqref="BU28">
    <cfRule type="cellIs" dxfId="325" priority="179" operator="lessThan">
      <formula>$C$4</formula>
    </cfRule>
  </conditionalFormatting>
  <conditionalFormatting sqref="BU28">
    <cfRule type="cellIs" dxfId="324" priority="180" operator="lessThan">
      <formula>$C$4</formula>
    </cfRule>
  </conditionalFormatting>
  <conditionalFormatting sqref="BU29">
    <cfRule type="cellIs" dxfId="323" priority="181" operator="lessThan">
      <formula>$C$4</formula>
    </cfRule>
  </conditionalFormatting>
  <conditionalFormatting sqref="BU29">
    <cfRule type="cellIs" dxfId="322" priority="182" operator="lessThan">
      <formula>$C$4</formula>
    </cfRule>
  </conditionalFormatting>
  <conditionalFormatting sqref="BU30">
    <cfRule type="cellIs" dxfId="321" priority="183" operator="lessThan">
      <formula>$C$4</formula>
    </cfRule>
  </conditionalFormatting>
  <conditionalFormatting sqref="BU30">
    <cfRule type="cellIs" dxfId="320" priority="184" operator="lessThan">
      <formula>$C$4</formula>
    </cfRule>
  </conditionalFormatting>
  <conditionalFormatting sqref="BU31">
    <cfRule type="cellIs" dxfId="319" priority="185" operator="lessThan">
      <formula>$C$4</formula>
    </cfRule>
  </conditionalFormatting>
  <conditionalFormatting sqref="BU31">
    <cfRule type="cellIs" dxfId="318" priority="186" operator="lessThan">
      <formula>$C$4</formula>
    </cfRule>
  </conditionalFormatting>
  <conditionalFormatting sqref="BU32">
    <cfRule type="cellIs" dxfId="317" priority="187" operator="lessThan">
      <formula>$C$4</formula>
    </cfRule>
  </conditionalFormatting>
  <conditionalFormatting sqref="BU32">
    <cfRule type="cellIs" dxfId="316" priority="188" operator="lessThan">
      <formula>$C$4</formula>
    </cfRule>
  </conditionalFormatting>
  <conditionalFormatting sqref="BU33">
    <cfRule type="cellIs" dxfId="315" priority="189" operator="lessThan">
      <formula>$C$4</formula>
    </cfRule>
  </conditionalFormatting>
  <conditionalFormatting sqref="BU33">
    <cfRule type="cellIs" dxfId="314" priority="190" operator="lessThan">
      <formula>$C$4</formula>
    </cfRule>
  </conditionalFormatting>
  <conditionalFormatting sqref="BU34">
    <cfRule type="cellIs" dxfId="313" priority="191" operator="lessThan">
      <formula>$C$4</formula>
    </cfRule>
  </conditionalFormatting>
  <conditionalFormatting sqref="BU34">
    <cfRule type="cellIs" dxfId="312" priority="192" operator="lessThan">
      <formula>$C$4</formula>
    </cfRule>
  </conditionalFormatting>
  <conditionalFormatting sqref="BU35">
    <cfRule type="cellIs" dxfId="311" priority="193" operator="lessThan">
      <formula>$C$4</formula>
    </cfRule>
  </conditionalFormatting>
  <conditionalFormatting sqref="BU35">
    <cfRule type="cellIs" dxfId="310" priority="194" operator="lessThan">
      <formula>$C$4</formula>
    </cfRule>
  </conditionalFormatting>
  <conditionalFormatting sqref="BU36">
    <cfRule type="cellIs" dxfId="309" priority="195" operator="lessThan">
      <formula>$C$4</formula>
    </cfRule>
  </conditionalFormatting>
  <conditionalFormatting sqref="BU36">
    <cfRule type="cellIs" dxfId="308" priority="196" operator="lessThan">
      <formula>$C$4</formula>
    </cfRule>
  </conditionalFormatting>
  <conditionalFormatting sqref="BU37">
    <cfRule type="cellIs" dxfId="307" priority="197" operator="lessThan">
      <formula>$C$4</formula>
    </cfRule>
  </conditionalFormatting>
  <conditionalFormatting sqref="BU37">
    <cfRule type="cellIs" dxfId="306" priority="198" operator="lessThan">
      <formula>$C$4</formula>
    </cfRule>
  </conditionalFormatting>
  <conditionalFormatting sqref="BU38">
    <cfRule type="cellIs" dxfId="305" priority="199" operator="lessThan">
      <formula>$C$4</formula>
    </cfRule>
  </conditionalFormatting>
  <conditionalFormatting sqref="BU38">
    <cfRule type="cellIs" dxfId="304" priority="200" operator="lessThan">
      <formula>$C$4</formula>
    </cfRule>
  </conditionalFormatting>
  <conditionalFormatting sqref="BU39">
    <cfRule type="cellIs" dxfId="303" priority="201" operator="lessThan">
      <formula>$C$4</formula>
    </cfRule>
  </conditionalFormatting>
  <conditionalFormatting sqref="BU39">
    <cfRule type="cellIs" dxfId="302" priority="202" operator="lessThan">
      <formula>$C$4</formula>
    </cfRule>
  </conditionalFormatting>
  <conditionalFormatting sqref="BU40">
    <cfRule type="cellIs" dxfId="301" priority="203" operator="lessThan">
      <formula>$C$4</formula>
    </cfRule>
  </conditionalFormatting>
  <conditionalFormatting sqref="BU40">
    <cfRule type="cellIs" dxfId="300" priority="204" operator="lessThan">
      <formula>$C$4</formula>
    </cfRule>
  </conditionalFormatting>
  <conditionalFormatting sqref="BU41">
    <cfRule type="cellIs" dxfId="299" priority="205" operator="lessThan">
      <formula>$C$4</formula>
    </cfRule>
  </conditionalFormatting>
  <conditionalFormatting sqref="BU41">
    <cfRule type="cellIs" dxfId="298" priority="206" operator="lessThan">
      <formula>$C$4</formula>
    </cfRule>
  </conditionalFormatting>
  <conditionalFormatting sqref="BU42">
    <cfRule type="cellIs" dxfId="297" priority="207" operator="lessThan">
      <formula>$C$4</formula>
    </cfRule>
  </conditionalFormatting>
  <conditionalFormatting sqref="BU42">
    <cfRule type="cellIs" dxfId="296" priority="208" operator="lessThan">
      <formula>$C$4</formula>
    </cfRule>
  </conditionalFormatting>
  <conditionalFormatting sqref="BU43">
    <cfRule type="cellIs" dxfId="295" priority="209" operator="lessThan">
      <formula>$C$4</formula>
    </cfRule>
  </conditionalFormatting>
  <conditionalFormatting sqref="BU43">
    <cfRule type="cellIs" dxfId="294" priority="210" operator="lessThan">
      <formula>$C$4</formula>
    </cfRule>
  </conditionalFormatting>
  <conditionalFormatting sqref="BU44">
    <cfRule type="cellIs" dxfId="293" priority="211" operator="lessThan">
      <formula>$C$4</formula>
    </cfRule>
  </conditionalFormatting>
  <conditionalFormatting sqref="BU44">
    <cfRule type="cellIs" dxfId="292" priority="212" operator="lessThan">
      <formula>$C$4</formula>
    </cfRule>
  </conditionalFormatting>
  <conditionalFormatting sqref="BU45">
    <cfRule type="cellIs" dxfId="291" priority="213" operator="lessThan">
      <formula>$C$4</formula>
    </cfRule>
  </conditionalFormatting>
  <conditionalFormatting sqref="BU45">
    <cfRule type="cellIs" dxfId="290" priority="214" operator="lessThan">
      <formula>$C$4</formula>
    </cfRule>
  </conditionalFormatting>
  <conditionalFormatting sqref="BU46">
    <cfRule type="cellIs" dxfId="289" priority="215" operator="lessThan">
      <formula>$C$4</formula>
    </cfRule>
  </conditionalFormatting>
  <conditionalFormatting sqref="BU46">
    <cfRule type="cellIs" dxfId="288" priority="216" operator="lessThan">
      <formula>$C$4</formula>
    </cfRule>
  </conditionalFormatting>
  <conditionalFormatting sqref="BV11">
    <cfRule type="cellIs" dxfId="287" priority="217" operator="lessThan">
      <formula>$C$4</formula>
    </cfRule>
  </conditionalFormatting>
  <conditionalFormatting sqref="BV11">
    <cfRule type="cellIs" dxfId="286" priority="218" operator="lessThan">
      <formula>$C$4</formula>
    </cfRule>
  </conditionalFormatting>
  <conditionalFormatting sqref="BV12">
    <cfRule type="cellIs" dxfId="285" priority="219" operator="lessThan">
      <formula>$C$4</formula>
    </cfRule>
  </conditionalFormatting>
  <conditionalFormatting sqref="BV12">
    <cfRule type="cellIs" dxfId="284" priority="220" operator="lessThan">
      <formula>$C$4</formula>
    </cfRule>
  </conditionalFormatting>
  <conditionalFormatting sqref="BV13">
    <cfRule type="cellIs" dxfId="283" priority="221" operator="lessThan">
      <formula>$C$4</formula>
    </cfRule>
  </conditionalFormatting>
  <conditionalFormatting sqref="BV13">
    <cfRule type="cellIs" dxfId="282" priority="222" operator="lessThan">
      <formula>$C$4</formula>
    </cfRule>
  </conditionalFormatting>
  <conditionalFormatting sqref="BV14">
    <cfRule type="cellIs" dxfId="281" priority="223" operator="lessThan">
      <formula>$C$4</formula>
    </cfRule>
  </conditionalFormatting>
  <conditionalFormatting sqref="BV14">
    <cfRule type="cellIs" dxfId="280" priority="224" operator="lessThan">
      <formula>$C$4</formula>
    </cfRule>
  </conditionalFormatting>
  <conditionalFormatting sqref="BV15">
    <cfRule type="cellIs" dxfId="279" priority="225" operator="lessThan">
      <formula>$C$4</formula>
    </cfRule>
  </conditionalFormatting>
  <conditionalFormatting sqref="BV15">
    <cfRule type="cellIs" dxfId="278" priority="226" operator="lessThan">
      <formula>$C$4</formula>
    </cfRule>
  </conditionalFormatting>
  <conditionalFormatting sqref="BV16">
    <cfRule type="cellIs" dxfId="277" priority="227" operator="lessThan">
      <formula>$C$4</formula>
    </cfRule>
  </conditionalFormatting>
  <conditionalFormatting sqref="BV16">
    <cfRule type="cellIs" dxfId="276" priority="228" operator="lessThan">
      <formula>$C$4</formula>
    </cfRule>
  </conditionalFormatting>
  <conditionalFormatting sqref="BV17">
    <cfRule type="cellIs" dxfId="275" priority="229" operator="lessThan">
      <formula>$C$4</formula>
    </cfRule>
  </conditionalFormatting>
  <conditionalFormatting sqref="BV17">
    <cfRule type="cellIs" dxfId="274" priority="230" operator="lessThan">
      <formula>$C$4</formula>
    </cfRule>
  </conditionalFormatting>
  <conditionalFormatting sqref="BV18">
    <cfRule type="cellIs" dxfId="273" priority="231" operator="lessThan">
      <formula>$C$4</formula>
    </cfRule>
  </conditionalFormatting>
  <conditionalFormatting sqref="BV18">
    <cfRule type="cellIs" dxfId="272" priority="232" operator="lessThan">
      <formula>$C$4</formula>
    </cfRule>
  </conditionalFormatting>
  <conditionalFormatting sqref="BV19">
    <cfRule type="cellIs" dxfId="271" priority="233" operator="lessThan">
      <formula>$C$4</formula>
    </cfRule>
  </conditionalFormatting>
  <conditionalFormatting sqref="BV19">
    <cfRule type="cellIs" dxfId="270" priority="234" operator="lessThan">
      <formula>$C$4</formula>
    </cfRule>
  </conditionalFormatting>
  <conditionalFormatting sqref="BV20">
    <cfRule type="cellIs" dxfId="269" priority="235" operator="lessThan">
      <formula>$C$4</formula>
    </cfRule>
  </conditionalFormatting>
  <conditionalFormatting sqref="BV20">
    <cfRule type="cellIs" dxfId="268" priority="236" operator="lessThan">
      <formula>$C$4</formula>
    </cfRule>
  </conditionalFormatting>
  <conditionalFormatting sqref="BV21">
    <cfRule type="cellIs" dxfId="267" priority="237" operator="lessThan">
      <formula>$C$4</formula>
    </cfRule>
  </conditionalFormatting>
  <conditionalFormatting sqref="BV21">
    <cfRule type="cellIs" dxfId="266" priority="238" operator="lessThan">
      <formula>$C$4</formula>
    </cfRule>
  </conditionalFormatting>
  <conditionalFormatting sqref="BV22">
    <cfRule type="cellIs" dxfId="265" priority="239" operator="lessThan">
      <formula>$C$4</formula>
    </cfRule>
  </conditionalFormatting>
  <conditionalFormatting sqref="BV22">
    <cfRule type="cellIs" dxfId="264" priority="240" operator="lessThan">
      <formula>$C$4</formula>
    </cfRule>
  </conditionalFormatting>
  <conditionalFormatting sqref="BV23">
    <cfRule type="cellIs" dxfId="263" priority="241" operator="lessThan">
      <formula>$C$4</formula>
    </cfRule>
  </conditionalFormatting>
  <conditionalFormatting sqref="BV23">
    <cfRule type="cellIs" dxfId="262" priority="242" operator="lessThan">
      <formula>$C$4</formula>
    </cfRule>
  </conditionalFormatting>
  <conditionalFormatting sqref="BV24">
    <cfRule type="cellIs" dxfId="261" priority="243" operator="lessThan">
      <formula>$C$4</formula>
    </cfRule>
  </conditionalFormatting>
  <conditionalFormatting sqref="BV24">
    <cfRule type="cellIs" dxfId="260" priority="244" operator="lessThan">
      <formula>$C$4</formula>
    </cfRule>
  </conditionalFormatting>
  <conditionalFormatting sqref="BV25">
    <cfRule type="cellIs" dxfId="259" priority="245" operator="lessThan">
      <formula>$C$4</formula>
    </cfRule>
  </conditionalFormatting>
  <conditionalFormatting sqref="BV25">
    <cfRule type="cellIs" dxfId="258" priority="246" operator="lessThan">
      <formula>$C$4</formula>
    </cfRule>
  </conditionalFormatting>
  <conditionalFormatting sqref="BV26">
    <cfRule type="cellIs" dxfId="257" priority="247" operator="lessThan">
      <formula>$C$4</formula>
    </cfRule>
  </conditionalFormatting>
  <conditionalFormatting sqref="BV26">
    <cfRule type="cellIs" dxfId="256" priority="248" operator="lessThan">
      <formula>$C$4</formula>
    </cfRule>
  </conditionalFormatting>
  <conditionalFormatting sqref="BV27">
    <cfRule type="cellIs" dxfId="255" priority="249" operator="lessThan">
      <formula>$C$4</formula>
    </cfRule>
  </conditionalFormatting>
  <conditionalFormatting sqref="BV27">
    <cfRule type="cellIs" dxfId="254" priority="250" operator="lessThan">
      <formula>$C$4</formula>
    </cfRule>
  </conditionalFormatting>
  <conditionalFormatting sqref="BV28">
    <cfRule type="cellIs" dxfId="253" priority="251" operator="lessThan">
      <formula>$C$4</formula>
    </cfRule>
  </conditionalFormatting>
  <conditionalFormatting sqref="BV28">
    <cfRule type="cellIs" dxfId="252" priority="252" operator="lessThan">
      <formula>$C$4</formula>
    </cfRule>
  </conditionalFormatting>
  <conditionalFormatting sqref="BV29">
    <cfRule type="cellIs" dxfId="251" priority="253" operator="lessThan">
      <formula>$C$4</formula>
    </cfRule>
  </conditionalFormatting>
  <conditionalFormatting sqref="BV29">
    <cfRule type="cellIs" dxfId="250" priority="254" operator="lessThan">
      <formula>$C$4</formula>
    </cfRule>
  </conditionalFormatting>
  <conditionalFormatting sqref="BV30">
    <cfRule type="cellIs" dxfId="249" priority="255" operator="lessThan">
      <formula>$C$4</formula>
    </cfRule>
  </conditionalFormatting>
  <conditionalFormatting sqref="BV30">
    <cfRule type="cellIs" dxfId="248" priority="256" operator="lessThan">
      <formula>$C$4</formula>
    </cfRule>
  </conditionalFormatting>
  <conditionalFormatting sqref="BV31">
    <cfRule type="cellIs" dxfId="247" priority="257" operator="lessThan">
      <formula>$C$4</formula>
    </cfRule>
  </conditionalFormatting>
  <conditionalFormatting sqref="BV31">
    <cfRule type="cellIs" dxfId="246" priority="258" operator="lessThan">
      <formula>$C$4</formula>
    </cfRule>
  </conditionalFormatting>
  <conditionalFormatting sqref="BV32">
    <cfRule type="cellIs" dxfId="245" priority="259" operator="lessThan">
      <formula>$C$4</formula>
    </cfRule>
  </conditionalFormatting>
  <conditionalFormatting sqref="BV32">
    <cfRule type="cellIs" dxfId="244" priority="260" operator="lessThan">
      <formula>$C$4</formula>
    </cfRule>
  </conditionalFormatting>
  <conditionalFormatting sqref="BV33">
    <cfRule type="cellIs" dxfId="243" priority="261" operator="lessThan">
      <formula>$C$4</formula>
    </cfRule>
  </conditionalFormatting>
  <conditionalFormatting sqref="BV33">
    <cfRule type="cellIs" dxfId="242" priority="262" operator="lessThan">
      <formula>$C$4</formula>
    </cfRule>
  </conditionalFormatting>
  <conditionalFormatting sqref="BV34">
    <cfRule type="cellIs" dxfId="241" priority="263" operator="lessThan">
      <formula>$C$4</formula>
    </cfRule>
  </conditionalFormatting>
  <conditionalFormatting sqref="BV34">
    <cfRule type="cellIs" dxfId="240" priority="264" operator="lessThan">
      <formula>$C$4</formula>
    </cfRule>
  </conditionalFormatting>
  <conditionalFormatting sqref="BV35">
    <cfRule type="cellIs" dxfId="239" priority="265" operator="lessThan">
      <formula>$C$4</formula>
    </cfRule>
  </conditionalFormatting>
  <conditionalFormatting sqref="BV35">
    <cfRule type="cellIs" dxfId="238" priority="266" operator="lessThan">
      <formula>$C$4</formula>
    </cfRule>
  </conditionalFormatting>
  <conditionalFormatting sqref="BV36">
    <cfRule type="cellIs" dxfId="237" priority="267" operator="lessThan">
      <formula>$C$4</formula>
    </cfRule>
  </conditionalFormatting>
  <conditionalFormatting sqref="BV36">
    <cfRule type="cellIs" dxfId="236" priority="268" operator="lessThan">
      <formula>$C$4</formula>
    </cfRule>
  </conditionalFormatting>
  <conditionalFormatting sqref="BV37">
    <cfRule type="cellIs" dxfId="235" priority="269" operator="lessThan">
      <formula>$C$4</formula>
    </cfRule>
  </conditionalFormatting>
  <conditionalFormatting sqref="BV37">
    <cfRule type="cellIs" dxfId="234" priority="270" operator="lessThan">
      <formula>$C$4</formula>
    </cfRule>
  </conditionalFormatting>
  <conditionalFormatting sqref="BV38">
    <cfRule type="cellIs" dxfId="233" priority="271" operator="lessThan">
      <formula>$C$4</formula>
    </cfRule>
  </conditionalFormatting>
  <conditionalFormatting sqref="BV38">
    <cfRule type="cellIs" dxfId="232" priority="272" operator="lessThan">
      <formula>$C$4</formula>
    </cfRule>
  </conditionalFormatting>
  <conditionalFormatting sqref="BV39">
    <cfRule type="cellIs" dxfId="231" priority="273" operator="lessThan">
      <formula>$C$4</formula>
    </cfRule>
  </conditionalFormatting>
  <conditionalFormatting sqref="BV39">
    <cfRule type="cellIs" dxfId="230" priority="274" operator="lessThan">
      <formula>$C$4</formula>
    </cfRule>
  </conditionalFormatting>
  <conditionalFormatting sqref="BV40">
    <cfRule type="cellIs" dxfId="229" priority="275" operator="lessThan">
      <formula>$C$4</formula>
    </cfRule>
  </conditionalFormatting>
  <conditionalFormatting sqref="BV40">
    <cfRule type="cellIs" dxfId="228" priority="276" operator="lessThan">
      <formula>$C$4</formula>
    </cfRule>
  </conditionalFormatting>
  <conditionalFormatting sqref="BV41">
    <cfRule type="cellIs" dxfId="227" priority="277" operator="lessThan">
      <formula>$C$4</formula>
    </cfRule>
  </conditionalFormatting>
  <conditionalFormatting sqref="BV41">
    <cfRule type="cellIs" dxfId="226" priority="278" operator="lessThan">
      <formula>$C$4</formula>
    </cfRule>
  </conditionalFormatting>
  <conditionalFormatting sqref="BV42">
    <cfRule type="cellIs" dxfId="225" priority="279" operator="lessThan">
      <formula>$C$4</formula>
    </cfRule>
  </conditionalFormatting>
  <conditionalFormatting sqref="BV42">
    <cfRule type="cellIs" dxfId="224" priority="280" operator="lessThan">
      <formula>$C$4</formula>
    </cfRule>
  </conditionalFormatting>
  <conditionalFormatting sqref="BV43">
    <cfRule type="cellIs" dxfId="223" priority="281" operator="lessThan">
      <formula>$C$4</formula>
    </cfRule>
  </conditionalFormatting>
  <conditionalFormatting sqref="BV43">
    <cfRule type="cellIs" dxfId="222" priority="282" operator="lessThan">
      <formula>$C$4</formula>
    </cfRule>
  </conditionalFormatting>
  <conditionalFormatting sqref="BV44">
    <cfRule type="cellIs" dxfId="221" priority="283" operator="lessThan">
      <formula>$C$4</formula>
    </cfRule>
  </conditionalFormatting>
  <conditionalFormatting sqref="BV44">
    <cfRule type="cellIs" dxfId="220" priority="284" operator="lessThan">
      <formula>$C$4</formula>
    </cfRule>
  </conditionalFormatting>
  <conditionalFormatting sqref="BV45">
    <cfRule type="cellIs" dxfId="219" priority="285" operator="lessThan">
      <formula>$C$4</formula>
    </cfRule>
  </conditionalFormatting>
  <conditionalFormatting sqref="BV45">
    <cfRule type="cellIs" dxfId="218" priority="286" operator="lessThan">
      <formula>$C$4</formula>
    </cfRule>
  </conditionalFormatting>
  <conditionalFormatting sqref="BV46">
    <cfRule type="cellIs" dxfId="217" priority="287" operator="lessThan">
      <formula>$C$4</formula>
    </cfRule>
  </conditionalFormatting>
  <conditionalFormatting sqref="BV46">
    <cfRule type="cellIs" dxfId="216" priority="288" operator="lessThan">
      <formula>$C$4</formula>
    </cfRule>
  </conditionalFormatting>
  <conditionalFormatting sqref="BW11">
    <cfRule type="cellIs" dxfId="215" priority="289" operator="lessThan">
      <formula>$C$4</formula>
    </cfRule>
  </conditionalFormatting>
  <conditionalFormatting sqref="BW11">
    <cfRule type="cellIs" dxfId="214" priority="290" operator="lessThan">
      <formula>$C$4</formula>
    </cfRule>
  </conditionalFormatting>
  <conditionalFormatting sqref="BW12">
    <cfRule type="cellIs" dxfId="213" priority="291" operator="lessThan">
      <formula>$C$4</formula>
    </cfRule>
  </conditionalFormatting>
  <conditionalFormatting sqref="BW12">
    <cfRule type="cellIs" dxfId="212" priority="292" operator="lessThan">
      <formula>$C$4</formula>
    </cfRule>
  </conditionalFormatting>
  <conditionalFormatting sqref="BW13">
    <cfRule type="cellIs" dxfId="211" priority="293" operator="lessThan">
      <formula>$C$4</formula>
    </cfRule>
  </conditionalFormatting>
  <conditionalFormatting sqref="BW13">
    <cfRule type="cellIs" dxfId="210" priority="294" operator="lessThan">
      <formula>$C$4</formula>
    </cfRule>
  </conditionalFormatting>
  <conditionalFormatting sqref="BW14">
    <cfRule type="cellIs" dxfId="209" priority="295" operator="lessThan">
      <formula>$C$4</formula>
    </cfRule>
  </conditionalFormatting>
  <conditionalFormatting sqref="BW14">
    <cfRule type="cellIs" dxfId="208" priority="296" operator="lessThan">
      <formula>$C$4</formula>
    </cfRule>
  </conditionalFormatting>
  <conditionalFormatting sqref="BW15">
    <cfRule type="cellIs" dxfId="207" priority="297" operator="lessThan">
      <formula>$C$4</formula>
    </cfRule>
  </conditionalFormatting>
  <conditionalFormatting sqref="BW15">
    <cfRule type="cellIs" dxfId="206" priority="298" operator="lessThan">
      <formula>$C$4</formula>
    </cfRule>
  </conditionalFormatting>
  <conditionalFormatting sqref="BW16">
    <cfRule type="cellIs" dxfId="205" priority="299" operator="lessThan">
      <formula>$C$4</formula>
    </cfRule>
  </conditionalFormatting>
  <conditionalFormatting sqref="BW16">
    <cfRule type="cellIs" dxfId="204" priority="300" operator="lessThan">
      <formula>$C$4</formula>
    </cfRule>
  </conditionalFormatting>
  <conditionalFormatting sqref="BW17">
    <cfRule type="cellIs" dxfId="203" priority="301" operator="lessThan">
      <formula>$C$4</formula>
    </cfRule>
  </conditionalFormatting>
  <conditionalFormatting sqref="BW17">
    <cfRule type="cellIs" dxfId="202" priority="302" operator="lessThan">
      <formula>$C$4</formula>
    </cfRule>
  </conditionalFormatting>
  <conditionalFormatting sqref="BW18">
    <cfRule type="cellIs" dxfId="201" priority="303" operator="lessThan">
      <formula>$C$4</formula>
    </cfRule>
  </conditionalFormatting>
  <conditionalFormatting sqref="BW18">
    <cfRule type="cellIs" dxfId="200" priority="304" operator="lessThan">
      <formula>$C$4</formula>
    </cfRule>
  </conditionalFormatting>
  <conditionalFormatting sqref="BW19">
    <cfRule type="cellIs" dxfId="199" priority="305" operator="lessThan">
      <formula>$C$4</formula>
    </cfRule>
  </conditionalFormatting>
  <conditionalFormatting sqref="BW19">
    <cfRule type="cellIs" dxfId="198" priority="306" operator="lessThan">
      <formula>$C$4</formula>
    </cfRule>
  </conditionalFormatting>
  <conditionalFormatting sqref="BW20">
    <cfRule type="cellIs" dxfId="197" priority="307" operator="lessThan">
      <formula>$C$4</formula>
    </cfRule>
  </conditionalFormatting>
  <conditionalFormatting sqref="BW20">
    <cfRule type="cellIs" dxfId="196" priority="308" operator="lessThan">
      <formula>$C$4</formula>
    </cfRule>
  </conditionalFormatting>
  <conditionalFormatting sqref="BW21">
    <cfRule type="cellIs" dxfId="195" priority="309" operator="lessThan">
      <formula>$C$4</formula>
    </cfRule>
  </conditionalFormatting>
  <conditionalFormatting sqref="BW21">
    <cfRule type="cellIs" dxfId="194" priority="310" operator="lessThan">
      <formula>$C$4</formula>
    </cfRule>
  </conditionalFormatting>
  <conditionalFormatting sqref="BW22">
    <cfRule type="cellIs" dxfId="193" priority="311" operator="lessThan">
      <formula>$C$4</formula>
    </cfRule>
  </conditionalFormatting>
  <conditionalFormatting sqref="BW22">
    <cfRule type="cellIs" dxfId="192" priority="312" operator="lessThan">
      <formula>$C$4</formula>
    </cfRule>
  </conditionalFormatting>
  <conditionalFormatting sqref="BW23">
    <cfRule type="cellIs" dxfId="191" priority="313" operator="lessThan">
      <formula>$C$4</formula>
    </cfRule>
  </conditionalFormatting>
  <conditionalFormatting sqref="BW23">
    <cfRule type="cellIs" dxfId="190" priority="314" operator="lessThan">
      <formula>$C$4</formula>
    </cfRule>
  </conditionalFormatting>
  <conditionalFormatting sqref="BW24">
    <cfRule type="cellIs" dxfId="189" priority="315" operator="lessThan">
      <formula>$C$4</formula>
    </cfRule>
  </conditionalFormatting>
  <conditionalFormatting sqref="BW24">
    <cfRule type="cellIs" dxfId="188" priority="316" operator="lessThan">
      <formula>$C$4</formula>
    </cfRule>
  </conditionalFormatting>
  <conditionalFormatting sqref="BW25">
    <cfRule type="cellIs" dxfId="187" priority="317" operator="lessThan">
      <formula>$C$4</formula>
    </cfRule>
  </conditionalFormatting>
  <conditionalFormatting sqref="BW25">
    <cfRule type="cellIs" dxfId="186" priority="318" operator="lessThan">
      <formula>$C$4</formula>
    </cfRule>
  </conditionalFormatting>
  <conditionalFormatting sqref="BW26">
    <cfRule type="cellIs" dxfId="185" priority="319" operator="lessThan">
      <formula>$C$4</formula>
    </cfRule>
  </conditionalFormatting>
  <conditionalFormatting sqref="BW26">
    <cfRule type="cellIs" dxfId="184" priority="320" operator="lessThan">
      <formula>$C$4</formula>
    </cfRule>
  </conditionalFormatting>
  <conditionalFormatting sqref="BW27">
    <cfRule type="cellIs" dxfId="183" priority="321" operator="lessThan">
      <formula>$C$4</formula>
    </cfRule>
  </conditionalFormatting>
  <conditionalFormatting sqref="BW27">
    <cfRule type="cellIs" dxfId="182" priority="322" operator="lessThan">
      <formula>$C$4</formula>
    </cfRule>
  </conditionalFormatting>
  <conditionalFormatting sqref="BW28">
    <cfRule type="cellIs" dxfId="181" priority="323" operator="lessThan">
      <formula>$C$4</formula>
    </cfRule>
  </conditionalFormatting>
  <conditionalFormatting sqref="BW28">
    <cfRule type="cellIs" dxfId="180" priority="324" operator="lessThan">
      <formula>$C$4</formula>
    </cfRule>
  </conditionalFormatting>
  <conditionalFormatting sqref="BW29">
    <cfRule type="cellIs" dxfId="179" priority="325" operator="lessThan">
      <formula>$C$4</formula>
    </cfRule>
  </conditionalFormatting>
  <conditionalFormatting sqref="BW29">
    <cfRule type="cellIs" dxfId="178" priority="326" operator="lessThan">
      <formula>$C$4</formula>
    </cfRule>
  </conditionalFormatting>
  <conditionalFormatting sqref="BW30">
    <cfRule type="cellIs" dxfId="177" priority="327" operator="lessThan">
      <formula>$C$4</formula>
    </cfRule>
  </conditionalFormatting>
  <conditionalFormatting sqref="BW30">
    <cfRule type="cellIs" dxfId="176" priority="328" operator="lessThan">
      <formula>$C$4</formula>
    </cfRule>
  </conditionalFormatting>
  <conditionalFormatting sqref="BW31">
    <cfRule type="cellIs" dxfId="175" priority="329" operator="lessThan">
      <formula>$C$4</formula>
    </cfRule>
  </conditionalFormatting>
  <conditionalFormatting sqref="BW31">
    <cfRule type="cellIs" dxfId="174" priority="330" operator="lessThan">
      <formula>$C$4</formula>
    </cfRule>
  </conditionalFormatting>
  <conditionalFormatting sqref="BW32">
    <cfRule type="cellIs" dxfId="173" priority="331" operator="lessThan">
      <formula>$C$4</formula>
    </cfRule>
  </conditionalFormatting>
  <conditionalFormatting sqref="BW32">
    <cfRule type="cellIs" dxfId="172" priority="332" operator="lessThan">
      <formula>$C$4</formula>
    </cfRule>
  </conditionalFormatting>
  <conditionalFormatting sqref="BW33">
    <cfRule type="cellIs" dxfId="171" priority="333" operator="lessThan">
      <formula>$C$4</formula>
    </cfRule>
  </conditionalFormatting>
  <conditionalFormatting sqref="BW33">
    <cfRule type="cellIs" dxfId="170" priority="334" operator="lessThan">
      <formula>$C$4</formula>
    </cfRule>
  </conditionalFormatting>
  <conditionalFormatting sqref="BW34">
    <cfRule type="cellIs" dxfId="169" priority="335" operator="lessThan">
      <formula>$C$4</formula>
    </cfRule>
  </conditionalFormatting>
  <conditionalFormatting sqref="BW34">
    <cfRule type="cellIs" dxfId="168" priority="336" operator="lessThan">
      <formula>$C$4</formula>
    </cfRule>
  </conditionalFormatting>
  <conditionalFormatting sqref="BW35">
    <cfRule type="cellIs" dxfId="167" priority="337" operator="lessThan">
      <formula>$C$4</formula>
    </cfRule>
  </conditionalFormatting>
  <conditionalFormatting sqref="BW35">
    <cfRule type="cellIs" dxfId="166" priority="338" operator="lessThan">
      <formula>$C$4</formula>
    </cfRule>
  </conditionalFormatting>
  <conditionalFormatting sqref="BW36">
    <cfRule type="cellIs" dxfId="165" priority="339" operator="lessThan">
      <formula>$C$4</formula>
    </cfRule>
  </conditionalFormatting>
  <conditionalFormatting sqref="BW36">
    <cfRule type="cellIs" dxfId="164" priority="340" operator="lessThan">
      <formula>$C$4</formula>
    </cfRule>
  </conditionalFormatting>
  <conditionalFormatting sqref="BW37">
    <cfRule type="cellIs" dxfId="163" priority="341" operator="lessThan">
      <formula>$C$4</formula>
    </cfRule>
  </conditionalFormatting>
  <conditionalFormatting sqref="BW37">
    <cfRule type="cellIs" dxfId="162" priority="342" operator="lessThan">
      <formula>$C$4</formula>
    </cfRule>
  </conditionalFormatting>
  <conditionalFormatting sqref="BW38">
    <cfRule type="cellIs" dxfId="161" priority="343" operator="lessThan">
      <formula>$C$4</formula>
    </cfRule>
  </conditionalFormatting>
  <conditionalFormatting sqref="BW38">
    <cfRule type="cellIs" dxfId="160" priority="344" operator="lessThan">
      <formula>$C$4</formula>
    </cfRule>
  </conditionalFormatting>
  <conditionalFormatting sqref="BW39">
    <cfRule type="cellIs" dxfId="159" priority="345" operator="lessThan">
      <formula>$C$4</formula>
    </cfRule>
  </conditionalFormatting>
  <conditionalFormatting sqref="BW39">
    <cfRule type="cellIs" dxfId="158" priority="346" operator="lessThan">
      <formula>$C$4</formula>
    </cfRule>
  </conditionalFormatting>
  <conditionalFormatting sqref="BW40">
    <cfRule type="cellIs" dxfId="157" priority="347" operator="lessThan">
      <formula>$C$4</formula>
    </cfRule>
  </conditionalFormatting>
  <conditionalFormatting sqref="BW40">
    <cfRule type="cellIs" dxfId="156" priority="348" operator="lessThan">
      <formula>$C$4</formula>
    </cfRule>
  </conditionalFormatting>
  <conditionalFormatting sqref="BW41">
    <cfRule type="cellIs" dxfId="155" priority="349" operator="lessThan">
      <formula>$C$4</formula>
    </cfRule>
  </conditionalFormatting>
  <conditionalFormatting sqref="BW41">
    <cfRule type="cellIs" dxfId="154" priority="350" operator="lessThan">
      <formula>$C$4</formula>
    </cfRule>
  </conditionalFormatting>
  <conditionalFormatting sqref="BW42">
    <cfRule type="cellIs" dxfId="153" priority="351" operator="lessThan">
      <formula>$C$4</formula>
    </cfRule>
  </conditionalFormatting>
  <conditionalFormatting sqref="BW42">
    <cfRule type="cellIs" dxfId="152" priority="352" operator="lessThan">
      <formula>$C$4</formula>
    </cfRule>
  </conditionalFormatting>
  <conditionalFormatting sqref="BW43">
    <cfRule type="cellIs" dxfId="151" priority="353" operator="lessThan">
      <formula>$C$4</formula>
    </cfRule>
  </conditionalFormatting>
  <conditionalFormatting sqref="BW43">
    <cfRule type="cellIs" dxfId="150" priority="354" operator="lessThan">
      <formula>$C$4</formula>
    </cfRule>
  </conditionalFormatting>
  <conditionalFormatting sqref="BW44">
    <cfRule type="cellIs" dxfId="149" priority="355" operator="lessThan">
      <formula>$C$4</formula>
    </cfRule>
  </conditionalFormatting>
  <conditionalFormatting sqref="BW44">
    <cfRule type="cellIs" dxfId="148" priority="356" operator="lessThan">
      <formula>$C$4</formula>
    </cfRule>
  </conditionalFormatting>
  <conditionalFormatting sqref="BW45">
    <cfRule type="cellIs" dxfId="147" priority="357" operator="lessThan">
      <formula>$C$4</formula>
    </cfRule>
  </conditionalFormatting>
  <conditionalFormatting sqref="BW45">
    <cfRule type="cellIs" dxfId="146" priority="358" operator="lessThan">
      <formula>$C$4</formula>
    </cfRule>
  </conditionalFormatting>
  <conditionalFormatting sqref="BW46">
    <cfRule type="cellIs" dxfId="145" priority="359" operator="lessThan">
      <formula>$C$4</formula>
    </cfRule>
  </conditionalFormatting>
  <conditionalFormatting sqref="BW46">
    <cfRule type="cellIs" dxfId="144" priority="360" operator="lessThan">
      <formula>$C$4</formula>
    </cfRule>
  </conditionalFormatting>
  <conditionalFormatting sqref="BX11">
    <cfRule type="cellIs" dxfId="143" priority="361" operator="lessThan">
      <formula>$C$4</formula>
    </cfRule>
  </conditionalFormatting>
  <conditionalFormatting sqref="BX11">
    <cfRule type="cellIs" dxfId="142" priority="362" operator="lessThan">
      <formula>$C$4</formula>
    </cfRule>
  </conditionalFormatting>
  <conditionalFormatting sqref="BX12">
    <cfRule type="cellIs" dxfId="141" priority="363" operator="lessThan">
      <formula>$C$4</formula>
    </cfRule>
  </conditionalFormatting>
  <conditionalFormatting sqref="BX12">
    <cfRule type="cellIs" dxfId="140" priority="364" operator="lessThan">
      <formula>$C$4</formula>
    </cfRule>
  </conditionalFormatting>
  <conditionalFormatting sqref="BX13">
    <cfRule type="cellIs" dxfId="139" priority="365" operator="lessThan">
      <formula>$C$4</formula>
    </cfRule>
  </conditionalFormatting>
  <conditionalFormatting sqref="BX13">
    <cfRule type="cellIs" dxfId="138" priority="366" operator="lessThan">
      <formula>$C$4</formula>
    </cfRule>
  </conditionalFormatting>
  <conditionalFormatting sqref="BX14">
    <cfRule type="cellIs" dxfId="137" priority="367" operator="lessThan">
      <formula>$C$4</formula>
    </cfRule>
  </conditionalFormatting>
  <conditionalFormatting sqref="BX14">
    <cfRule type="cellIs" dxfId="136" priority="368" operator="lessThan">
      <formula>$C$4</formula>
    </cfRule>
  </conditionalFormatting>
  <conditionalFormatting sqref="BX15">
    <cfRule type="cellIs" dxfId="135" priority="369" operator="lessThan">
      <formula>$C$4</formula>
    </cfRule>
  </conditionalFormatting>
  <conditionalFormatting sqref="BX15">
    <cfRule type="cellIs" dxfId="134" priority="370" operator="lessThan">
      <formula>$C$4</formula>
    </cfRule>
  </conditionalFormatting>
  <conditionalFormatting sqref="BX16">
    <cfRule type="cellIs" dxfId="133" priority="371" operator="lessThan">
      <formula>$C$4</formula>
    </cfRule>
  </conditionalFormatting>
  <conditionalFormatting sqref="BX16">
    <cfRule type="cellIs" dxfId="132" priority="372" operator="lessThan">
      <formula>$C$4</formula>
    </cfRule>
  </conditionalFormatting>
  <conditionalFormatting sqref="BX17">
    <cfRule type="cellIs" dxfId="131" priority="373" operator="lessThan">
      <formula>$C$4</formula>
    </cfRule>
  </conditionalFormatting>
  <conditionalFormatting sqref="BX17">
    <cfRule type="cellIs" dxfId="130" priority="374" operator="lessThan">
      <formula>$C$4</formula>
    </cfRule>
  </conditionalFormatting>
  <conditionalFormatting sqref="BX18">
    <cfRule type="cellIs" dxfId="129" priority="375" operator="lessThan">
      <formula>$C$4</formula>
    </cfRule>
  </conditionalFormatting>
  <conditionalFormatting sqref="BX18">
    <cfRule type="cellIs" dxfId="128" priority="376" operator="lessThan">
      <formula>$C$4</formula>
    </cfRule>
  </conditionalFormatting>
  <conditionalFormatting sqref="BX19">
    <cfRule type="cellIs" dxfId="127" priority="377" operator="lessThan">
      <formula>$C$4</formula>
    </cfRule>
  </conditionalFormatting>
  <conditionalFormatting sqref="BX19">
    <cfRule type="cellIs" dxfId="126" priority="378" operator="lessThan">
      <formula>$C$4</formula>
    </cfRule>
  </conditionalFormatting>
  <conditionalFormatting sqref="BX20">
    <cfRule type="cellIs" dxfId="125" priority="379" operator="lessThan">
      <formula>$C$4</formula>
    </cfRule>
  </conditionalFormatting>
  <conditionalFormatting sqref="BX20">
    <cfRule type="cellIs" dxfId="124" priority="380" operator="lessThan">
      <formula>$C$4</formula>
    </cfRule>
  </conditionalFormatting>
  <conditionalFormatting sqref="BX21">
    <cfRule type="cellIs" dxfId="123" priority="381" operator="lessThan">
      <formula>$C$4</formula>
    </cfRule>
  </conditionalFormatting>
  <conditionalFormatting sqref="BX21">
    <cfRule type="cellIs" dxfId="122" priority="382" operator="lessThan">
      <formula>$C$4</formula>
    </cfRule>
  </conditionalFormatting>
  <conditionalFormatting sqref="BX22">
    <cfRule type="cellIs" dxfId="121" priority="383" operator="lessThan">
      <formula>$C$4</formula>
    </cfRule>
  </conditionalFormatting>
  <conditionalFormatting sqref="BX22">
    <cfRule type="cellIs" dxfId="120" priority="384" operator="lessThan">
      <formula>$C$4</formula>
    </cfRule>
  </conditionalFormatting>
  <conditionalFormatting sqref="BX23">
    <cfRule type="cellIs" dxfId="119" priority="385" operator="lessThan">
      <formula>$C$4</formula>
    </cfRule>
  </conditionalFormatting>
  <conditionalFormatting sqref="BX23">
    <cfRule type="cellIs" dxfId="118" priority="386" operator="lessThan">
      <formula>$C$4</formula>
    </cfRule>
  </conditionalFormatting>
  <conditionalFormatting sqref="BX24">
    <cfRule type="cellIs" dxfId="117" priority="387" operator="lessThan">
      <formula>$C$4</formula>
    </cfRule>
  </conditionalFormatting>
  <conditionalFormatting sqref="BX24">
    <cfRule type="cellIs" dxfId="116" priority="388" operator="lessThan">
      <formula>$C$4</formula>
    </cfRule>
  </conditionalFormatting>
  <conditionalFormatting sqref="BX25">
    <cfRule type="cellIs" dxfId="115" priority="389" operator="lessThan">
      <formula>$C$4</formula>
    </cfRule>
  </conditionalFormatting>
  <conditionalFormatting sqref="BX25">
    <cfRule type="cellIs" dxfId="114" priority="390" operator="lessThan">
      <formula>$C$4</formula>
    </cfRule>
  </conditionalFormatting>
  <conditionalFormatting sqref="BX26">
    <cfRule type="cellIs" dxfId="113" priority="391" operator="lessThan">
      <formula>$C$4</formula>
    </cfRule>
  </conditionalFormatting>
  <conditionalFormatting sqref="BX26">
    <cfRule type="cellIs" dxfId="112" priority="392" operator="lessThan">
      <formula>$C$4</formula>
    </cfRule>
  </conditionalFormatting>
  <conditionalFormatting sqref="BX27">
    <cfRule type="cellIs" dxfId="111" priority="393" operator="lessThan">
      <formula>$C$4</formula>
    </cfRule>
  </conditionalFormatting>
  <conditionalFormatting sqref="BX27">
    <cfRule type="cellIs" dxfId="110" priority="394" operator="lessThan">
      <formula>$C$4</formula>
    </cfRule>
  </conditionalFormatting>
  <conditionalFormatting sqref="BX28">
    <cfRule type="cellIs" dxfId="109" priority="395" operator="lessThan">
      <formula>$C$4</formula>
    </cfRule>
  </conditionalFormatting>
  <conditionalFormatting sqref="BX28">
    <cfRule type="cellIs" dxfId="108" priority="396" operator="lessThan">
      <formula>$C$4</formula>
    </cfRule>
  </conditionalFormatting>
  <conditionalFormatting sqref="BX29">
    <cfRule type="cellIs" dxfId="107" priority="397" operator="lessThan">
      <formula>$C$4</formula>
    </cfRule>
  </conditionalFormatting>
  <conditionalFormatting sqref="BX29">
    <cfRule type="cellIs" dxfId="106" priority="398" operator="lessThan">
      <formula>$C$4</formula>
    </cfRule>
  </conditionalFormatting>
  <conditionalFormatting sqref="BX30">
    <cfRule type="cellIs" dxfId="105" priority="399" operator="lessThan">
      <formula>$C$4</formula>
    </cfRule>
  </conditionalFormatting>
  <conditionalFormatting sqref="BX30">
    <cfRule type="cellIs" dxfId="104" priority="400" operator="lessThan">
      <formula>$C$4</formula>
    </cfRule>
  </conditionalFormatting>
  <conditionalFormatting sqref="BX31">
    <cfRule type="cellIs" dxfId="103" priority="401" operator="lessThan">
      <formula>$C$4</formula>
    </cfRule>
  </conditionalFormatting>
  <conditionalFormatting sqref="BX31">
    <cfRule type="cellIs" dxfId="102" priority="402" operator="lessThan">
      <formula>$C$4</formula>
    </cfRule>
  </conditionalFormatting>
  <conditionalFormatting sqref="BX32">
    <cfRule type="cellIs" dxfId="101" priority="403" operator="lessThan">
      <formula>$C$4</formula>
    </cfRule>
  </conditionalFormatting>
  <conditionalFormatting sqref="BX32">
    <cfRule type="cellIs" dxfId="100" priority="404" operator="lessThan">
      <formula>$C$4</formula>
    </cfRule>
  </conditionalFormatting>
  <conditionalFormatting sqref="BX33">
    <cfRule type="cellIs" dxfId="99" priority="405" operator="lessThan">
      <formula>$C$4</formula>
    </cfRule>
  </conditionalFormatting>
  <conditionalFormatting sqref="BX33">
    <cfRule type="cellIs" dxfId="98" priority="406" operator="lessThan">
      <formula>$C$4</formula>
    </cfRule>
  </conditionalFormatting>
  <conditionalFormatting sqref="BX34">
    <cfRule type="cellIs" dxfId="97" priority="407" operator="lessThan">
      <formula>$C$4</formula>
    </cfRule>
  </conditionalFormatting>
  <conditionalFormatting sqref="BX34">
    <cfRule type="cellIs" dxfId="96" priority="408" operator="lessThan">
      <formula>$C$4</formula>
    </cfRule>
  </conditionalFormatting>
  <conditionalFormatting sqref="BX35">
    <cfRule type="cellIs" dxfId="95" priority="409" operator="lessThan">
      <formula>$C$4</formula>
    </cfRule>
  </conditionalFormatting>
  <conditionalFormatting sqref="BX35">
    <cfRule type="cellIs" dxfId="94" priority="410" operator="lessThan">
      <formula>$C$4</formula>
    </cfRule>
  </conditionalFormatting>
  <conditionalFormatting sqref="BX36">
    <cfRule type="cellIs" dxfId="93" priority="411" operator="lessThan">
      <formula>$C$4</formula>
    </cfRule>
  </conditionalFormatting>
  <conditionalFormatting sqref="BX36">
    <cfRule type="cellIs" dxfId="92" priority="412" operator="lessThan">
      <formula>$C$4</formula>
    </cfRule>
  </conditionalFormatting>
  <conditionalFormatting sqref="BX37">
    <cfRule type="cellIs" dxfId="91" priority="413" operator="lessThan">
      <formula>$C$4</formula>
    </cfRule>
  </conditionalFormatting>
  <conditionalFormatting sqref="BX37">
    <cfRule type="cellIs" dxfId="90" priority="414" operator="lessThan">
      <formula>$C$4</formula>
    </cfRule>
  </conditionalFormatting>
  <conditionalFormatting sqref="BX38">
    <cfRule type="cellIs" dxfId="89" priority="415" operator="lessThan">
      <formula>$C$4</formula>
    </cfRule>
  </conditionalFormatting>
  <conditionalFormatting sqref="BX38">
    <cfRule type="cellIs" dxfId="88" priority="416" operator="lessThan">
      <formula>$C$4</formula>
    </cfRule>
  </conditionalFormatting>
  <conditionalFormatting sqref="BX39">
    <cfRule type="cellIs" dxfId="87" priority="417" operator="lessThan">
      <formula>$C$4</formula>
    </cfRule>
  </conditionalFormatting>
  <conditionalFormatting sqref="BX39">
    <cfRule type="cellIs" dxfId="86" priority="418" operator="lessThan">
      <formula>$C$4</formula>
    </cfRule>
  </conditionalFormatting>
  <conditionalFormatting sqref="BX40">
    <cfRule type="cellIs" dxfId="85" priority="419" operator="lessThan">
      <formula>$C$4</formula>
    </cfRule>
  </conditionalFormatting>
  <conditionalFormatting sqref="BX40">
    <cfRule type="cellIs" dxfId="84" priority="420" operator="lessThan">
      <formula>$C$4</formula>
    </cfRule>
  </conditionalFormatting>
  <conditionalFormatting sqref="BX41">
    <cfRule type="cellIs" dxfId="83" priority="421" operator="lessThan">
      <formula>$C$4</formula>
    </cfRule>
  </conditionalFormatting>
  <conditionalFormatting sqref="BX41">
    <cfRule type="cellIs" dxfId="82" priority="422" operator="lessThan">
      <formula>$C$4</formula>
    </cfRule>
  </conditionalFormatting>
  <conditionalFormatting sqref="BX42">
    <cfRule type="cellIs" dxfId="81" priority="423" operator="lessThan">
      <formula>$C$4</formula>
    </cfRule>
  </conditionalFormatting>
  <conditionalFormatting sqref="BX42">
    <cfRule type="cellIs" dxfId="80" priority="424" operator="lessThan">
      <formula>$C$4</formula>
    </cfRule>
  </conditionalFormatting>
  <conditionalFormatting sqref="BX43">
    <cfRule type="cellIs" dxfId="79" priority="425" operator="lessThan">
      <formula>$C$4</formula>
    </cfRule>
  </conditionalFormatting>
  <conditionalFormatting sqref="BX43">
    <cfRule type="cellIs" dxfId="78" priority="426" operator="lessThan">
      <formula>$C$4</formula>
    </cfRule>
  </conditionalFormatting>
  <conditionalFormatting sqref="BX44">
    <cfRule type="cellIs" dxfId="77" priority="427" operator="lessThan">
      <formula>$C$4</formula>
    </cfRule>
  </conditionalFormatting>
  <conditionalFormatting sqref="BX44">
    <cfRule type="cellIs" dxfId="76" priority="428" operator="lessThan">
      <formula>$C$4</formula>
    </cfRule>
  </conditionalFormatting>
  <conditionalFormatting sqref="BX45">
    <cfRule type="cellIs" dxfId="75" priority="429" operator="lessThan">
      <formula>$C$4</formula>
    </cfRule>
  </conditionalFormatting>
  <conditionalFormatting sqref="BX45">
    <cfRule type="cellIs" dxfId="74" priority="430" operator="lessThan">
      <formula>$C$4</formula>
    </cfRule>
  </conditionalFormatting>
  <conditionalFormatting sqref="BX46">
    <cfRule type="cellIs" dxfId="73" priority="431" operator="lessThan">
      <formula>$C$4</formula>
    </cfRule>
  </conditionalFormatting>
  <conditionalFormatting sqref="BX46">
    <cfRule type="cellIs" dxfId="72" priority="432" operator="lessThan">
      <formula>$C$4</formula>
    </cfRule>
  </conditionalFormatting>
  <conditionalFormatting sqref="BY11">
    <cfRule type="cellIs" dxfId="71" priority="433" operator="lessThan">
      <formula>$C$4</formula>
    </cfRule>
  </conditionalFormatting>
  <conditionalFormatting sqref="BY11">
    <cfRule type="cellIs" dxfId="70" priority="434" operator="lessThan">
      <formula>$C$4</formula>
    </cfRule>
  </conditionalFormatting>
  <conditionalFormatting sqref="BY12">
    <cfRule type="cellIs" dxfId="69" priority="435" operator="lessThan">
      <formula>$C$4</formula>
    </cfRule>
  </conditionalFormatting>
  <conditionalFormatting sqref="BY12">
    <cfRule type="cellIs" dxfId="68" priority="436" operator="lessThan">
      <formula>$C$4</formula>
    </cfRule>
  </conditionalFormatting>
  <conditionalFormatting sqref="BY13">
    <cfRule type="cellIs" dxfId="67" priority="437" operator="lessThan">
      <formula>$C$4</formula>
    </cfRule>
  </conditionalFormatting>
  <conditionalFormatting sqref="BY13">
    <cfRule type="cellIs" dxfId="66" priority="438" operator="lessThan">
      <formula>$C$4</formula>
    </cfRule>
  </conditionalFormatting>
  <conditionalFormatting sqref="BY14">
    <cfRule type="cellIs" dxfId="65" priority="439" operator="lessThan">
      <formula>$C$4</formula>
    </cfRule>
  </conditionalFormatting>
  <conditionalFormatting sqref="BY14">
    <cfRule type="cellIs" dxfId="64" priority="440" operator="lessThan">
      <formula>$C$4</formula>
    </cfRule>
  </conditionalFormatting>
  <conditionalFormatting sqref="BY15">
    <cfRule type="cellIs" dxfId="63" priority="441" operator="lessThan">
      <formula>$C$4</formula>
    </cfRule>
  </conditionalFormatting>
  <conditionalFormatting sqref="BY15">
    <cfRule type="cellIs" dxfId="62" priority="442" operator="lessThan">
      <formula>$C$4</formula>
    </cfRule>
  </conditionalFormatting>
  <conditionalFormatting sqref="BY16">
    <cfRule type="cellIs" dxfId="61" priority="443" operator="lessThan">
      <formula>$C$4</formula>
    </cfRule>
  </conditionalFormatting>
  <conditionalFormatting sqref="BY16">
    <cfRule type="cellIs" dxfId="60" priority="444" operator="lessThan">
      <formula>$C$4</formula>
    </cfRule>
  </conditionalFormatting>
  <conditionalFormatting sqref="BY17">
    <cfRule type="cellIs" dxfId="59" priority="445" operator="lessThan">
      <formula>$C$4</formula>
    </cfRule>
  </conditionalFormatting>
  <conditionalFormatting sqref="BY17">
    <cfRule type="cellIs" dxfId="58" priority="446" operator="lessThan">
      <formula>$C$4</formula>
    </cfRule>
  </conditionalFormatting>
  <conditionalFormatting sqref="BY18">
    <cfRule type="cellIs" dxfId="57" priority="447" operator="lessThan">
      <formula>$C$4</formula>
    </cfRule>
  </conditionalFormatting>
  <conditionalFormatting sqref="BY18">
    <cfRule type="cellIs" dxfId="56" priority="448" operator="lessThan">
      <formula>$C$4</formula>
    </cfRule>
  </conditionalFormatting>
  <conditionalFormatting sqref="BY19">
    <cfRule type="cellIs" dxfId="55" priority="449" operator="lessThan">
      <formula>$C$4</formula>
    </cfRule>
  </conditionalFormatting>
  <conditionalFormatting sqref="BY19">
    <cfRule type="cellIs" dxfId="54" priority="450" operator="lessThan">
      <formula>$C$4</formula>
    </cfRule>
  </conditionalFormatting>
  <conditionalFormatting sqref="BY20">
    <cfRule type="cellIs" dxfId="53" priority="451" operator="lessThan">
      <formula>$C$4</formula>
    </cfRule>
  </conditionalFormatting>
  <conditionalFormatting sqref="BY20">
    <cfRule type="cellIs" dxfId="52" priority="452" operator="lessThan">
      <formula>$C$4</formula>
    </cfRule>
  </conditionalFormatting>
  <conditionalFormatting sqref="BY21">
    <cfRule type="cellIs" dxfId="51" priority="453" operator="lessThan">
      <formula>$C$4</formula>
    </cfRule>
  </conditionalFormatting>
  <conditionalFormatting sqref="BY21">
    <cfRule type="cellIs" dxfId="50" priority="454" operator="lessThan">
      <formula>$C$4</formula>
    </cfRule>
  </conditionalFormatting>
  <conditionalFormatting sqref="BY22">
    <cfRule type="cellIs" dxfId="49" priority="455" operator="lessThan">
      <formula>$C$4</formula>
    </cfRule>
  </conditionalFormatting>
  <conditionalFormatting sqref="BY22">
    <cfRule type="cellIs" dxfId="48" priority="456" operator="lessThan">
      <formula>$C$4</formula>
    </cfRule>
  </conditionalFormatting>
  <conditionalFormatting sqref="BY23">
    <cfRule type="cellIs" dxfId="47" priority="457" operator="lessThan">
      <formula>$C$4</formula>
    </cfRule>
  </conditionalFormatting>
  <conditionalFormatting sqref="BY23">
    <cfRule type="cellIs" dxfId="46" priority="458" operator="lessThan">
      <formula>$C$4</formula>
    </cfRule>
  </conditionalFormatting>
  <conditionalFormatting sqref="BY24">
    <cfRule type="cellIs" dxfId="45" priority="459" operator="lessThan">
      <formula>$C$4</formula>
    </cfRule>
  </conditionalFormatting>
  <conditionalFormatting sqref="BY24">
    <cfRule type="cellIs" dxfId="44" priority="460" operator="lessThan">
      <formula>$C$4</formula>
    </cfRule>
  </conditionalFormatting>
  <conditionalFormatting sqref="BY25">
    <cfRule type="cellIs" dxfId="43" priority="461" operator="lessThan">
      <formula>$C$4</formula>
    </cfRule>
  </conditionalFormatting>
  <conditionalFormatting sqref="BY25">
    <cfRule type="cellIs" dxfId="42" priority="462" operator="lessThan">
      <formula>$C$4</formula>
    </cfRule>
  </conditionalFormatting>
  <conditionalFormatting sqref="BY26">
    <cfRule type="cellIs" dxfId="41" priority="463" operator="lessThan">
      <formula>$C$4</formula>
    </cfRule>
  </conditionalFormatting>
  <conditionalFormatting sqref="BY26">
    <cfRule type="cellIs" dxfId="40" priority="464" operator="lessThan">
      <formula>$C$4</formula>
    </cfRule>
  </conditionalFormatting>
  <conditionalFormatting sqref="BY27">
    <cfRule type="cellIs" dxfId="39" priority="465" operator="lessThan">
      <formula>$C$4</formula>
    </cfRule>
  </conditionalFormatting>
  <conditionalFormatting sqref="BY27">
    <cfRule type="cellIs" dxfId="38" priority="466" operator="lessThan">
      <formula>$C$4</formula>
    </cfRule>
  </conditionalFormatting>
  <conditionalFormatting sqref="BY28">
    <cfRule type="cellIs" dxfId="37" priority="467" operator="lessThan">
      <formula>$C$4</formula>
    </cfRule>
  </conditionalFormatting>
  <conditionalFormatting sqref="BY28">
    <cfRule type="cellIs" dxfId="36" priority="468" operator="lessThan">
      <formula>$C$4</formula>
    </cfRule>
  </conditionalFormatting>
  <conditionalFormatting sqref="BY29">
    <cfRule type="cellIs" dxfId="35" priority="469" operator="lessThan">
      <formula>$C$4</formula>
    </cfRule>
  </conditionalFormatting>
  <conditionalFormatting sqref="BY29">
    <cfRule type="cellIs" dxfId="34" priority="470" operator="lessThan">
      <formula>$C$4</formula>
    </cfRule>
  </conditionalFormatting>
  <conditionalFormatting sqref="BY30">
    <cfRule type="cellIs" dxfId="33" priority="471" operator="lessThan">
      <formula>$C$4</formula>
    </cfRule>
  </conditionalFormatting>
  <conditionalFormatting sqref="BY30">
    <cfRule type="cellIs" dxfId="32" priority="472" operator="lessThan">
      <formula>$C$4</formula>
    </cfRule>
  </conditionalFormatting>
  <conditionalFormatting sqref="BY31">
    <cfRule type="cellIs" dxfId="31" priority="473" operator="lessThan">
      <formula>$C$4</formula>
    </cfRule>
  </conditionalFormatting>
  <conditionalFormatting sqref="BY31">
    <cfRule type="cellIs" dxfId="30" priority="474" operator="lessThan">
      <formula>$C$4</formula>
    </cfRule>
  </conditionalFormatting>
  <conditionalFormatting sqref="BY32">
    <cfRule type="cellIs" dxfId="29" priority="475" operator="lessThan">
      <formula>$C$4</formula>
    </cfRule>
  </conditionalFormatting>
  <conditionalFormatting sqref="BY32">
    <cfRule type="cellIs" dxfId="28" priority="476" operator="lessThan">
      <formula>$C$4</formula>
    </cfRule>
  </conditionalFormatting>
  <conditionalFormatting sqref="BY33">
    <cfRule type="cellIs" dxfId="27" priority="477" operator="lessThan">
      <formula>$C$4</formula>
    </cfRule>
  </conditionalFormatting>
  <conditionalFormatting sqref="BY33">
    <cfRule type="cellIs" dxfId="26" priority="478" operator="lessThan">
      <formula>$C$4</formula>
    </cfRule>
  </conditionalFormatting>
  <conditionalFormatting sqref="BY34">
    <cfRule type="cellIs" dxfId="25" priority="479" operator="lessThan">
      <formula>$C$4</formula>
    </cfRule>
  </conditionalFormatting>
  <conditionalFormatting sqref="BY34">
    <cfRule type="cellIs" dxfId="24" priority="480" operator="lessThan">
      <formula>$C$4</formula>
    </cfRule>
  </conditionalFormatting>
  <conditionalFormatting sqref="BY35">
    <cfRule type="cellIs" dxfId="23" priority="481" operator="lessThan">
      <formula>$C$4</formula>
    </cfRule>
  </conditionalFormatting>
  <conditionalFormatting sqref="BY35">
    <cfRule type="cellIs" dxfId="22" priority="482" operator="lessThan">
      <formula>$C$4</formula>
    </cfRule>
  </conditionalFormatting>
  <conditionalFormatting sqref="BY36">
    <cfRule type="cellIs" dxfId="21" priority="483" operator="lessThan">
      <formula>$C$4</formula>
    </cfRule>
  </conditionalFormatting>
  <conditionalFormatting sqref="BY36">
    <cfRule type="cellIs" dxfId="20" priority="484" operator="lessThan">
      <formula>$C$4</formula>
    </cfRule>
  </conditionalFormatting>
  <conditionalFormatting sqref="BY37">
    <cfRule type="cellIs" dxfId="19" priority="485" operator="lessThan">
      <formula>$C$4</formula>
    </cfRule>
  </conditionalFormatting>
  <conditionalFormatting sqref="BY37">
    <cfRule type="cellIs" dxfId="18" priority="486" operator="lessThan">
      <formula>$C$4</formula>
    </cfRule>
  </conditionalFormatting>
  <conditionalFormatting sqref="BY38">
    <cfRule type="cellIs" dxfId="17" priority="487" operator="lessThan">
      <formula>$C$4</formula>
    </cfRule>
  </conditionalFormatting>
  <conditionalFormatting sqref="BY38">
    <cfRule type="cellIs" dxfId="16" priority="488" operator="lessThan">
      <formula>$C$4</formula>
    </cfRule>
  </conditionalFormatting>
  <conditionalFormatting sqref="BY39">
    <cfRule type="cellIs" dxfId="15" priority="489" operator="lessThan">
      <formula>$C$4</formula>
    </cfRule>
  </conditionalFormatting>
  <conditionalFormatting sqref="BY39">
    <cfRule type="cellIs" dxfId="14" priority="490" operator="lessThan">
      <formula>$C$4</formula>
    </cfRule>
  </conditionalFormatting>
  <conditionalFormatting sqref="BY40">
    <cfRule type="cellIs" dxfId="13" priority="491" operator="lessThan">
      <formula>$C$4</formula>
    </cfRule>
  </conditionalFormatting>
  <conditionalFormatting sqref="BY40">
    <cfRule type="cellIs" dxfId="12" priority="492" operator="lessThan">
      <formula>$C$4</formula>
    </cfRule>
  </conditionalFormatting>
  <conditionalFormatting sqref="BY41">
    <cfRule type="cellIs" dxfId="11" priority="493" operator="lessThan">
      <formula>$C$4</formula>
    </cfRule>
  </conditionalFormatting>
  <conditionalFormatting sqref="BY41">
    <cfRule type="cellIs" dxfId="10" priority="494" operator="lessThan">
      <formula>$C$4</formula>
    </cfRule>
  </conditionalFormatting>
  <conditionalFormatting sqref="BY42">
    <cfRule type="cellIs" dxfId="9" priority="495" operator="lessThan">
      <formula>$C$4</formula>
    </cfRule>
  </conditionalFormatting>
  <conditionalFormatting sqref="BY42">
    <cfRule type="cellIs" dxfId="8" priority="496" operator="lessThan">
      <formula>$C$4</formula>
    </cfRule>
  </conditionalFormatting>
  <conditionalFormatting sqref="BY43">
    <cfRule type="cellIs" dxfId="7" priority="497" operator="lessThan">
      <formula>$C$4</formula>
    </cfRule>
  </conditionalFormatting>
  <conditionalFormatting sqref="BY43">
    <cfRule type="cellIs" dxfId="6" priority="498" operator="lessThan">
      <formula>$C$4</formula>
    </cfRule>
  </conditionalFormatting>
  <conditionalFormatting sqref="BY44">
    <cfRule type="cellIs" dxfId="5" priority="499" operator="lessThan">
      <formula>$C$4</formula>
    </cfRule>
  </conditionalFormatting>
  <conditionalFormatting sqref="BY44">
    <cfRule type="cellIs" dxfId="4" priority="500" operator="lessThan">
      <formula>$C$4</formula>
    </cfRule>
  </conditionalFormatting>
  <conditionalFormatting sqref="BY45">
    <cfRule type="cellIs" dxfId="3" priority="501" operator="lessThan">
      <formula>$C$4</formula>
    </cfRule>
  </conditionalFormatting>
  <conditionalFormatting sqref="BY45">
    <cfRule type="cellIs" dxfId="2" priority="502" operator="lessThan">
      <formula>$C$4</formula>
    </cfRule>
  </conditionalFormatting>
  <conditionalFormatting sqref="BY46">
    <cfRule type="cellIs" dxfId="1" priority="503" operator="lessThan">
      <formula>$C$4</formula>
    </cfRule>
  </conditionalFormatting>
  <conditionalFormatting sqref="BY46">
    <cfRule type="cellIs" dxfId="0" priority="504"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XI MIPA 5</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2019-12-15T00:45:56Z</dcterms:modified>
  <cp:category/>
</cp:coreProperties>
</file>