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7365" activeTab="2"/>
  </bookViews>
  <sheets>
    <sheet name="XII IPS 3" sheetId="1" r:id="rId1"/>
    <sheet name="XII IPS 4" sheetId="2" r:id="rId2"/>
    <sheet name="XII IPS 5" sheetId="3" r:id="rId3"/>
  </sheets>
  <calcPr calcId="144525"/>
</workbook>
</file>

<file path=xl/calcChain.xml><?xml version="1.0" encoding="utf-8"?>
<calcChain xmlns="http://schemas.openxmlformats.org/spreadsheetml/2006/main">
  <c r="CT60" i="3" l="1"/>
  <c r="M60" i="3" s="1"/>
  <c r="CQ60" i="3"/>
  <c r="H60" i="3" s="1"/>
  <c r="CL60" i="3"/>
  <c r="CK60" i="3"/>
  <c r="CJ60" i="3"/>
  <c r="CI60" i="3"/>
  <c r="CH60" i="3"/>
  <c r="CM60" i="3" s="1"/>
  <c r="CN60" i="3" s="1"/>
  <c r="K60" i="3" s="1"/>
  <c r="L60" i="3" s="1"/>
  <c r="BQ60" i="3"/>
  <c r="BP60" i="3"/>
  <c r="BO60" i="3"/>
  <c r="BN60" i="3"/>
  <c r="BM60" i="3"/>
  <c r="BR60" i="3" s="1"/>
  <c r="I60" i="3" s="1"/>
  <c r="J60" i="3" s="1"/>
  <c r="AU60" i="3"/>
  <c r="AV60" i="3" s="1"/>
  <c r="F60" i="3" s="1"/>
  <c r="G60" i="3" s="1"/>
  <c r="AD60" i="3"/>
  <c r="E60" i="3"/>
  <c r="D60" i="3"/>
  <c r="CT59" i="3"/>
  <c r="M59" i="3" s="1"/>
  <c r="CQ59" i="3"/>
  <c r="H59" i="3" s="1"/>
  <c r="CL59" i="3"/>
  <c r="CK59" i="3"/>
  <c r="CJ59" i="3"/>
  <c r="CI59" i="3"/>
  <c r="CH59" i="3"/>
  <c r="CM59" i="3" s="1"/>
  <c r="CN59" i="3" s="1"/>
  <c r="K59" i="3" s="1"/>
  <c r="L59" i="3" s="1"/>
  <c r="BQ59" i="3"/>
  <c r="BP59" i="3"/>
  <c r="BO59" i="3"/>
  <c r="BN59" i="3"/>
  <c r="BM59" i="3"/>
  <c r="BR59" i="3" s="1"/>
  <c r="I59" i="3" s="1"/>
  <c r="J59" i="3" s="1"/>
  <c r="AU59" i="3"/>
  <c r="AV59" i="3" s="1"/>
  <c r="F59" i="3" s="1"/>
  <c r="G59" i="3" s="1"/>
  <c r="AD59" i="3"/>
  <c r="E59" i="3"/>
  <c r="D59" i="3"/>
  <c r="CT58" i="3"/>
  <c r="M58" i="3" s="1"/>
  <c r="CQ58" i="3"/>
  <c r="CL58" i="3"/>
  <c r="CK58" i="3"/>
  <c r="CJ58" i="3"/>
  <c r="CI58" i="3"/>
  <c r="CH58" i="3"/>
  <c r="CM58" i="3" s="1"/>
  <c r="CN58" i="3" s="1"/>
  <c r="K58" i="3" s="1"/>
  <c r="L58" i="3" s="1"/>
  <c r="BQ58" i="3"/>
  <c r="BP58" i="3"/>
  <c r="BO58" i="3"/>
  <c r="BN58" i="3"/>
  <c r="BM58" i="3"/>
  <c r="BR58" i="3" s="1"/>
  <c r="I58" i="3" s="1"/>
  <c r="J58" i="3" s="1"/>
  <c r="AU58" i="3"/>
  <c r="AV58" i="3" s="1"/>
  <c r="F58" i="3" s="1"/>
  <c r="G58" i="3" s="1"/>
  <c r="AD58" i="3"/>
  <c r="H58" i="3"/>
  <c r="E58" i="3"/>
  <c r="D58" i="3"/>
  <c r="CT57" i="3"/>
  <c r="CQ57" i="3"/>
  <c r="H57" i="3" s="1"/>
  <c r="CL57" i="3"/>
  <c r="CK57" i="3"/>
  <c r="CJ57" i="3"/>
  <c r="CI57" i="3"/>
  <c r="CH57" i="3"/>
  <c r="CM57" i="3" s="1"/>
  <c r="CN57" i="3" s="1"/>
  <c r="K57" i="3" s="1"/>
  <c r="L57" i="3" s="1"/>
  <c r="BQ57" i="3"/>
  <c r="BP57" i="3"/>
  <c r="BO57" i="3"/>
  <c r="BN57" i="3"/>
  <c r="BM57" i="3"/>
  <c r="BR57" i="3" s="1"/>
  <c r="I57" i="3" s="1"/>
  <c r="J57" i="3" s="1"/>
  <c r="AU57" i="3"/>
  <c r="AV57" i="3" s="1"/>
  <c r="F57" i="3" s="1"/>
  <c r="G57" i="3" s="1"/>
  <c r="AD57" i="3"/>
  <c r="M57" i="3"/>
  <c r="E57" i="3"/>
  <c r="D57" i="3"/>
  <c r="CT56" i="3"/>
  <c r="M56" i="3" s="1"/>
  <c r="CQ56" i="3"/>
  <c r="CL56" i="3"/>
  <c r="CK56" i="3"/>
  <c r="CJ56" i="3"/>
  <c r="CI56" i="3"/>
  <c r="CH56" i="3"/>
  <c r="CM56" i="3" s="1"/>
  <c r="CN56" i="3" s="1"/>
  <c r="K56" i="3" s="1"/>
  <c r="L56" i="3" s="1"/>
  <c r="BQ56" i="3"/>
  <c r="BP56" i="3"/>
  <c r="BO56" i="3"/>
  <c r="BN56" i="3"/>
  <c r="BM56" i="3"/>
  <c r="BR56" i="3" s="1"/>
  <c r="I56" i="3" s="1"/>
  <c r="J56" i="3" s="1"/>
  <c r="AU56" i="3"/>
  <c r="AV56" i="3" s="1"/>
  <c r="F56" i="3" s="1"/>
  <c r="G56" i="3" s="1"/>
  <c r="AD56" i="3"/>
  <c r="H56" i="3"/>
  <c r="E56" i="3"/>
  <c r="D56" i="3"/>
  <c r="CT55" i="3"/>
  <c r="M55" i="3" s="1"/>
  <c r="CQ55" i="3"/>
  <c r="H55" i="3" s="1"/>
  <c r="CL55" i="3"/>
  <c r="CK55" i="3"/>
  <c r="CJ55" i="3"/>
  <c r="CI55" i="3"/>
  <c r="CH55" i="3"/>
  <c r="CM55" i="3" s="1"/>
  <c r="CN55" i="3" s="1"/>
  <c r="K55" i="3" s="1"/>
  <c r="L55" i="3" s="1"/>
  <c r="BQ55" i="3"/>
  <c r="BP55" i="3"/>
  <c r="BO55" i="3"/>
  <c r="BN55" i="3"/>
  <c r="BM55" i="3"/>
  <c r="BR55" i="3" s="1"/>
  <c r="I55" i="3" s="1"/>
  <c r="J55" i="3" s="1"/>
  <c r="AU55" i="3"/>
  <c r="AV55" i="3" s="1"/>
  <c r="F55" i="3" s="1"/>
  <c r="G55" i="3" s="1"/>
  <c r="AD55" i="3"/>
  <c r="E55" i="3"/>
  <c r="D55" i="3"/>
  <c r="CT54" i="3"/>
  <c r="CQ54" i="3"/>
  <c r="CL54" i="3"/>
  <c r="CK54" i="3"/>
  <c r="CJ54" i="3"/>
  <c r="CI54" i="3"/>
  <c r="CH54" i="3"/>
  <c r="CM54" i="3" s="1"/>
  <c r="CN54" i="3" s="1"/>
  <c r="K54" i="3" s="1"/>
  <c r="L54" i="3" s="1"/>
  <c r="BQ54" i="3"/>
  <c r="BP54" i="3"/>
  <c r="BO54" i="3"/>
  <c r="BN54" i="3"/>
  <c r="BM54" i="3"/>
  <c r="BR54" i="3" s="1"/>
  <c r="I54" i="3" s="1"/>
  <c r="J54" i="3" s="1"/>
  <c r="AU54" i="3"/>
  <c r="AV54" i="3" s="1"/>
  <c r="F54" i="3" s="1"/>
  <c r="G54" i="3" s="1"/>
  <c r="AD54" i="3"/>
  <c r="M54" i="3"/>
  <c r="H54" i="3"/>
  <c r="E54" i="3"/>
  <c r="D54" i="3"/>
  <c r="CT53" i="3"/>
  <c r="M53" i="3" s="1"/>
  <c r="CQ53" i="3"/>
  <c r="H53" i="3" s="1"/>
  <c r="CL53" i="3"/>
  <c r="CK53" i="3"/>
  <c r="CJ53" i="3"/>
  <c r="CI53" i="3"/>
  <c r="CH53" i="3"/>
  <c r="CM53" i="3" s="1"/>
  <c r="CN53" i="3" s="1"/>
  <c r="K53" i="3" s="1"/>
  <c r="L53" i="3" s="1"/>
  <c r="BQ53" i="3"/>
  <c r="BP53" i="3"/>
  <c r="BO53" i="3"/>
  <c r="BN53" i="3"/>
  <c r="BM53" i="3"/>
  <c r="BR53" i="3" s="1"/>
  <c r="I53" i="3" s="1"/>
  <c r="J53" i="3" s="1"/>
  <c r="AU53" i="3"/>
  <c r="AV53" i="3" s="1"/>
  <c r="F53" i="3" s="1"/>
  <c r="G53" i="3" s="1"/>
  <c r="AD53" i="3"/>
  <c r="E53" i="3"/>
  <c r="D53" i="3"/>
  <c r="CT52" i="3"/>
  <c r="M52" i="3" s="1"/>
  <c r="CQ52" i="3"/>
  <c r="CL52" i="3"/>
  <c r="CK52" i="3"/>
  <c r="CJ52" i="3"/>
  <c r="CI52" i="3"/>
  <c r="CH52" i="3"/>
  <c r="CM52" i="3" s="1"/>
  <c r="CN52" i="3" s="1"/>
  <c r="K52" i="3" s="1"/>
  <c r="L52" i="3" s="1"/>
  <c r="BQ52" i="3"/>
  <c r="BP52" i="3"/>
  <c r="BO52" i="3"/>
  <c r="BN52" i="3"/>
  <c r="BM52" i="3"/>
  <c r="BR52" i="3" s="1"/>
  <c r="I52" i="3" s="1"/>
  <c r="J52" i="3" s="1"/>
  <c r="AU52" i="3"/>
  <c r="AV52" i="3" s="1"/>
  <c r="F52" i="3" s="1"/>
  <c r="G52" i="3" s="1"/>
  <c r="AD52" i="3"/>
  <c r="H52" i="3"/>
  <c r="E52" i="3"/>
  <c r="D52" i="3"/>
  <c r="CT51" i="3"/>
  <c r="CQ51" i="3"/>
  <c r="H51" i="3" s="1"/>
  <c r="CL51" i="3"/>
  <c r="CK51" i="3"/>
  <c r="CJ51" i="3"/>
  <c r="CI51" i="3"/>
  <c r="CH51" i="3"/>
  <c r="CM51" i="3" s="1"/>
  <c r="CN51" i="3" s="1"/>
  <c r="K51" i="3" s="1"/>
  <c r="L51" i="3" s="1"/>
  <c r="BQ51" i="3"/>
  <c r="BP51" i="3"/>
  <c r="BO51" i="3"/>
  <c r="BN51" i="3"/>
  <c r="BM51" i="3"/>
  <c r="BR51" i="3" s="1"/>
  <c r="I51" i="3" s="1"/>
  <c r="J51" i="3" s="1"/>
  <c r="AU51" i="3"/>
  <c r="AV51" i="3" s="1"/>
  <c r="F51" i="3" s="1"/>
  <c r="G51" i="3" s="1"/>
  <c r="AD51" i="3"/>
  <c r="M51" i="3"/>
  <c r="E51" i="3"/>
  <c r="D51" i="3"/>
  <c r="CT50" i="3"/>
  <c r="M50" i="3" s="1"/>
  <c r="CQ50" i="3"/>
  <c r="CL50" i="3"/>
  <c r="CK50" i="3"/>
  <c r="CJ50" i="3"/>
  <c r="CI50" i="3"/>
  <c r="CH50" i="3"/>
  <c r="CM50" i="3" s="1"/>
  <c r="CN50" i="3" s="1"/>
  <c r="K50" i="3" s="1"/>
  <c r="L50" i="3" s="1"/>
  <c r="BQ50" i="3"/>
  <c r="BP50" i="3"/>
  <c r="BO50" i="3"/>
  <c r="BN50" i="3"/>
  <c r="BM50" i="3"/>
  <c r="BR50" i="3" s="1"/>
  <c r="I50" i="3" s="1"/>
  <c r="J50" i="3" s="1"/>
  <c r="AU50" i="3"/>
  <c r="AV50" i="3" s="1"/>
  <c r="F50" i="3" s="1"/>
  <c r="G50" i="3" s="1"/>
  <c r="AD50" i="3"/>
  <c r="H50" i="3"/>
  <c r="E50" i="3"/>
  <c r="D50" i="3"/>
  <c r="CT49" i="3"/>
  <c r="CQ49" i="3"/>
  <c r="H49" i="3" s="1"/>
  <c r="CL49" i="3"/>
  <c r="CK49" i="3"/>
  <c r="CJ49" i="3"/>
  <c r="CI49" i="3"/>
  <c r="CH49" i="3"/>
  <c r="CM49" i="3" s="1"/>
  <c r="CN49" i="3" s="1"/>
  <c r="K49" i="3" s="1"/>
  <c r="L49" i="3" s="1"/>
  <c r="BQ49" i="3"/>
  <c r="BP49" i="3"/>
  <c r="BO49" i="3"/>
  <c r="BN49" i="3"/>
  <c r="BM49" i="3"/>
  <c r="BR49" i="3" s="1"/>
  <c r="I49" i="3" s="1"/>
  <c r="J49" i="3" s="1"/>
  <c r="AU49" i="3"/>
  <c r="AV49" i="3" s="1"/>
  <c r="F49" i="3" s="1"/>
  <c r="G49" i="3" s="1"/>
  <c r="AD49" i="3"/>
  <c r="M49" i="3"/>
  <c r="E49" i="3"/>
  <c r="D49" i="3"/>
  <c r="CT48" i="3"/>
  <c r="CQ48" i="3"/>
  <c r="CL48" i="3"/>
  <c r="CK48" i="3"/>
  <c r="CJ48" i="3"/>
  <c r="CI48" i="3"/>
  <c r="CH48" i="3"/>
  <c r="CM48" i="3" s="1"/>
  <c r="CN48" i="3" s="1"/>
  <c r="K48" i="3" s="1"/>
  <c r="L48" i="3" s="1"/>
  <c r="BQ48" i="3"/>
  <c r="BP48" i="3"/>
  <c r="BO48" i="3"/>
  <c r="BN48" i="3"/>
  <c r="BM48" i="3"/>
  <c r="BR48" i="3" s="1"/>
  <c r="I48" i="3" s="1"/>
  <c r="J48" i="3" s="1"/>
  <c r="AU48" i="3"/>
  <c r="AV48" i="3" s="1"/>
  <c r="F48" i="3" s="1"/>
  <c r="G48" i="3" s="1"/>
  <c r="AD48" i="3"/>
  <c r="M48" i="3"/>
  <c r="H48" i="3"/>
  <c r="E48" i="3"/>
  <c r="D48" i="3"/>
  <c r="CT47" i="3"/>
  <c r="M47" i="3" s="1"/>
  <c r="CQ47" i="3"/>
  <c r="H47" i="3" s="1"/>
  <c r="CL47" i="3"/>
  <c r="CK47" i="3"/>
  <c r="CJ47" i="3"/>
  <c r="CI47" i="3"/>
  <c r="CH47" i="3"/>
  <c r="CM47" i="3" s="1"/>
  <c r="CN47" i="3" s="1"/>
  <c r="K47" i="3" s="1"/>
  <c r="L47" i="3" s="1"/>
  <c r="BQ47" i="3"/>
  <c r="BP47" i="3"/>
  <c r="BO47" i="3"/>
  <c r="BN47" i="3"/>
  <c r="BM47" i="3"/>
  <c r="BR47" i="3" s="1"/>
  <c r="I47" i="3" s="1"/>
  <c r="J47" i="3" s="1"/>
  <c r="AU47" i="3"/>
  <c r="AV47" i="3" s="1"/>
  <c r="F47" i="3" s="1"/>
  <c r="G47" i="3" s="1"/>
  <c r="AD47" i="3"/>
  <c r="E47" i="3"/>
  <c r="D47" i="3"/>
  <c r="CT46" i="3"/>
  <c r="CQ46" i="3"/>
  <c r="CL46" i="3"/>
  <c r="CK46" i="3"/>
  <c r="CJ46" i="3"/>
  <c r="CI46" i="3"/>
  <c r="CH46" i="3"/>
  <c r="CM46" i="3" s="1"/>
  <c r="CN46" i="3" s="1"/>
  <c r="K46" i="3" s="1"/>
  <c r="L46" i="3" s="1"/>
  <c r="BQ46" i="3"/>
  <c r="BP46" i="3"/>
  <c r="BO46" i="3"/>
  <c r="BN46" i="3"/>
  <c r="BM46" i="3"/>
  <c r="BR46" i="3" s="1"/>
  <c r="I46" i="3" s="1"/>
  <c r="J46" i="3" s="1"/>
  <c r="AU46" i="3"/>
  <c r="AV46" i="3" s="1"/>
  <c r="F46" i="3" s="1"/>
  <c r="G46" i="3" s="1"/>
  <c r="AD46" i="3"/>
  <c r="M46" i="3"/>
  <c r="H46" i="3"/>
  <c r="E46" i="3"/>
  <c r="D46" i="3"/>
  <c r="CT45" i="3"/>
  <c r="M45" i="3" s="1"/>
  <c r="CQ45" i="3"/>
  <c r="H45" i="3" s="1"/>
  <c r="CL45" i="3"/>
  <c r="CK45" i="3"/>
  <c r="CJ45" i="3"/>
  <c r="CI45" i="3"/>
  <c r="CH45" i="3"/>
  <c r="CM45" i="3" s="1"/>
  <c r="CN45" i="3" s="1"/>
  <c r="K45" i="3" s="1"/>
  <c r="L45" i="3" s="1"/>
  <c r="BQ45" i="3"/>
  <c r="BP45" i="3"/>
  <c r="BO45" i="3"/>
  <c r="BN45" i="3"/>
  <c r="BM45" i="3"/>
  <c r="BR45" i="3" s="1"/>
  <c r="I45" i="3" s="1"/>
  <c r="J45" i="3" s="1"/>
  <c r="AU45" i="3"/>
  <c r="AV45" i="3" s="1"/>
  <c r="F45" i="3" s="1"/>
  <c r="G45" i="3" s="1"/>
  <c r="AD45" i="3"/>
  <c r="E45" i="3"/>
  <c r="D45" i="3"/>
  <c r="CL44" i="3"/>
  <c r="CK44" i="3"/>
  <c r="CJ44" i="3"/>
  <c r="CI44" i="3"/>
  <c r="CH44" i="3"/>
  <c r="BQ44" i="3"/>
  <c r="BP44" i="3"/>
  <c r="BO44" i="3"/>
  <c r="BN44" i="3"/>
  <c r="BR44" i="3" s="1"/>
  <c r="I44" i="3" s="1"/>
  <c r="J44" i="3" s="1"/>
  <c r="BM44" i="3"/>
  <c r="AU44" i="3"/>
  <c r="AV44" i="3" s="1"/>
  <c r="F44" i="3" s="1"/>
  <c r="G44" i="3" s="1"/>
  <c r="AD44" i="3"/>
  <c r="D44" i="3" s="1"/>
  <c r="E44" i="3" s="1"/>
  <c r="CL43" i="3"/>
  <c r="CK43" i="3"/>
  <c r="CJ43" i="3"/>
  <c r="CI43" i="3"/>
  <c r="CH43" i="3"/>
  <c r="CM43" i="3" s="1"/>
  <c r="CN43" i="3" s="1"/>
  <c r="BQ43" i="3"/>
  <c r="BP43" i="3"/>
  <c r="BO43" i="3"/>
  <c r="BN43" i="3"/>
  <c r="BR43" i="3" s="1"/>
  <c r="I43" i="3" s="1"/>
  <c r="J43" i="3" s="1"/>
  <c r="BM43" i="3"/>
  <c r="AU43" i="3"/>
  <c r="AV43" i="3" s="1"/>
  <c r="F43" i="3" s="1"/>
  <c r="G43" i="3" s="1"/>
  <c r="AD43" i="3"/>
  <c r="D43" i="3" s="1"/>
  <c r="E43" i="3" s="1"/>
  <c r="K43" i="3"/>
  <c r="L43" i="3" s="1"/>
  <c r="CL42" i="3"/>
  <c r="CK42" i="3"/>
  <c r="CJ42" i="3"/>
  <c r="CI42" i="3"/>
  <c r="CH42" i="3"/>
  <c r="BQ42" i="3"/>
  <c r="BP42" i="3"/>
  <c r="BO42" i="3"/>
  <c r="BN42" i="3"/>
  <c r="BM42" i="3"/>
  <c r="BR42" i="3" s="1"/>
  <c r="I42" i="3" s="1"/>
  <c r="J42" i="3" s="1"/>
  <c r="AU42" i="3"/>
  <c r="AV42" i="3" s="1"/>
  <c r="F42" i="3" s="1"/>
  <c r="G42" i="3" s="1"/>
  <c r="AD42" i="3"/>
  <c r="D42" i="3" s="1"/>
  <c r="E42" i="3" s="1"/>
  <c r="CL41" i="3"/>
  <c r="CK41" i="3"/>
  <c r="CJ41" i="3"/>
  <c r="CI41" i="3"/>
  <c r="CH41" i="3"/>
  <c r="BQ41" i="3"/>
  <c r="BP41" i="3"/>
  <c r="BO41" i="3"/>
  <c r="BN41" i="3"/>
  <c r="BR41" i="3" s="1"/>
  <c r="I41" i="3" s="1"/>
  <c r="J41" i="3" s="1"/>
  <c r="BM41" i="3"/>
  <c r="AU41" i="3"/>
  <c r="AV41" i="3" s="1"/>
  <c r="F41" i="3" s="1"/>
  <c r="G41" i="3" s="1"/>
  <c r="AD41" i="3"/>
  <c r="D41" i="3" s="1"/>
  <c r="E41" i="3"/>
  <c r="CL40" i="3"/>
  <c r="CK40" i="3"/>
  <c r="CJ40" i="3"/>
  <c r="CI40" i="3"/>
  <c r="CH40" i="3"/>
  <c r="BQ40" i="3"/>
  <c r="BP40" i="3"/>
  <c r="BO40" i="3"/>
  <c r="BN40" i="3"/>
  <c r="BM40" i="3"/>
  <c r="BR40" i="3" s="1"/>
  <c r="I40" i="3" s="1"/>
  <c r="J40" i="3" s="1"/>
  <c r="AU40" i="3"/>
  <c r="AV40" i="3" s="1"/>
  <c r="F40" i="3" s="1"/>
  <c r="G40" i="3" s="1"/>
  <c r="AD40" i="3"/>
  <c r="D40" i="3" s="1"/>
  <c r="E40" i="3" s="1"/>
  <c r="CL39" i="3"/>
  <c r="CK39" i="3"/>
  <c r="CJ39" i="3"/>
  <c r="CI39" i="3"/>
  <c r="CH39" i="3"/>
  <c r="BQ39" i="3"/>
  <c r="BP39" i="3"/>
  <c r="BO39" i="3"/>
  <c r="BN39" i="3"/>
  <c r="BR39" i="3" s="1"/>
  <c r="I39" i="3" s="1"/>
  <c r="J39" i="3" s="1"/>
  <c r="BM39" i="3"/>
  <c r="AU39" i="3"/>
  <c r="AV39" i="3" s="1"/>
  <c r="F39" i="3" s="1"/>
  <c r="G39" i="3" s="1"/>
  <c r="AD39" i="3"/>
  <c r="D39" i="3" s="1"/>
  <c r="E39" i="3"/>
  <c r="CL38" i="3"/>
  <c r="CK38" i="3"/>
  <c r="CJ38" i="3"/>
  <c r="CI38" i="3"/>
  <c r="CH38" i="3"/>
  <c r="BQ38" i="3"/>
  <c r="BP38" i="3"/>
  <c r="BO38" i="3"/>
  <c r="BN38" i="3"/>
  <c r="BM38" i="3"/>
  <c r="BR38" i="3" s="1"/>
  <c r="I38" i="3" s="1"/>
  <c r="J38" i="3" s="1"/>
  <c r="AU38" i="3"/>
  <c r="AV38" i="3" s="1"/>
  <c r="F38" i="3" s="1"/>
  <c r="G38" i="3" s="1"/>
  <c r="AD38" i="3"/>
  <c r="D38" i="3" s="1"/>
  <c r="E38" i="3" s="1"/>
  <c r="CL37" i="3"/>
  <c r="CK37" i="3"/>
  <c r="CJ37" i="3"/>
  <c r="CI37" i="3"/>
  <c r="CH37" i="3"/>
  <c r="BQ37" i="3"/>
  <c r="BP37" i="3"/>
  <c r="BO37" i="3"/>
  <c r="BN37" i="3"/>
  <c r="BR37" i="3" s="1"/>
  <c r="I37" i="3" s="1"/>
  <c r="J37" i="3" s="1"/>
  <c r="BM37" i="3"/>
  <c r="AU37" i="3"/>
  <c r="AV37" i="3" s="1"/>
  <c r="F37" i="3" s="1"/>
  <c r="G37" i="3" s="1"/>
  <c r="AD37" i="3"/>
  <c r="E37" i="3"/>
  <c r="D37" i="3"/>
  <c r="CL36" i="3"/>
  <c r="CK36" i="3"/>
  <c r="CJ36" i="3"/>
  <c r="CI36" i="3"/>
  <c r="CH36" i="3"/>
  <c r="BQ36" i="3"/>
  <c r="BP36" i="3"/>
  <c r="BO36" i="3"/>
  <c r="BN36" i="3"/>
  <c r="BM36" i="3"/>
  <c r="BR36" i="3" s="1"/>
  <c r="I36" i="3" s="1"/>
  <c r="J36" i="3" s="1"/>
  <c r="AU36" i="3"/>
  <c r="AV36" i="3" s="1"/>
  <c r="F36" i="3" s="1"/>
  <c r="G36" i="3" s="1"/>
  <c r="AD36" i="3"/>
  <c r="E36" i="3"/>
  <c r="D36" i="3"/>
  <c r="CL35" i="3"/>
  <c r="CK35" i="3"/>
  <c r="CJ35" i="3"/>
  <c r="CI35" i="3"/>
  <c r="CH35" i="3"/>
  <c r="CM35" i="3" s="1"/>
  <c r="CN35" i="3" s="1"/>
  <c r="K35" i="3" s="1"/>
  <c r="L35" i="3" s="1"/>
  <c r="BQ35" i="3"/>
  <c r="BP35" i="3"/>
  <c r="BO35" i="3"/>
  <c r="BN35" i="3"/>
  <c r="BM35" i="3"/>
  <c r="BR35" i="3" s="1"/>
  <c r="I35" i="3" s="1"/>
  <c r="J35" i="3" s="1"/>
  <c r="AU35" i="3"/>
  <c r="AV35" i="3" s="1"/>
  <c r="F35" i="3" s="1"/>
  <c r="G35" i="3" s="1"/>
  <c r="AD35" i="3"/>
  <c r="E35" i="3"/>
  <c r="D35" i="3"/>
  <c r="CL34" i="3"/>
  <c r="CK34" i="3"/>
  <c r="CJ34" i="3"/>
  <c r="CI34" i="3"/>
  <c r="CH34" i="3"/>
  <c r="BQ34" i="3"/>
  <c r="BP34" i="3"/>
  <c r="BO34" i="3"/>
  <c r="BN34" i="3"/>
  <c r="BM34" i="3"/>
  <c r="BR34" i="3" s="1"/>
  <c r="I34" i="3" s="1"/>
  <c r="J34" i="3" s="1"/>
  <c r="AU34" i="3"/>
  <c r="AV34" i="3" s="1"/>
  <c r="F34" i="3" s="1"/>
  <c r="G34" i="3" s="1"/>
  <c r="AD34" i="3"/>
  <c r="E34" i="3"/>
  <c r="D34" i="3"/>
  <c r="DF33" i="3"/>
  <c r="CT44" i="3" s="1"/>
  <c r="M44" i="3" s="1"/>
  <c r="CL33" i="3"/>
  <c r="CK33" i="3"/>
  <c r="CJ33" i="3"/>
  <c r="CI33" i="3"/>
  <c r="CH33" i="3"/>
  <c r="CM33" i="3" s="1"/>
  <c r="CN33" i="3" s="1"/>
  <c r="K33" i="3" s="1"/>
  <c r="L33" i="3" s="1"/>
  <c r="BQ33" i="3"/>
  <c r="BP33" i="3"/>
  <c r="BO33" i="3"/>
  <c r="BN33" i="3"/>
  <c r="BR33" i="3" s="1"/>
  <c r="I33" i="3" s="1"/>
  <c r="J33" i="3" s="1"/>
  <c r="BM33" i="3"/>
  <c r="AU33" i="3"/>
  <c r="AV33" i="3" s="1"/>
  <c r="F33" i="3" s="1"/>
  <c r="G33" i="3" s="1"/>
  <c r="AD33" i="3"/>
  <c r="D33" i="3"/>
  <c r="E33" i="3" s="1"/>
  <c r="DF32" i="3"/>
  <c r="CL32" i="3"/>
  <c r="CK32" i="3"/>
  <c r="CJ32" i="3"/>
  <c r="CI32" i="3"/>
  <c r="CH32" i="3"/>
  <c r="BQ32" i="3"/>
  <c r="BP32" i="3"/>
  <c r="BO32" i="3"/>
  <c r="BN32" i="3"/>
  <c r="BM32" i="3"/>
  <c r="BR32" i="3" s="1"/>
  <c r="I32" i="3" s="1"/>
  <c r="J32" i="3" s="1"/>
  <c r="AU32" i="3"/>
  <c r="AV32" i="3" s="1"/>
  <c r="F32" i="3" s="1"/>
  <c r="G32" i="3" s="1"/>
  <c r="AD32" i="3"/>
  <c r="E32" i="3"/>
  <c r="D32" i="3"/>
  <c r="DF31" i="3"/>
  <c r="CL31" i="3"/>
  <c r="CK31" i="3"/>
  <c r="CJ31" i="3"/>
  <c r="CI31" i="3"/>
  <c r="CH31" i="3"/>
  <c r="BQ31" i="3"/>
  <c r="BP31" i="3"/>
  <c r="BO31" i="3"/>
  <c r="BN31" i="3"/>
  <c r="BR31" i="3" s="1"/>
  <c r="I31" i="3" s="1"/>
  <c r="J31" i="3" s="1"/>
  <c r="BM31" i="3"/>
  <c r="AU31" i="3"/>
  <c r="AV31" i="3" s="1"/>
  <c r="F31" i="3" s="1"/>
  <c r="G31" i="3" s="1"/>
  <c r="AD31" i="3"/>
  <c r="D31" i="3" s="1"/>
  <c r="E31" i="3" s="1"/>
  <c r="DF30" i="3"/>
  <c r="CL30" i="3"/>
  <c r="CK30" i="3"/>
  <c r="CJ30" i="3"/>
  <c r="CI30" i="3"/>
  <c r="CH30" i="3"/>
  <c r="BQ30" i="3"/>
  <c r="BP30" i="3"/>
  <c r="BO30" i="3"/>
  <c r="BN30" i="3"/>
  <c r="BM30" i="3"/>
  <c r="BR30" i="3" s="1"/>
  <c r="I30" i="3" s="1"/>
  <c r="J30" i="3" s="1"/>
  <c r="AU30" i="3"/>
  <c r="AV30" i="3" s="1"/>
  <c r="F30" i="3" s="1"/>
  <c r="G30" i="3" s="1"/>
  <c r="AD30" i="3"/>
  <c r="D30" i="3" s="1"/>
  <c r="E30" i="3" s="1"/>
  <c r="DF29" i="3"/>
  <c r="CT29" i="3"/>
  <c r="M29" i="3" s="1"/>
  <c r="CL29" i="3"/>
  <c r="CK29" i="3"/>
  <c r="CJ29" i="3"/>
  <c r="CI29" i="3"/>
  <c r="CH29" i="3"/>
  <c r="BQ29" i="3"/>
  <c r="BP29" i="3"/>
  <c r="BO29" i="3"/>
  <c r="BN29" i="3"/>
  <c r="BR29" i="3" s="1"/>
  <c r="I29" i="3" s="1"/>
  <c r="J29" i="3" s="1"/>
  <c r="BM29" i="3"/>
  <c r="AU29" i="3"/>
  <c r="AV29" i="3" s="1"/>
  <c r="F29" i="3" s="1"/>
  <c r="G29" i="3" s="1"/>
  <c r="AD29" i="3"/>
  <c r="D29" i="3"/>
  <c r="E29" i="3" s="1"/>
  <c r="DF28" i="3"/>
  <c r="CL28" i="3"/>
  <c r="CK28" i="3"/>
  <c r="CJ28" i="3"/>
  <c r="CI28" i="3"/>
  <c r="CH28" i="3"/>
  <c r="BQ28" i="3"/>
  <c r="BP28" i="3"/>
  <c r="BO28" i="3"/>
  <c r="BN28" i="3"/>
  <c r="BM28" i="3"/>
  <c r="BR28" i="3" s="1"/>
  <c r="I28" i="3" s="1"/>
  <c r="J28" i="3" s="1"/>
  <c r="AU28" i="3"/>
  <c r="AV28" i="3" s="1"/>
  <c r="F28" i="3" s="1"/>
  <c r="G28" i="3" s="1"/>
  <c r="AD28" i="3"/>
  <c r="E28" i="3"/>
  <c r="D28" i="3"/>
  <c r="DF27" i="3"/>
  <c r="CT27" i="3"/>
  <c r="M27" i="3" s="1"/>
  <c r="CL27" i="3"/>
  <c r="CK27" i="3"/>
  <c r="CJ27" i="3"/>
  <c r="CI27" i="3"/>
  <c r="CH27" i="3"/>
  <c r="BQ27" i="3"/>
  <c r="BP27" i="3"/>
  <c r="BO27" i="3"/>
  <c r="BN27" i="3"/>
  <c r="BR27" i="3" s="1"/>
  <c r="I27" i="3" s="1"/>
  <c r="J27" i="3" s="1"/>
  <c r="BM27" i="3"/>
  <c r="AU27" i="3"/>
  <c r="AV27" i="3" s="1"/>
  <c r="F27" i="3" s="1"/>
  <c r="G27" i="3" s="1"/>
  <c r="AD27" i="3"/>
  <c r="D27" i="3" s="1"/>
  <c r="E27" i="3" s="1"/>
  <c r="DF26" i="3"/>
  <c r="CT26" i="3"/>
  <c r="M26" i="3" s="1"/>
  <c r="CL26" i="3"/>
  <c r="CK26" i="3"/>
  <c r="CJ26" i="3"/>
  <c r="CI26" i="3"/>
  <c r="CH26" i="3"/>
  <c r="BQ26" i="3"/>
  <c r="BP26" i="3"/>
  <c r="BO26" i="3"/>
  <c r="BN26" i="3"/>
  <c r="BM26" i="3"/>
  <c r="BR26" i="3" s="1"/>
  <c r="I26" i="3" s="1"/>
  <c r="J26" i="3" s="1"/>
  <c r="AU26" i="3"/>
  <c r="AV26" i="3" s="1"/>
  <c r="F26" i="3" s="1"/>
  <c r="G26" i="3" s="1"/>
  <c r="AD26" i="3"/>
  <c r="D26" i="3" s="1"/>
  <c r="E26" i="3" s="1"/>
  <c r="DF25" i="3"/>
  <c r="CT25" i="3"/>
  <c r="M25" i="3" s="1"/>
  <c r="CL25" i="3"/>
  <c r="CK25" i="3"/>
  <c r="CJ25" i="3"/>
  <c r="CI25" i="3"/>
  <c r="CH25" i="3"/>
  <c r="BQ25" i="3"/>
  <c r="BP25" i="3"/>
  <c r="BO25" i="3"/>
  <c r="BN25" i="3"/>
  <c r="BR25" i="3" s="1"/>
  <c r="I25" i="3" s="1"/>
  <c r="J25" i="3" s="1"/>
  <c r="BM25" i="3"/>
  <c r="AU25" i="3"/>
  <c r="AV25" i="3" s="1"/>
  <c r="F25" i="3" s="1"/>
  <c r="G25" i="3" s="1"/>
  <c r="AD25" i="3"/>
  <c r="D25" i="3"/>
  <c r="E25" i="3" s="1"/>
  <c r="DF24" i="3"/>
  <c r="CT24" i="3"/>
  <c r="M24" i="3" s="1"/>
  <c r="CL24" i="3"/>
  <c r="CK24" i="3"/>
  <c r="CJ24" i="3"/>
  <c r="CI24" i="3"/>
  <c r="CH24" i="3"/>
  <c r="CM24" i="3" s="1"/>
  <c r="CN24" i="3" s="1"/>
  <c r="K24" i="3" s="1"/>
  <c r="L24" i="3" s="1"/>
  <c r="BQ24" i="3"/>
  <c r="BP24" i="3"/>
  <c r="BO24" i="3"/>
  <c r="BN24" i="3"/>
  <c r="BM24" i="3"/>
  <c r="BR24" i="3" s="1"/>
  <c r="I24" i="3" s="1"/>
  <c r="J24" i="3" s="1"/>
  <c r="AU24" i="3"/>
  <c r="AV24" i="3" s="1"/>
  <c r="F24" i="3" s="1"/>
  <c r="G24" i="3" s="1"/>
  <c r="AD24" i="3"/>
  <c r="E24" i="3"/>
  <c r="D24" i="3"/>
  <c r="DF23" i="3"/>
  <c r="CT23" i="3"/>
  <c r="M23" i="3" s="1"/>
  <c r="CL23" i="3"/>
  <c r="CK23" i="3"/>
  <c r="CJ23" i="3"/>
  <c r="CI23" i="3"/>
  <c r="CH23" i="3"/>
  <c r="CM23" i="3" s="1"/>
  <c r="CN23" i="3" s="1"/>
  <c r="K23" i="3" s="1"/>
  <c r="L23" i="3" s="1"/>
  <c r="BQ23" i="3"/>
  <c r="BP23" i="3"/>
  <c r="BO23" i="3"/>
  <c r="BN23" i="3"/>
  <c r="BR23" i="3" s="1"/>
  <c r="I23" i="3" s="1"/>
  <c r="J23" i="3" s="1"/>
  <c r="BM23" i="3"/>
  <c r="AU23" i="3"/>
  <c r="AV23" i="3" s="1"/>
  <c r="F23" i="3" s="1"/>
  <c r="G23" i="3" s="1"/>
  <c r="AD23" i="3"/>
  <c r="D23" i="3" s="1"/>
  <c r="E23" i="3" s="1"/>
  <c r="DF22" i="3"/>
  <c r="CT22" i="3"/>
  <c r="M22" i="3" s="1"/>
  <c r="CL22" i="3"/>
  <c r="CK22" i="3"/>
  <c r="CJ22" i="3"/>
  <c r="CI22" i="3"/>
  <c r="CH22" i="3"/>
  <c r="CM22" i="3" s="1"/>
  <c r="CN22" i="3" s="1"/>
  <c r="K22" i="3" s="1"/>
  <c r="L22" i="3" s="1"/>
  <c r="BQ22" i="3"/>
  <c r="BP22" i="3"/>
  <c r="BO22" i="3"/>
  <c r="BN22" i="3"/>
  <c r="BM22" i="3"/>
  <c r="BR22" i="3" s="1"/>
  <c r="I22" i="3" s="1"/>
  <c r="J22" i="3" s="1"/>
  <c r="AU22" i="3"/>
  <c r="AV22" i="3" s="1"/>
  <c r="F22" i="3" s="1"/>
  <c r="G22" i="3" s="1"/>
  <c r="AD22" i="3"/>
  <c r="D22" i="3" s="1"/>
  <c r="E22" i="3" s="1"/>
  <c r="CT21" i="3"/>
  <c r="M21" i="3" s="1"/>
  <c r="CL21" i="3"/>
  <c r="CK21" i="3"/>
  <c r="CJ21" i="3"/>
  <c r="CI21" i="3"/>
  <c r="CH21" i="3"/>
  <c r="BQ21" i="3"/>
  <c r="BP21" i="3"/>
  <c r="BO21" i="3"/>
  <c r="BN21" i="3"/>
  <c r="BM21" i="3"/>
  <c r="AU21" i="3"/>
  <c r="AV21" i="3" s="1"/>
  <c r="F21" i="3" s="1"/>
  <c r="G21" i="3" s="1"/>
  <c r="AD21" i="3"/>
  <c r="D21" i="3" s="1"/>
  <c r="E21" i="3" s="1"/>
  <c r="DF20" i="3"/>
  <c r="CT20" i="3"/>
  <c r="M20" i="3" s="1"/>
  <c r="CL20" i="3"/>
  <c r="CK20" i="3"/>
  <c r="CJ20" i="3"/>
  <c r="CI20" i="3"/>
  <c r="CH20" i="3"/>
  <c r="BQ20" i="3"/>
  <c r="BP20" i="3"/>
  <c r="BO20" i="3"/>
  <c r="BN20" i="3"/>
  <c r="BM20" i="3"/>
  <c r="AU20" i="3"/>
  <c r="AV20" i="3" s="1"/>
  <c r="F20" i="3" s="1"/>
  <c r="G20" i="3" s="1"/>
  <c r="AD20" i="3"/>
  <c r="D20" i="3"/>
  <c r="E20" i="3" s="1"/>
  <c r="DF19" i="3"/>
  <c r="CT19" i="3"/>
  <c r="M19" i="3" s="1"/>
  <c r="CL19" i="3"/>
  <c r="CK19" i="3"/>
  <c r="CJ19" i="3"/>
  <c r="CI19" i="3"/>
  <c r="CH19" i="3"/>
  <c r="BQ19" i="3"/>
  <c r="BP19" i="3"/>
  <c r="BO19" i="3"/>
  <c r="BN19" i="3"/>
  <c r="BM19" i="3"/>
  <c r="BR19" i="3" s="1"/>
  <c r="AU19" i="3"/>
  <c r="AV19" i="3" s="1"/>
  <c r="F19" i="3" s="1"/>
  <c r="G19" i="3" s="1"/>
  <c r="AD19" i="3"/>
  <c r="I19" i="3"/>
  <c r="J19" i="3" s="1"/>
  <c r="E19" i="3"/>
  <c r="D19" i="3"/>
  <c r="DF18" i="3"/>
  <c r="CT18" i="3"/>
  <c r="M18" i="3" s="1"/>
  <c r="CQ18" i="3"/>
  <c r="H18" i="3" s="1"/>
  <c r="CL18" i="3"/>
  <c r="CK18" i="3"/>
  <c r="CJ18" i="3"/>
  <c r="CI18" i="3"/>
  <c r="CH18" i="3"/>
  <c r="BQ18" i="3"/>
  <c r="BP18" i="3"/>
  <c r="BO18" i="3"/>
  <c r="BN18" i="3"/>
  <c r="BR18" i="3" s="1"/>
  <c r="I18" i="3" s="1"/>
  <c r="J18" i="3" s="1"/>
  <c r="BM18" i="3"/>
  <c r="AU18" i="3"/>
  <c r="AV18" i="3" s="1"/>
  <c r="F18" i="3" s="1"/>
  <c r="G18" i="3" s="1"/>
  <c r="AD18" i="3"/>
  <c r="D18" i="3"/>
  <c r="E18" i="3" s="1"/>
  <c r="DF17" i="3"/>
  <c r="CT17" i="3"/>
  <c r="M17" i="3" s="1"/>
  <c r="CQ17" i="3"/>
  <c r="H17" i="3" s="1"/>
  <c r="CL17" i="3"/>
  <c r="CK17" i="3"/>
  <c r="CJ17" i="3"/>
  <c r="CI17" i="3"/>
  <c r="CH17" i="3"/>
  <c r="BQ17" i="3"/>
  <c r="BP17" i="3"/>
  <c r="BO17" i="3"/>
  <c r="BN17" i="3"/>
  <c r="BR17" i="3" s="1"/>
  <c r="I17" i="3" s="1"/>
  <c r="J17" i="3" s="1"/>
  <c r="BM17" i="3"/>
  <c r="AU17" i="3"/>
  <c r="AV17" i="3" s="1"/>
  <c r="F17" i="3" s="1"/>
  <c r="G17" i="3" s="1"/>
  <c r="AD17" i="3"/>
  <c r="D17" i="3" s="1"/>
  <c r="E17" i="3"/>
  <c r="DF16" i="3"/>
  <c r="CT16" i="3"/>
  <c r="M16" i="3" s="1"/>
  <c r="CQ16" i="3"/>
  <c r="H16" i="3" s="1"/>
  <c r="CL16" i="3"/>
  <c r="CK16" i="3"/>
  <c r="CJ16" i="3"/>
  <c r="CI16" i="3"/>
  <c r="CH16" i="3"/>
  <c r="BQ16" i="3"/>
  <c r="BP16" i="3"/>
  <c r="BO16" i="3"/>
  <c r="BN16" i="3"/>
  <c r="BR16" i="3" s="1"/>
  <c r="I16" i="3" s="1"/>
  <c r="J16" i="3" s="1"/>
  <c r="BM16" i="3"/>
  <c r="AU16" i="3"/>
  <c r="AV16" i="3" s="1"/>
  <c r="F16" i="3" s="1"/>
  <c r="G16" i="3" s="1"/>
  <c r="AD16" i="3"/>
  <c r="D16" i="3" s="1"/>
  <c r="E16" i="3" s="1"/>
  <c r="DF15" i="3"/>
  <c r="CT15" i="3"/>
  <c r="M15" i="3" s="1"/>
  <c r="CL15" i="3"/>
  <c r="CK15" i="3"/>
  <c r="CJ15" i="3"/>
  <c r="CI15" i="3"/>
  <c r="CH15" i="3"/>
  <c r="BQ15" i="3"/>
  <c r="BP15" i="3"/>
  <c r="BO15" i="3"/>
  <c r="BN15" i="3"/>
  <c r="BM15" i="3"/>
  <c r="BR15" i="3" s="1"/>
  <c r="I15" i="3" s="1"/>
  <c r="J15" i="3" s="1"/>
  <c r="AU15" i="3"/>
  <c r="AV15" i="3" s="1"/>
  <c r="F15" i="3" s="1"/>
  <c r="G15" i="3" s="1"/>
  <c r="AD15" i="3"/>
  <c r="E15" i="3"/>
  <c r="D15" i="3"/>
  <c r="DF14" i="3"/>
  <c r="CT14" i="3"/>
  <c r="CQ14" i="3"/>
  <c r="H14" i="3" s="1"/>
  <c r="CL14" i="3"/>
  <c r="CK14" i="3"/>
  <c r="CJ14" i="3"/>
  <c r="CI14" i="3"/>
  <c r="CH14" i="3"/>
  <c r="BQ14" i="3"/>
  <c r="BP14" i="3"/>
  <c r="BO14" i="3"/>
  <c r="BN14" i="3"/>
  <c r="BR14" i="3" s="1"/>
  <c r="I14" i="3" s="1"/>
  <c r="J14" i="3" s="1"/>
  <c r="BM14" i="3"/>
  <c r="AU14" i="3"/>
  <c r="AV14" i="3" s="1"/>
  <c r="F14" i="3" s="1"/>
  <c r="G14" i="3" s="1"/>
  <c r="AD14" i="3"/>
  <c r="M14" i="3"/>
  <c r="D14" i="3"/>
  <c r="E14" i="3" s="1"/>
  <c r="DF13" i="3"/>
  <c r="CT13" i="3"/>
  <c r="M13" i="3" s="1"/>
  <c r="CQ13" i="3"/>
  <c r="H13" i="3" s="1"/>
  <c r="CL13" i="3"/>
  <c r="CK13" i="3"/>
  <c r="CJ13" i="3"/>
  <c r="CI13" i="3"/>
  <c r="CH13" i="3"/>
  <c r="BQ13" i="3"/>
  <c r="BP13" i="3"/>
  <c r="BO13" i="3"/>
  <c r="BN13" i="3"/>
  <c r="BM13" i="3"/>
  <c r="BR13" i="3" s="1"/>
  <c r="I13" i="3" s="1"/>
  <c r="J13" i="3" s="1"/>
  <c r="AU13" i="3"/>
  <c r="AV13" i="3" s="1"/>
  <c r="F13" i="3" s="1"/>
  <c r="G13" i="3" s="1"/>
  <c r="AD13" i="3"/>
  <c r="D13" i="3" s="1"/>
  <c r="E13" i="3" s="1"/>
  <c r="DF12" i="3"/>
  <c r="CT12" i="3"/>
  <c r="M12" i="3" s="1"/>
  <c r="CQ12" i="3"/>
  <c r="H12" i="3" s="1"/>
  <c r="CL12" i="3"/>
  <c r="CK12" i="3"/>
  <c r="CJ12" i="3"/>
  <c r="CM12" i="3" s="1"/>
  <c r="CN12" i="3" s="1"/>
  <c r="K12" i="3" s="1"/>
  <c r="L12" i="3" s="1"/>
  <c r="CI12" i="3"/>
  <c r="CH12" i="3"/>
  <c r="BQ12" i="3"/>
  <c r="BP12" i="3"/>
  <c r="BO12" i="3"/>
  <c r="BN12" i="3"/>
  <c r="BR12" i="3" s="1"/>
  <c r="I12" i="3" s="1"/>
  <c r="J12" i="3" s="1"/>
  <c r="BM12" i="3"/>
  <c r="AU12" i="3"/>
  <c r="AV12" i="3" s="1"/>
  <c r="F12" i="3" s="1"/>
  <c r="G12" i="3" s="1"/>
  <c r="AD12" i="3"/>
  <c r="D12" i="3" s="1"/>
  <c r="E12" i="3" s="1"/>
  <c r="DF11" i="3"/>
  <c r="CT11" i="3"/>
  <c r="M11" i="3" s="1"/>
  <c r="CQ11" i="3"/>
  <c r="H11" i="3" s="1"/>
  <c r="CL11" i="3"/>
  <c r="CK11" i="3"/>
  <c r="CJ11" i="3"/>
  <c r="CI11" i="3"/>
  <c r="CH11" i="3"/>
  <c r="BQ11" i="3"/>
  <c r="BP11" i="3"/>
  <c r="BO11" i="3"/>
  <c r="BN11" i="3"/>
  <c r="BM11" i="3"/>
  <c r="BR11" i="3" s="1"/>
  <c r="I11" i="3" s="1"/>
  <c r="J11" i="3" s="1"/>
  <c r="AU11" i="3"/>
  <c r="AV11" i="3" s="1"/>
  <c r="F11" i="3" s="1"/>
  <c r="G11" i="3" s="1"/>
  <c r="AD11" i="3"/>
  <c r="E11" i="3"/>
  <c r="D11" i="3"/>
  <c r="DF10" i="3"/>
  <c r="CQ22" i="3" s="1"/>
  <c r="H22" i="3" s="1"/>
  <c r="DF9" i="3"/>
  <c r="BC2" i="3"/>
  <c r="CT60" i="2"/>
  <c r="M60" i="2" s="1"/>
  <c r="CQ60" i="2"/>
  <c r="CM60" i="2"/>
  <c r="CN60" i="2" s="1"/>
  <c r="K60" i="2" s="1"/>
  <c r="L60" i="2" s="1"/>
  <c r="CL60" i="2"/>
  <c r="CK60" i="2"/>
  <c r="CJ60" i="2"/>
  <c r="CI60" i="2"/>
  <c r="CH60" i="2"/>
  <c r="BR60" i="2"/>
  <c r="I60" i="2" s="1"/>
  <c r="J60" i="2" s="1"/>
  <c r="BQ60" i="2"/>
  <c r="BP60" i="2"/>
  <c r="BO60" i="2"/>
  <c r="BN60" i="2"/>
  <c r="BM60" i="2"/>
  <c r="AV60" i="2"/>
  <c r="F60" i="2" s="1"/>
  <c r="G60" i="2" s="1"/>
  <c r="AU60" i="2"/>
  <c r="AD60" i="2"/>
  <c r="H60" i="2"/>
  <c r="D60" i="2"/>
  <c r="E60" i="2" s="1"/>
  <c r="CT59" i="2"/>
  <c r="M59" i="2" s="1"/>
  <c r="CQ59" i="2"/>
  <c r="CM59" i="2"/>
  <c r="CN59" i="2" s="1"/>
  <c r="K59" i="2" s="1"/>
  <c r="L59" i="2" s="1"/>
  <c r="CL59" i="2"/>
  <c r="CK59" i="2"/>
  <c r="CJ59" i="2"/>
  <c r="CI59" i="2"/>
  <c r="CH59" i="2"/>
  <c r="BR59" i="2"/>
  <c r="I59" i="2" s="1"/>
  <c r="J59" i="2" s="1"/>
  <c r="BQ59" i="2"/>
  <c r="BP59" i="2"/>
  <c r="BO59" i="2"/>
  <c r="BN59" i="2"/>
  <c r="BM59" i="2"/>
  <c r="AV59" i="2"/>
  <c r="F59" i="2" s="1"/>
  <c r="G59" i="2" s="1"/>
  <c r="AU59" i="2"/>
  <c r="AD59" i="2"/>
  <c r="H59" i="2"/>
  <c r="D59" i="2"/>
  <c r="E59" i="2" s="1"/>
  <c r="CT58" i="2"/>
  <c r="M58" i="2" s="1"/>
  <c r="CQ58" i="2"/>
  <c r="CM58" i="2"/>
  <c r="CN58" i="2" s="1"/>
  <c r="K58" i="2" s="1"/>
  <c r="L58" i="2" s="1"/>
  <c r="CL58" i="2"/>
  <c r="CK58" i="2"/>
  <c r="CJ58" i="2"/>
  <c r="CI58" i="2"/>
  <c r="CH58" i="2"/>
  <c r="BR58" i="2"/>
  <c r="I58" i="2" s="1"/>
  <c r="J58" i="2" s="1"/>
  <c r="BQ58" i="2"/>
  <c r="BP58" i="2"/>
  <c r="BO58" i="2"/>
  <c r="BN58" i="2"/>
  <c r="BM58" i="2"/>
  <c r="AV58" i="2"/>
  <c r="F58" i="2" s="1"/>
  <c r="G58" i="2" s="1"/>
  <c r="AU58" i="2"/>
  <c r="AD58" i="2"/>
  <c r="H58" i="2"/>
  <c r="D58" i="2"/>
  <c r="E58" i="2" s="1"/>
  <c r="CT57" i="2"/>
  <c r="M57" i="2" s="1"/>
  <c r="CQ57" i="2"/>
  <c r="CM57" i="2"/>
  <c r="CN57" i="2" s="1"/>
  <c r="K57" i="2" s="1"/>
  <c r="L57" i="2" s="1"/>
  <c r="CL57" i="2"/>
  <c r="CK57" i="2"/>
  <c r="CJ57" i="2"/>
  <c r="CI57" i="2"/>
  <c r="CH57" i="2"/>
  <c r="BR57" i="2"/>
  <c r="I57" i="2" s="1"/>
  <c r="J57" i="2" s="1"/>
  <c r="BQ57" i="2"/>
  <c r="BP57" i="2"/>
  <c r="BO57" i="2"/>
  <c r="BN57" i="2"/>
  <c r="BM57" i="2"/>
  <c r="AV57" i="2"/>
  <c r="F57" i="2" s="1"/>
  <c r="G57" i="2" s="1"/>
  <c r="AU57" i="2"/>
  <c r="AD57" i="2"/>
  <c r="H57" i="2"/>
  <c r="D57" i="2"/>
  <c r="E57" i="2" s="1"/>
  <c r="CT56" i="2"/>
  <c r="M56" i="2" s="1"/>
  <c r="CQ56" i="2"/>
  <c r="CM56" i="2"/>
  <c r="CN56" i="2" s="1"/>
  <c r="K56" i="2" s="1"/>
  <c r="L56" i="2" s="1"/>
  <c r="CL56" i="2"/>
  <c r="CK56" i="2"/>
  <c r="CJ56" i="2"/>
  <c r="CI56" i="2"/>
  <c r="CH56" i="2"/>
  <c r="BR56" i="2"/>
  <c r="I56" i="2" s="1"/>
  <c r="J56" i="2" s="1"/>
  <c r="BQ56" i="2"/>
  <c r="BP56" i="2"/>
  <c r="BO56" i="2"/>
  <c r="BN56" i="2"/>
  <c r="BM56" i="2"/>
  <c r="AV56" i="2"/>
  <c r="F56" i="2" s="1"/>
  <c r="G56" i="2" s="1"/>
  <c r="AU56" i="2"/>
  <c r="AD56" i="2"/>
  <c r="H56" i="2"/>
  <c r="D56" i="2"/>
  <c r="E56" i="2" s="1"/>
  <c r="CT55" i="2"/>
  <c r="M55" i="2" s="1"/>
  <c r="CQ55" i="2"/>
  <c r="CM55" i="2"/>
  <c r="CN55" i="2" s="1"/>
  <c r="K55" i="2" s="1"/>
  <c r="L55" i="2" s="1"/>
  <c r="CL55" i="2"/>
  <c r="CK55" i="2"/>
  <c r="CJ55" i="2"/>
  <c r="CI55" i="2"/>
  <c r="CH55" i="2"/>
  <c r="BR55" i="2"/>
  <c r="I55" i="2" s="1"/>
  <c r="J55" i="2" s="1"/>
  <c r="BQ55" i="2"/>
  <c r="BP55" i="2"/>
  <c r="BO55" i="2"/>
  <c r="BN55" i="2"/>
  <c r="BM55" i="2"/>
  <c r="AV55" i="2"/>
  <c r="F55" i="2" s="1"/>
  <c r="G55" i="2" s="1"/>
  <c r="AU55" i="2"/>
  <c r="AD55" i="2"/>
  <c r="H55" i="2"/>
  <c r="D55" i="2"/>
  <c r="E55" i="2" s="1"/>
  <c r="CT54" i="2"/>
  <c r="M54" i="2" s="1"/>
  <c r="CQ54" i="2"/>
  <c r="CM54" i="2"/>
  <c r="CN54" i="2" s="1"/>
  <c r="K54" i="2" s="1"/>
  <c r="L54" i="2" s="1"/>
  <c r="CL54" i="2"/>
  <c r="CK54" i="2"/>
  <c r="CJ54" i="2"/>
  <c r="CI54" i="2"/>
  <c r="CH54" i="2"/>
  <c r="BR54" i="2"/>
  <c r="I54" i="2" s="1"/>
  <c r="J54" i="2" s="1"/>
  <c r="BQ54" i="2"/>
  <c r="BP54" i="2"/>
  <c r="BO54" i="2"/>
  <c r="BN54" i="2"/>
  <c r="BM54" i="2"/>
  <c r="AV54" i="2"/>
  <c r="F54" i="2" s="1"/>
  <c r="G54" i="2" s="1"/>
  <c r="AU54" i="2"/>
  <c r="AD54" i="2"/>
  <c r="H54" i="2"/>
  <c r="D54" i="2"/>
  <c r="E54" i="2" s="1"/>
  <c r="CT53" i="2"/>
  <c r="M53" i="2" s="1"/>
  <c r="CQ53" i="2"/>
  <c r="CM53" i="2"/>
  <c r="CN53" i="2" s="1"/>
  <c r="K53" i="2" s="1"/>
  <c r="L53" i="2" s="1"/>
  <c r="CL53" i="2"/>
  <c r="CK53" i="2"/>
  <c r="CJ53" i="2"/>
  <c r="CI53" i="2"/>
  <c r="CH53" i="2"/>
  <c r="BR53" i="2"/>
  <c r="I53" i="2" s="1"/>
  <c r="J53" i="2" s="1"/>
  <c r="BQ53" i="2"/>
  <c r="BP53" i="2"/>
  <c r="BO53" i="2"/>
  <c r="BN53" i="2"/>
  <c r="BM53" i="2"/>
  <c r="AV53" i="2"/>
  <c r="F53" i="2" s="1"/>
  <c r="G53" i="2" s="1"/>
  <c r="AU53" i="2"/>
  <c r="AD53" i="2"/>
  <c r="H53" i="2"/>
  <c r="D53" i="2"/>
  <c r="E53" i="2" s="1"/>
  <c r="CT52" i="2"/>
  <c r="M52" i="2" s="1"/>
  <c r="CQ52" i="2"/>
  <c r="CM52" i="2"/>
  <c r="CN52" i="2" s="1"/>
  <c r="K52" i="2" s="1"/>
  <c r="L52" i="2" s="1"/>
  <c r="CL52" i="2"/>
  <c r="CK52" i="2"/>
  <c r="CJ52" i="2"/>
  <c r="CI52" i="2"/>
  <c r="CH52" i="2"/>
  <c r="BR52" i="2"/>
  <c r="I52" i="2" s="1"/>
  <c r="J52" i="2" s="1"/>
  <c r="BQ52" i="2"/>
  <c r="BP52" i="2"/>
  <c r="BO52" i="2"/>
  <c r="BN52" i="2"/>
  <c r="BM52" i="2"/>
  <c r="AV52" i="2"/>
  <c r="F52" i="2" s="1"/>
  <c r="G52" i="2" s="1"/>
  <c r="AU52" i="2"/>
  <c r="AD52" i="2"/>
  <c r="H52" i="2"/>
  <c r="D52" i="2"/>
  <c r="E52" i="2" s="1"/>
  <c r="CT51" i="2"/>
  <c r="M51" i="2" s="1"/>
  <c r="CQ51" i="2"/>
  <c r="CM51" i="2"/>
  <c r="CN51" i="2" s="1"/>
  <c r="K51" i="2" s="1"/>
  <c r="L51" i="2" s="1"/>
  <c r="CL51" i="2"/>
  <c r="CK51" i="2"/>
  <c r="CJ51" i="2"/>
  <c r="CI51" i="2"/>
  <c r="CH51" i="2"/>
  <c r="BR51" i="2"/>
  <c r="I51" i="2" s="1"/>
  <c r="J51" i="2" s="1"/>
  <c r="BQ51" i="2"/>
  <c r="BP51" i="2"/>
  <c r="BO51" i="2"/>
  <c r="BN51" i="2"/>
  <c r="BM51" i="2"/>
  <c r="AV51" i="2"/>
  <c r="F51" i="2" s="1"/>
  <c r="G51" i="2" s="1"/>
  <c r="AU51" i="2"/>
  <c r="AD51" i="2"/>
  <c r="H51" i="2"/>
  <c r="D51" i="2"/>
  <c r="E51" i="2" s="1"/>
  <c r="CT50" i="2"/>
  <c r="M50" i="2" s="1"/>
  <c r="CQ50" i="2"/>
  <c r="CM50" i="2"/>
  <c r="CN50" i="2" s="1"/>
  <c r="K50" i="2" s="1"/>
  <c r="L50" i="2" s="1"/>
  <c r="CL50" i="2"/>
  <c r="CK50" i="2"/>
  <c r="CJ50" i="2"/>
  <c r="CI50" i="2"/>
  <c r="CH50" i="2"/>
  <c r="BR50" i="2"/>
  <c r="I50" i="2" s="1"/>
  <c r="J50" i="2" s="1"/>
  <c r="BQ50" i="2"/>
  <c r="BP50" i="2"/>
  <c r="BO50" i="2"/>
  <c r="BN50" i="2"/>
  <c r="BM50" i="2"/>
  <c r="AV50" i="2"/>
  <c r="F50" i="2" s="1"/>
  <c r="G50" i="2" s="1"/>
  <c r="AU50" i="2"/>
  <c r="AD50" i="2"/>
  <c r="H50" i="2"/>
  <c r="D50" i="2"/>
  <c r="E50" i="2" s="1"/>
  <c r="CT49" i="2"/>
  <c r="M49" i="2" s="1"/>
  <c r="CQ49" i="2"/>
  <c r="CM49" i="2"/>
  <c r="CN49" i="2" s="1"/>
  <c r="K49" i="2" s="1"/>
  <c r="L49" i="2" s="1"/>
  <c r="CL49" i="2"/>
  <c r="CK49" i="2"/>
  <c r="CJ49" i="2"/>
  <c r="CI49" i="2"/>
  <c r="CH49" i="2"/>
  <c r="BR49" i="2"/>
  <c r="I49" i="2" s="1"/>
  <c r="J49" i="2" s="1"/>
  <c r="BQ49" i="2"/>
  <c r="BP49" i="2"/>
  <c r="BO49" i="2"/>
  <c r="BN49" i="2"/>
  <c r="BM49" i="2"/>
  <c r="AV49" i="2"/>
  <c r="F49" i="2" s="1"/>
  <c r="G49" i="2" s="1"/>
  <c r="AU49" i="2"/>
  <c r="AD49" i="2"/>
  <c r="H49" i="2"/>
  <c r="D49" i="2"/>
  <c r="E49" i="2" s="1"/>
  <c r="CT48" i="2"/>
  <c r="M48" i="2" s="1"/>
  <c r="CQ48" i="2"/>
  <c r="CM48" i="2"/>
  <c r="CN48" i="2" s="1"/>
  <c r="K48" i="2" s="1"/>
  <c r="L48" i="2" s="1"/>
  <c r="CL48" i="2"/>
  <c r="CK48" i="2"/>
  <c r="CJ48" i="2"/>
  <c r="CI48" i="2"/>
  <c r="CH48" i="2"/>
  <c r="BR48" i="2"/>
  <c r="I48" i="2" s="1"/>
  <c r="J48" i="2" s="1"/>
  <c r="BQ48" i="2"/>
  <c r="BP48" i="2"/>
  <c r="BO48" i="2"/>
  <c r="BN48" i="2"/>
  <c r="BM48" i="2"/>
  <c r="AV48" i="2"/>
  <c r="F48" i="2" s="1"/>
  <c r="G48" i="2" s="1"/>
  <c r="AU48" i="2"/>
  <c r="AD48" i="2"/>
  <c r="H48" i="2"/>
  <c r="D48" i="2"/>
  <c r="E48" i="2" s="1"/>
  <c r="CT47" i="2"/>
  <c r="M47" i="2" s="1"/>
  <c r="CQ47" i="2"/>
  <c r="CM47" i="2"/>
  <c r="CN47" i="2" s="1"/>
  <c r="K47" i="2" s="1"/>
  <c r="L47" i="2" s="1"/>
  <c r="CL47" i="2"/>
  <c r="CK47" i="2"/>
  <c r="CJ47" i="2"/>
  <c r="CI47" i="2"/>
  <c r="CH47" i="2"/>
  <c r="BR47" i="2"/>
  <c r="I47" i="2" s="1"/>
  <c r="J47" i="2" s="1"/>
  <c r="BQ47" i="2"/>
  <c r="BP47" i="2"/>
  <c r="BO47" i="2"/>
  <c r="BN47" i="2"/>
  <c r="BM47" i="2"/>
  <c r="AV47" i="2"/>
  <c r="F47" i="2" s="1"/>
  <c r="G47" i="2" s="1"/>
  <c r="AU47" i="2"/>
  <c r="AD47" i="2"/>
  <c r="H47" i="2"/>
  <c r="D47" i="2"/>
  <c r="E47" i="2" s="1"/>
  <c r="CT46" i="2"/>
  <c r="M46" i="2" s="1"/>
  <c r="CQ46" i="2"/>
  <c r="CM46" i="2"/>
  <c r="CN46" i="2" s="1"/>
  <c r="K46" i="2" s="1"/>
  <c r="L46" i="2" s="1"/>
  <c r="CL46" i="2"/>
  <c r="CK46" i="2"/>
  <c r="CJ46" i="2"/>
  <c r="CI46" i="2"/>
  <c r="CH46" i="2"/>
  <c r="BR46" i="2"/>
  <c r="I46" i="2" s="1"/>
  <c r="J46" i="2" s="1"/>
  <c r="BQ46" i="2"/>
  <c r="BP46" i="2"/>
  <c r="BO46" i="2"/>
  <c r="BN46" i="2"/>
  <c r="BM46" i="2"/>
  <c r="AV46" i="2"/>
  <c r="F46" i="2" s="1"/>
  <c r="G46" i="2" s="1"/>
  <c r="AU46" i="2"/>
  <c r="AD46" i="2"/>
  <c r="H46" i="2"/>
  <c r="D46" i="2"/>
  <c r="E46" i="2" s="1"/>
  <c r="CL45" i="2"/>
  <c r="CK45" i="2"/>
  <c r="CJ45" i="2"/>
  <c r="CI45" i="2"/>
  <c r="CH45" i="2"/>
  <c r="BQ45" i="2"/>
  <c r="BP45" i="2"/>
  <c r="BO45" i="2"/>
  <c r="BN45" i="2"/>
  <c r="BR45" i="2" s="1"/>
  <c r="I45" i="2" s="1"/>
  <c r="J45" i="2" s="1"/>
  <c r="BM45" i="2"/>
  <c r="AU45" i="2"/>
  <c r="AV45" i="2" s="1"/>
  <c r="F45" i="2" s="1"/>
  <c r="G45" i="2" s="1"/>
  <c r="AD45" i="2"/>
  <c r="D45" i="2"/>
  <c r="E45" i="2" s="1"/>
  <c r="CL44" i="2"/>
  <c r="CK44" i="2"/>
  <c r="CJ44" i="2"/>
  <c r="CI44" i="2"/>
  <c r="CH44" i="2"/>
  <c r="CM44" i="2" s="1"/>
  <c r="CN44" i="2" s="1"/>
  <c r="K44" i="2" s="1"/>
  <c r="L44" i="2" s="1"/>
  <c r="BQ44" i="2"/>
  <c r="BP44" i="2"/>
  <c r="BO44" i="2"/>
  <c r="BN44" i="2"/>
  <c r="BR44" i="2" s="1"/>
  <c r="I44" i="2" s="1"/>
  <c r="J44" i="2" s="1"/>
  <c r="BM44" i="2"/>
  <c r="AU44" i="2"/>
  <c r="AV44" i="2" s="1"/>
  <c r="F44" i="2" s="1"/>
  <c r="G44" i="2" s="1"/>
  <c r="AD44" i="2"/>
  <c r="D44" i="2"/>
  <c r="E44" i="2" s="1"/>
  <c r="CM43" i="2"/>
  <c r="CN43" i="2" s="1"/>
  <c r="K43" i="2" s="1"/>
  <c r="L43" i="2" s="1"/>
  <c r="CL43" i="2"/>
  <c r="CK43" i="2"/>
  <c r="CJ43" i="2"/>
  <c r="CI43" i="2"/>
  <c r="CH43" i="2"/>
  <c r="BQ43" i="2"/>
  <c r="BP43" i="2"/>
  <c r="BO43" i="2"/>
  <c r="BN43" i="2"/>
  <c r="BR43" i="2" s="1"/>
  <c r="I43" i="2" s="1"/>
  <c r="J43" i="2" s="1"/>
  <c r="BM43" i="2"/>
  <c r="AU43" i="2"/>
  <c r="AV43" i="2" s="1"/>
  <c r="F43" i="2" s="1"/>
  <c r="G43" i="2" s="1"/>
  <c r="AD43" i="2"/>
  <c r="D43" i="2"/>
  <c r="E43" i="2" s="1"/>
  <c r="CL42" i="2"/>
  <c r="CK42" i="2"/>
  <c r="CJ42" i="2"/>
  <c r="CI42" i="2"/>
  <c r="CH42" i="2"/>
  <c r="CM42" i="2" s="1"/>
  <c r="CN42" i="2" s="1"/>
  <c r="K42" i="2" s="1"/>
  <c r="L42" i="2" s="1"/>
  <c r="BQ42" i="2"/>
  <c r="BP42" i="2"/>
  <c r="BO42" i="2"/>
  <c r="BN42" i="2"/>
  <c r="BR42" i="2" s="1"/>
  <c r="I42" i="2" s="1"/>
  <c r="J42" i="2" s="1"/>
  <c r="BM42" i="2"/>
  <c r="AU42" i="2"/>
  <c r="AV42" i="2" s="1"/>
  <c r="F42" i="2" s="1"/>
  <c r="G42" i="2" s="1"/>
  <c r="AD42" i="2"/>
  <c r="D42" i="2"/>
  <c r="E42" i="2" s="1"/>
  <c r="CL41" i="2"/>
  <c r="CK41" i="2"/>
  <c r="CJ41" i="2"/>
  <c r="CI41" i="2"/>
  <c r="CH41" i="2"/>
  <c r="CM41" i="2" s="1"/>
  <c r="CN41" i="2" s="1"/>
  <c r="K41" i="2" s="1"/>
  <c r="L41" i="2" s="1"/>
  <c r="BQ41" i="2"/>
  <c r="BP41" i="2"/>
  <c r="BO41" i="2"/>
  <c r="BN41" i="2"/>
  <c r="BR41" i="2" s="1"/>
  <c r="I41" i="2" s="1"/>
  <c r="J41" i="2" s="1"/>
  <c r="BM41" i="2"/>
  <c r="AU41" i="2"/>
  <c r="AV41" i="2" s="1"/>
  <c r="F41" i="2" s="1"/>
  <c r="G41" i="2" s="1"/>
  <c r="AD41" i="2"/>
  <c r="D41" i="2"/>
  <c r="E41" i="2" s="1"/>
  <c r="CL40" i="2"/>
  <c r="CK40" i="2"/>
  <c r="CJ40" i="2"/>
  <c r="CI40" i="2"/>
  <c r="CH40" i="2"/>
  <c r="CM40" i="2" s="1"/>
  <c r="CN40" i="2" s="1"/>
  <c r="K40" i="2" s="1"/>
  <c r="L40" i="2" s="1"/>
  <c r="BQ40" i="2"/>
  <c r="BP40" i="2"/>
  <c r="BO40" i="2"/>
  <c r="BN40" i="2"/>
  <c r="BR40" i="2" s="1"/>
  <c r="I40" i="2" s="1"/>
  <c r="J40" i="2" s="1"/>
  <c r="BM40" i="2"/>
  <c r="AU40" i="2"/>
  <c r="AV40" i="2" s="1"/>
  <c r="F40" i="2" s="1"/>
  <c r="G40" i="2" s="1"/>
  <c r="AD40" i="2"/>
  <c r="D40" i="2"/>
  <c r="E40" i="2" s="1"/>
  <c r="CL39" i="2"/>
  <c r="CK39" i="2"/>
  <c r="CJ39" i="2"/>
  <c r="CI39" i="2"/>
  <c r="CH39" i="2"/>
  <c r="CM39" i="2" s="1"/>
  <c r="CN39" i="2" s="1"/>
  <c r="K39" i="2" s="1"/>
  <c r="L39" i="2" s="1"/>
  <c r="BQ39" i="2"/>
  <c r="BP39" i="2"/>
  <c r="BO39" i="2"/>
  <c r="BN39" i="2"/>
  <c r="BM39" i="2"/>
  <c r="AU39" i="2"/>
  <c r="AV39" i="2" s="1"/>
  <c r="F39" i="2" s="1"/>
  <c r="G39" i="2" s="1"/>
  <c r="AD39" i="2"/>
  <c r="D39" i="2"/>
  <c r="E39" i="2" s="1"/>
  <c r="CL38" i="2"/>
  <c r="CK38" i="2"/>
  <c r="CJ38" i="2"/>
  <c r="CI38" i="2"/>
  <c r="CH38" i="2"/>
  <c r="BQ38" i="2"/>
  <c r="BP38" i="2"/>
  <c r="BO38" i="2"/>
  <c r="BN38" i="2"/>
  <c r="BM38" i="2"/>
  <c r="AU38" i="2"/>
  <c r="AV38" i="2" s="1"/>
  <c r="F38" i="2" s="1"/>
  <c r="G38" i="2" s="1"/>
  <c r="AD38" i="2"/>
  <c r="D38" i="2"/>
  <c r="E38" i="2" s="1"/>
  <c r="CL37" i="2"/>
  <c r="CK37" i="2"/>
  <c r="CJ37" i="2"/>
  <c r="CI37" i="2"/>
  <c r="CH37" i="2"/>
  <c r="CM37" i="2" s="1"/>
  <c r="CN37" i="2" s="1"/>
  <c r="K37" i="2" s="1"/>
  <c r="L37" i="2" s="1"/>
  <c r="BQ37" i="2"/>
  <c r="BP37" i="2"/>
  <c r="BO37" i="2"/>
  <c r="BN37" i="2"/>
  <c r="BM37" i="2"/>
  <c r="AU37" i="2"/>
  <c r="AV37" i="2" s="1"/>
  <c r="F37" i="2" s="1"/>
  <c r="G37" i="2" s="1"/>
  <c r="AD37" i="2"/>
  <c r="D37" i="2"/>
  <c r="E37" i="2" s="1"/>
  <c r="CL36" i="2"/>
  <c r="CK36" i="2"/>
  <c r="CJ36" i="2"/>
  <c r="CI36" i="2"/>
  <c r="CH36" i="2"/>
  <c r="CM36" i="2" s="1"/>
  <c r="CN36" i="2" s="1"/>
  <c r="K36" i="2" s="1"/>
  <c r="L36" i="2" s="1"/>
  <c r="BQ36" i="2"/>
  <c r="BP36" i="2"/>
  <c r="BO36" i="2"/>
  <c r="BN36" i="2"/>
  <c r="BR36" i="2" s="1"/>
  <c r="I36" i="2" s="1"/>
  <c r="J36" i="2" s="1"/>
  <c r="BM36" i="2"/>
  <c r="AU36" i="2"/>
  <c r="AV36" i="2" s="1"/>
  <c r="F36" i="2" s="1"/>
  <c r="G36" i="2" s="1"/>
  <c r="AD36" i="2"/>
  <c r="D36" i="2"/>
  <c r="E36" i="2" s="1"/>
  <c r="CL35" i="2"/>
  <c r="CK35" i="2"/>
  <c r="CJ35" i="2"/>
  <c r="CI35" i="2"/>
  <c r="CH35" i="2"/>
  <c r="CM35" i="2" s="1"/>
  <c r="CN35" i="2" s="1"/>
  <c r="K35" i="2" s="1"/>
  <c r="L35" i="2" s="1"/>
  <c r="BQ35" i="2"/>
  <c r="BP35" i="2"/>
  <c r="BO35" i="2"/>
  <c r="BN35" i="2"/>
  <c r="BR35" i="2" s="1"/>
  <c r="I35" i="2" s="1"/>
  <c r="J35" i="2" s="1"/>
  <c r="BM35" i="2"/>
  <c r="AU35" i="2"/>
  <c r="AV35" i="2" s="1"/>
  <c r="F35" i="2" s="1"/>
  <c r="G35" i="2" s="1"/>
  <c r="AD35" i="2"/>
  <c r="D35" i="2" s="1"/>
  <c r="E35" i="2" s="1"/>
  <c r="CL34" i="2"/>
  <c r="CK34" i="2"/>
  <c r="CJ34" i="2"/>
  <c r="CI34" i="2"/>
  <c r="CH34" i="2"/>
  <c r="BQ34" i="2"/>
  <c r="BP34" i="2"/>
  <c r="BO34" i="2"/>
  <c r="BN34" i="2"/>
  <c r="BR34" i="2" s="1"/>
  <c r="I34" i="2" s="1"/>
  <c r="J34" i="2" s="1"/>
  <c r="BM34" i="2"/>
  <c r="AU34" i="2"/>
  <c r="AV34" i="2" s="1"/>
  <c r="F34" i="2" s="1"/>
  <c r="G34" i="2" s="1"/>
  <c r="AD34" i="2"/>
  <c r="D34" i="2"/>
  <c r="E34" i="2" s="1"/>
  <c r="DF33" i="2"/>
  <c r="CT45" i="2" s="1"/>
  <c r="M45" i="2" s="1"/>
  <c r="CL33" i="2"/>
  <c r="CK33" i="2"/>
  <c r="CJ33" i="2"/>
  <c r="CI33" i="2"/>
  <c r="CH33" i="2"/>
  <c r="CM33" i="2" s="1"/>
  <c r="CN33" i="2" s="1"/>
  <c r="K33" i="2" s="1"/>
  <c r="L33" i="2" s="1"/>
  <c r="BQ33" i="2"/>
  <c r="BP33" i="2"/>
  <c r="BO33" i="2"/>
  <c r="BN33" i="2"/>
  <c r="BM33" i="2"/>
  <c r="BR33" i="2" s="1"/>
  <c r="AU33" i="2"/>
  <c r="AV33" i="2" s="1"/>
  <c r="F33" i="2" s="1"/>
  <c r="G33" i="2" s="1"/>
  <c r="AD33" i="2"/>
  <c r="I33" i="2"/>
  <c r="J33" i="2" s="1"/>
  <c r="E33" i="2"/>
  <c r="D33" i="2"/>
  <c r="DF32" i="2"/>
  <c r="CL32" i="2"/>
  <c r="CK32" i="2"/>
  <c r="CJ32" i="2"/>
  <c r="CI32" i="2"/>
  <c r="CH32" i="2"/>
  <c r="CM32" i="2" s="1"/>
  <c r="CN32" i="2" s="1"/>
  <c r="K32" i="2" s="1"/>
  <c r="L32" i="2" s="1"/>
  <c r="BQ32" i="2"/>
  <c r="BP32" i="2"/>
  <c r="BO32" i="2"/>
  <c r="BN32" i="2"/>
  <c r="BR32" i="2" s="1"/>
  <c r="I32" i="2" s="1"/>
  <c r="J32" i="2" s="1"/>
  <c r="BM32" i="2"/>
  <c r="AU32" i="2"/>
  <c r="AV32" i="2" s="1"/>
  <c r="F32" i="2" s="1"/>
  <c r="G32" i="2" s="1"/>
  <c r="AD32" i="2"/>
  <c r="D32" i="2" s="1"/>
  <c r="E32" i="2" s="1"/>
  <c r="DF31" i="2"/>
  <c r="CT31" i="2"/>
  <c r="M31" i="2" s="1"/>
  <c r="CL31" i="2"/>
  <c r="CK31" i="2"/>
  <c r="CJ31" i="2"/>
  <c r="CI31" i="2"/>
  <c r="CH31" i="2"/>
  <c r="CM31" i="2" s="1"/>
  <c r="CN31" i="2" s="1"/>
  <c r="K31" i="2" s="1"/>
  <c r="L31" i="2" s="1"/>
  <c r="BQ31" i="2"/>
  <c r="BP31" i="2"/>
  <c r="BO31" i="2"/>
  <c r="BN31" i="2"/>
  <c r="BM31" i="2"/>
  <c r="AU31" i="2"/>
  <c r="AV31" i="2" s="1"/>
  <c r="F31" i="2" s="1"/>
  <c r="G31" i="2" s="1"/>
  <c r="AD31" i="2"/>
  <c r="D31" i="2" s="1"/>
  <c r="E31" i="2" s="1"/>
  <c r="DF30" i="2"/>
  <c r="CT30" i="2"/>
  <c r="M30" i="2" s="1"/>
  <c r="CL30" i="2"/>
  <c r="CK30" i="2"/>
  <c r="CJ30" i="2"/>
  <c r="CI30" i="2"/>
  <c r="CH30" i="2"/>
  <c r="CM30" i="2" s="1"/>
  <c r="CN30" i="2" s="1"/>
  <c r="K30" i="2" s="1"/>
  <c r="L30" i="2" s="1"/>
  <c r="BQ30" i="2"/>
  <c r="BP30" i="2"/>
  <c r="BO30" i="2"/>
  <c r="BN30" i="2"/>
  <c r="BR30" i="2" s="1"/>
  <c r="I30" i="2" s="1"/>
  <c r="J30" i="2" s="1"/>
  <c r="BM30" i="2"/>
  <c r="AU30" i="2"/>
  <c r="AV30" i="2" s="1"/>
  <c r="F30" i="2" s="1"/>
  <c r="G30" i="2" s="1"/>
  <c r="AD30" i="2"/>
  <c r="D30" i="2"/>
  <c r="E30" i="2" s="1"/>
  <c r="DF29" i="2"/>
  <c r="CT29" i="2"/>
  <c r="M29" i="2" s="1"/>
  <c r="CL29" i="2"/>
  <c r="CK29" i="2"/>
  <c r="CJ29" i="2"/>
  <c r="CI29" i="2"/>
  <c r="CH29" i="2"/>
  <c r="CM29" i="2" s="1"/>
  <c r="CN29" i="2" s="1"/>
  <c r="K29" i="2" s="1"/>
  <c r="L29" i="2" s="1"/>
  <c r="BQ29" i="2"/>
  <c r="BP29" i="2"/>
  <c r="BO29" i="2"/>
  <c r="BN29" i="2"/>
  <c r="BM29" i="2"/>
  <c r="AU29" i="2"/>
  <c r="AV29" i="2" s="1"/>
  <c r="F29" i="2" s="1"/>
  <c r="G29" i="2" s="1"/>
  <c r="AD29" i="2"/>
  <c r="E29" i="2"/>
  <c r="D29" i="2"/>
  <c r="DF28" i="2"/>
  <c r="CL28" i="2"/>
  <c r="CK28" i="2"/>
  <c r="CJ28" i="2"/>
  <c r="CI28" i="2"/>
  <c r="CH28" i="2"/>
  <c r="CM28" i="2" s="1"/>
  <c r="CN28" i="2" s="1"/>
  <c r="K28" i="2" s="1"/>
  <c r="L28" i="2" s="1"/>
  <c r="BQ28" i="2"/>
  <c r="BP28" i="2"/>
  <c r="BO28" i="2"/>
  <c r="BN28" i="2"/>
  <c r="BM28" i="2"/>
  <c r="BR28" i="2" s="1"/>
  <c r="I28" i="2" s="1"/>
  <c r="J28" i="2" s="1"/>
  <c r="AU28" i="2"/>
  <c r="AV28" i="2" s="1"/>
  <c r="F28" i="2" s="1"/>
  <c r="G28" i="2" s="1"/>
  <c r="AD28" i="2"/>
  <c r="E28" i="2"/>
  <c r="D28" i="2"/>
  <c r="DF27" i="2"/>
  <c r="CT27" i="2"/>
  <c r="M27" i="2" s="1"/>
  <c r="CL27" i="2"/>
  <c r="CK27" i="2"/>
  <c r="CJ27" i="2"/>
  <c r="CI27" i="2"/>
  <c r="CH27" i="2"/>
  <c r="CM27" i="2" s="1"/>
  <c r="CN27" i="2" s="1"/>
  <c r="K27" i="2" s="1"/>
  <c r="L27" i="2" s="1"/>
  <c r="BQ27" i="2"/>
  <c r="BP27" i="2"/>
  <c r="BO27" i="2"/>
  <c r="BN27" i="2"/>
  <c r="BM27" i="2"/>
  <c r="BR27" i="2" s="1"/>
  <c r="I27" i="2" s="1"/>
  <c r="J27" i="2" s="1"/>
  <c r="AU27" i="2"/>
  <c r="AV27" i="2" s="1"/>
  <c r="F27" i="2" s="1"/>
  <c r="G27" i="2" s="1"/>
  <c r="AD27" i="2"/>
  <c r="D27" i="2" s="1"/>
  <c r="E27" i="2" s="1"/>
  <c r="DF26" i="2"/>
  <c r="CT26" i="2"/>
  <c r="M26" i="2" s="1"/>
  <c r="CL26" i="2"/>
  <c r="CK26" i="2"/>
  <c r="CJ26" i="2"/>
  <c r="CI26" i="2"/>
  <c r="CH26" i="2"/>
  <c r="CM26" i="2" s="1"/>
  <c r="CN26" i="2" s="1"/>
  <c r="K26" i="2" s="1"/>
  <c r="L26" i="2" s="1"/>
  <c r="BQ26" i="2"/>
  <c r="BP26" i="2"/>
  <c r="BO26" i="2"/>
  <c r="BN26" i="2"/>
  <c r="BR26" i="2" s="1"/>
  <c r="I26" i="2" s="1"/>
  <c r="J26" i="2" s="1"/>
  <c r="BM26" i="2"/>
  <c r="AU26" i="2"/>
  <c r="AV26" i="2" s="1"/>
  <c r="F26" i="2" s="1"/>
  <c r="G26" i="2" s="1"/>
  <c r="AD26" i="2"/>
  <c r="D26" i="2"/>
  <c r="E26" i="2" s="1"/>
  <c r="DF25" i="2"/>
  <c r="CT25" i="2"/>
  <c r="CM25" i="2"/>
  <c r="CN25" i="2" s="1"/>
  <c r="K25" i="2" s="1"/>
  <c r="L25" i="2" s="1"/>
  <c r="CL25" i="2"/>
  <c r="CK25" i="2"/>
  <c r="CJ25" i="2"/>
  <c r="CI25" i="2"/>
  <c r="CH25" i="2"/>
  <c r="BQ25" i="2"/>
  <c r="BP25" i="2"/>
  <c r="BO25" i="2"/>
  <c r="BN25" i="2"/>
  <c r="BM25" i="2"/>
  <c r="AU25" i="2"/>
  <c r="AV25" i="2" s="1"/>
  <c r="F25" i="2" s="1"/>
  <c r="G25" i="2" s="1"/>
  <c r="AD25" i="2"/>
  <c r="M25" i="2"/>
  <c r="E25" i="2"/>
  <c r="D25" i="2"/>
  <c r="DF24" i="2"/>
  <c r="CT24" i="2"/>
  <c r="M24" i="2" s="1"/>
  <c r="CL24" i="2"/>
  <c r="CK24" i="2"/>
  <c r="CJ24" i="2"/>
  <c r="CI24" i="2"/>
  <c r="CH24" i="2"/>
  <c r="CM24" i="2" s="1"/>
  <c r="CN24" i="2" s="1"/>
  <c r="K24" i="2" s="1"/>
  <c r="L24" i="2" s="1"/>
  <c r="BQ24" i="2"/>
  <c r="BP24" i="2"/>
  <c r="BO24" i="2"/>
  <c r="BN24" i="2"/>
  <c r="BR24" i="2" s="1"/>
  <c r="I24" i="2" s="1"/>
  <c r="J24" i="2" s="1"/>
  <c r="BM24" i="2"/>
  <c r="AU24" i="2"/>
  <c r="AV24" i="2" s="1"/>
  <c r="F24" i="2" s="1"/>
  <c r="G24" i="2" s="1"/>
  <c r="AD24" i="2"/>
  <c r="D24" i="2"/>
  <c r="E24" i="2" s="1"/>
  <c r="DF23" i="2"/>
  <c r="CT23" i="2"/>
  <c r="M23" i="2" s="1"/>
  <c r="CL23" i="2"/>
  <c r="CK23" i="2"/>
  <c r="CJ23" i="2"/>
  <c r="CI23" i="2"/>
  <c r="CH23" i="2"/>
  <c r="CM23" i="2" s="1"/>
  <c r="CN23" i="2" s="1"/>
  <c r="K23" i="2" s="1"/>
  <c r="L23" i="2" s="1"/>
  <c r="BQ23" i="2"/>
  <c r="BP23" i="2"/>
  <c r="BO23" i="2"/>
  <c r="BN23" i="2"/>
  <c r="BR23" i="2" s="1"/>
  <c r="I23" i="2" s="1"/>
  <c r="J23" i="2" s="1"/>
  <c r="BM23" i="2"/>
  <c r="AU23" i="2"/>
  <c r="AV23" i="2" s="1"/>
  <c r="F23" i="2" s="1"/>
  <c r="G23" i="2" s="1"/>
  <c r="AD23" i="2"/>
  <c r="D23" i="2" s="1"/>
  <c r="E23" i="2" s="1"/>
  <c r="DF22" i="2"/>
  <c r="CT22" i="2"/>
  <c r="M22" i="2" s="1"/>
  <c r="CL22" i="2"/>
  <c r="CK22" i="2"/>
  <c r="CJ22" i="2"/>
  <c r="CI22" i="2"/>
  <c r="CH22" i="2"/>
  <c r="CM22" i="2" s="1"/>
  <c r="CN22" i="2" s="1"/>
  <c r="K22" i="2" s="1"/>
  <c r="L22" i="2" s="1"/>
  <c r="BQ22" i="2"/>
  <c r="BP22" i="2"/>
  <c r="BO22" i="2"/>
  <c r="BN22" i="2"/>
  <c r="BR22" i="2" s="1"/>
  <c r="I22" i="2" s="1"/>
  <c r="J22" i="2" s="1"/>
  <c r="BM22" i="2"/>
  <c r="AU22" i="2"/>
  <c r="AV22" i="2" s="1"/>
  <c r="F22" i="2" s="1"/>
  <c r="G22" i="2" s="1"/>
  <c r="AD22" i="2"/>
  <c r="D22" i="2"/>
  <c r="E22" i="2" s="1"/>
  <c r="CT21" i="2"/>
  <c r="M21" i="2" s="1"/>
  <c r="CL21" i="2"/>
  <c r="CK21" i="2"/>
  <c r="CJ21" i="2"/>
  <c r="CI21" i="2"/>
  <c r="CH21" i="2"/>
  <c r="CM21" i="2" s="1"/>
  <c r="CN21" i="2" s="1"/>
  <c r="K21" i="2" s="1"/>
  <c r="L21" i="2" s="1"/>
  <c r="BQ21" i="2"/>
  <c r="BP21" i="2"/>
  <c r="BO21" i="2"/>
  <c r="BN21" i="2"/>
  <c r="BR21" i="2" s="1"/>
  <c r="I21" i="2" s="1"/>
  <c r="J21" i="2" s="1"/>
  <c r="BM21" i="2"/>
  <c r="AU21" i="2"/>
  <c r="AV21" i="2" s="1"/>
  <c r="F21" i="2" s="1"/>
  <c r="G21" i="2" s="1"/>
  <c r="AD21" i="2"/>
  <c r="D21" i="2"/>
  <c r="E21" i="2" s="1"/>
  <c r="DF20" i="2"/>
  <c r="CQ17" i="2" s="1"/>
  <c r="H17" i="2" s="1"/>
  <c r="CT20" i="2"/>
  <c r="M20" i="2" s="1"/>
  <c r="CL20" i="2"/>
  <c r="CK20" i="2"/>
  <c r="CJ20" i="2"/>
  <c r="CI20" i="2"/>
  <c r="CH20" i="2"/>
  <c r="CM20" i="2" s="1"/>
  <c r="CN20" i="2" s="1"/>
  <c r="K20" i="2" s="1"/>
  <c r="L20" i="2" s="1"/>
  <c r="BQ20" i="2"/>
  <c r="BP20" i="2"/>
  <c r="BO20" i="2"/>
  <c r="BN20" i="2"/>
  <c r="BM20" i="2"/>
  <c r="BR20" i="2" s="1"/>
  <c r="I20" i="2" s="1"/>
  <c r="J20" i="2" s="1"/>
  <c r="AU20" i="2"/>
  <c r="AV20" i="2" s="1"/>
  <c r="F20" i="2" s="1"/>
  <c r="G20" i="2" s="1"/>
  <c r="AD20" i="2"/>
  <c r="E20" i="2"/>
  <c r="D20" i="2"/>
  <c r="DF19" i="2"/>
  <c r="CT19" i="2"/>
  <c r="M19" i="2" s="1"/>
  <c r="CL19" i="2"/>
  <c r="CK19" i="2"/>
  <c r="CJ19" i="2"/>
  <c r="CI19" i="2"/>
  <c r="CH19" i="2"/>
  <c r="CM19" i="2" s="1"/>
  <c r="CN19" i="2" s="1"/>
  <c r="K19" i="2" s="1"/>
  <c r="L19" i="2" s="1"/>
  <c r="BQ19" i="2"/>
  <c r="BP19" i="2"/>
  <c r="BO19" i="2"/>
  <c r="BN19" i="2"/>
  <c r="BR19" i="2" s="1"/>
  <c r="I19" i="2" s="1"/>
  <c r="J19" i="2" s="1"/>
  <c r="BM19" i="2"/>
  <c r="AU19" i="2"/>
  <c r="AV19" i="2" s="1"/>
  <c r="F19" i="2" s="1"/>
  <c r="G19" i="2" s="1"/>
  <c r="AD19" i="2"/>
  <c r="D19" i="2" s="1"/>
  <c r="E19" i="2" s="1"/>
  <c r="DF18" i="2"/>
  <c r="CT18" i="2"/>
  <c r="M18" i="2" s="1"/>
  <c r="CQ18" i="2"/>
  <c r="H18" i="2" s="1"/>
  <c r="CL18" i="2"/>
  <c r="CK18" i="2"/>
  <c r="CJ18" i="2"/>
  <c r="CI18" i="2"/>
  <c r="CH18" i="2"/>
  <c r="CM18" i="2" s="1"/>
  <c r="CN18" i="2" s="1"/>
  <c r="K18" i="2" s="1"/>
  <c r="L18" i="2" s="1"/>
  <c r="BQ18" i="2"/>
  <c r="BP18" i="2"/>
  <c r="BO18" i="2"/>
  <c r="BN18" i="2"/>
  <c r="BM18" i="2"/>
  <c r="BR18" i="2" s="1"/>
  <c r="I18" i="2" s="1"/>
  <c r="J18" i="2" s="1"/>
  <c r="AU18" i="2"/>
  <c r="AV18" i="2" s="1"/>
  <c r="F18" i="2" s="1"/>
  <c r="G18" i="2" s="1"/>
  <c r="AD18" i="2"/>
  <c r="D18" i="2" s="1"/>
  <c r="E18" i="2" s="1"/>
  <c r="DF17" i="2"/>
  <c r="CT17" i="2"/>
  <c r="M17" i="2" s="1"/>
  <c r="CL17" i="2"/>
  <c r="CK17" i="2"/>
  <c r="CJ17" i="2"/>
  <c r="CI17" i="2"/>
  <c r="CM17" i="2" s="1"/>
  <c r="CN17" i="2" s="1"/>
  <c r="K17" i="2" s="1"/>
  <c r="L17" i="2" s="1"/>
  <c r="CH17" i="2"/>
  <c r="BQ17" i="2"/>
  <c r="BP17" i="2"/>
  <c r="BO17" i="2"/>
  <c r="BN17" i="2"/>
  <c r="BR17" i="2" s="1"/>
  <c r="I17" i="2" s="1"/>
  <c r="J17" i="2" s="1"/>
  <c r="BM17" i="2"/>
  <c r="AU17" i="2"/>
  <c r="AV17" i="2" s="1"/>
  <c r="F17" i="2" s="1"/>
  <c r="G17" i="2" s="1"/>
  <c r="AD17" i="2"/>
  <c r="D17" i="2"/>
  <c r="E17" i="2" s="1"/>
  <c r="DF16" i="2"/>
  <c r="CT16" i="2"/>
  <c r="M16" i="2" s="1"/>
  <c r="CL16" i="2"/>
  <c r="CK16" i="2"/>
  <c r="CJ16" i="2"/>
  <c r="CI16" i="2"/>
  <c r="CH16" i="2"/>
  <c r="CM16" i="2" s="1"/>
  <c r="CN16" i="2" s="1"/>
  <c r="K16" i="2" s="1"/>
  <c r="L16" i="2" s="1"/>
  <c r="BQ16" i="2"/>
  <c r="BP16" i="2"/>
  <c r="BO16" i="2"/>
  <c r="BN16" i="2"/>
  <c r="BM16" i="2"/>
  <c r="BR16" i="2" s="1"/>
  <c r="I16" i="2" s="1"/>
  <c r="J16" i="2" s="1"/>
  <c r="AU16" i="2"/>
  <c r="AV16" i="2" s="1"/>
  <c r="F16" i="2" s="1"/>
  <c r="G16" i="2" s="1"/>
  <c r="AD16" i="2"/>
  <c r="E16" i="2"/>
  <c r="D16" i="2"/>
  <c r="DF15" i="2"/>
  <c r="CT15" i="2"/>
  <c r="M15" i="2" s="1"/>
  <c r="CQ15" i="2"/>
  <c r="H15" i="2" s="1"/>
  <c r="CM15" i="2"/>
  <c r="CN15" i="2" s="1"/>
  <c r="K15" i="2" s="1"/>
  <c r="L15" i="2" s="1"/>
  <c r="CL15" i="2"/>
  <c r="CK15" i="2"/>
  <c r="CJ15" i="2"/>
  <c r="CI15" i="2"/>
  <c r="CH15" i="2"/>
  <c r="BQ15" i="2"/>
  <c r="BP15" i="2"/>
  <c r="BO15" i="2"/>
  <c r="BN15" i="2"/>
  <c r="BR15" i="2" s="1"/>
  <c r="I15" i="2" s="1"/>
  <c r="J15" i="2" s="1"/>
  <c r="BM15" i="2"/>
  <c r="AU15" i="2"/>
  <c r="AV15" i="2" s="1"/>
  <c r="F15" i="2" s="1"/>
  <c r="G15" i="2" s="1"/>
  <c r="AD15" i="2"/>
  <c r="D15" i="2" s="1"/>
  <c r="E15" i="2" s="1"/>
  <c r="DF14" i="2"/>
  <c r="CT14" i="2"/>
  <c r="M14" i="2" s="1"/>
  <c r="CQ14" i="2"/>
  <c r="H14" i="2" s="1"/>
  <c r="CL14" i="2"/>
  <c r="CK14" i="2"/>
  <c r="CJ14" i="2"/>
  <c r="CI14" i="2"/>
  <c r="CH14" i="2"/>
  <c r="CM14" i="2" s="1"/>
  <c r="CN14" i="2" s="1"/>
  <c r="K14" i="2" s="1"/>
  <c r="L14" i="2" s="1"/>
  <c r="BQ14" i="2"/>
  <c r="BP14" i="2"/>
  <c r="BO14" i="2"/>
  <c r="BN14" i="2"/>
  <c r="BM14" i="2"/>
  <c r="BR14" i="2" s="1"/>
  <c r="I14" i="2" s="1"/>
  <c r="J14" i="2" s="1"/>
  <c r="AU14" i="2"/>
  <c r="AV14" i="2" s="1"/>
  <c r="F14" i="2" s="1"/>
  <c r="G14" i="2" s="1"/>
  <c r="AD14" i="2"/>
  <c r="D14" i="2" s="1"/>
  <c r="E14" i="2" s="1"/>
  <c r="DF13" i="2"/>
  <c r="CT13" i="2"/>
  <c r="M13" i="2" s="1"/>
  <c r="CQ13" i="2"/>
  <c r="H13" i="2" s="1"/>
  <c r="CM13" i="2"/>
  <c r="CN13" i="2" s="1"/>
  <c r="K13" i="2" s="1"/>
  <c r="L13" i="2" s="1"/>
  <c r="CL13" i="2"/>
  <c r="CK13" i="2"/>
  <c r="CJ13" i="2"/>
  <c r="CI13" i="2"/>
  <c r="CH13" i="2"/>
  <c r="BQ13" i="2"/>
  <c r="BP13" i="2"/>
  <c r="BO13" i="2"/>
  <c r="BN13" i="2"/>
  <c r="BR13" i="2" s="1"/>
  <c r="I13" i="2" s="1"/>
  <c r="J13" i="2" s="1"/>
  <c r="BM13" i="2"/>
  <c r="AU13" i="2"/>
  <c r="AV13" i="2" s="1"/>
  <c r="F13" i="2" s="1"/>
  <c r="G13" i="2" s="1"/>
  <c r="AD13" i="2"/>
  <c r="D13" i="2"/>
  <c r="E13" i="2" s="1"/>
  <c r="DF12" i="2"/>
  <c r="CT12" i="2"/>
  <c r="M12" i="2" s="1"/>
  <c r="CL12" i="2"/>
  <c r="CK12" i="2"/>
  <c r="CJ12" i="2"/>
  <c r="CI12" i="2"/>
  <c r="CH12" i="2"/>
  <c r="CM12" i="2" s="1"/>
  <c r="CN12" i="2" s="1"/>
  <c r="K12" i="2" s="1"/>
  <c r="L12" i="2" s="1"/>
  <c r="BQ12" i="2"/>
  <c r="BP12" i="2"/>
  <c r="BO12" i="2"/>
  <c r="BN12" i="2"/>
  <c r="BM12" i="2"/>
  <c r="BR12" i="2" s="1"/>
  <c r="I12" i="2" s="1"/>
  <c r="J12" i="2" s="1"/>
  <c r="AU12" i="2"/>
  <c r="AV12" i="2" s="1"/>
  <c r="F12" i="2" s="1"/>
  <c r="G12" i="2" s="1"/>
  <c r="AD12" i="2"/>
  <c r="D12" i="2" s="1"/>
  <c r="E12" i="2" s="1"/>
  <c r="DF11" i="2"/>
  <c r="CT11" i="2"/>
  <c r="M11" i="2" s="1"/>
  <c r="CQ11" i="2"/>
  <c r="H11" i="2" s="1"/>
  <c r="CL11" i="2"/>
  <c r="CK11" i="2"/>
  <c r="CJ11" i="2"/>
  <c r="CI11" i="2"/>
  <c r="CH11" i="2"/>
  <c r="CM11" i="2" s="1"/>
  <c r="CN11" i="2" s="1"/>
  <c r="K11" i="2" s="1"/>
  <c r="L11" i="2" s="1"/>
  <c r="BQ11" i="2"/>
  <c r="BP11" i="2"/>
  <c r="BO11" i="2"/>
  <c r="BN11" i="2"/>
  <c r="BR11" i="2" s="1"/>
  <c r="I11" i="2" s="1"/>
  <c r="J11" i="2" s="1"/>
  <c r="BM11" i="2"/>
  <c r="AU11" i="2"/>
  <c r="AV11" i="2" s="1"/>
  <c r="F11" i="2" s="1"/>
  <c r="G11" i="2" s="1"/>
  <c r="AD11" i="2"/>
  <c r="D11" i="2" s="1"/>
  <c r="E11" i="2" s="1"/>
  <c r="DF10" i="2"/>
  <c r="CQ12" i="2" s="1"/>
  <c r="H12" i="2" s="1"/>
  <c r="DF9" i="2"/>
  <c r="BC2" i="2"/>
  <c r="CT60" i="1"/>
  <c r="M60" i="1" s="1"/>
  <c r="CQ60" i="1"/>
  <c r="H60" i="1" s="1"/>
  <c r="CN60" i="1"/>
  <c r="K60" i="1" s="1"/>
  <c r="L60" i="1" s="1"/>
  <c r="CM60" i="1"/>
  <c r="CL60" i="1"/>
  <c r="CK60" i="1"/>
  <c r="CJ60" i="1"/>
  <c r="CI60" i="1"/>
  <c r="CH60" i="1"/>
  <c r="BQ60" i="1"/>
  <c r="BP60" i="1"/>
  <c r="BO60" i="1"/>
  <c r="BN60" i="1"/>
  <c r="BM60" i="1"/>
  <c r="BR60" i="1" s="1"/>
  <c r="I60" i="1" s="1"/>
  <c r="J60" i="1" s="1"/>
  <c r="AV60" i="1"/>
  <c r="F60" i="1" s="1"/>
  <c r="G60" i="1" s="1"/>
  <c r="AU60" i="1"/>
  <c r="AD60" i="1"/>
  <c r="E60" i="1"/>
  <c r="D60" i="1"/>
  <c r="CT59" i="1"/>
  <c r="M59" i="1" s="1"/>
  <c r="CQ59" i="1"/>
  <c r="H59" i="1" s="1"/>
  <c r="CN59" i="1"/>
  <c r="K59" i="1" s="1"/>
  <c r="L59" i="1" s="1"/>
  <c r="CM59" i="1"/>
  <c r="CL59" i="1"/>
  <c r="CK59" i="1"/>
  <c r="CJ59" i="1"/>
  <c r="CI59" i="1"/>
  <c r="CH59" i="1"/>
  <c r="BQ59" i="1"/>
  <c r="BP59" i="1"/>
  <c r="BO59" i="1"/>
  <c r="BN59" i="1"/>
  <c r="BM59" i="1"/>
  <c r="BR59" i="1" s="1"/>
  <c r="I59" i="1" s="1"/>
  <c r="J59" i="1" s="1"/>
  <c r="AV59" i="1"/>
  <c r="F59" i="1" s="1"/>
  <c r="G59" i="1" s="1"/>
  <c r="AU59" i="1"/>
  <c r="AD59" i="1"/>
  <c r="E59" i="1"/>
  <c r="D59" i="1"/>
  <c r="CT58" i="1"/>
  <c r="M58" i="1" s="1"/>
  <c r="CQ58" i="1"/>
  <c r="CN58" i="1"/>
  <c r="K58" i="1" s="1"/>
  <c r="L58" i="1" s="1"/>
  <c r="CM58" i="1"/>
  <c r="CL58" i="1"/>
  <c r="CK58" i="1"/>
  <c r="CJ58" i="1"/>
  <c r="CI58" i="1"/>
  <c r="CH58" i="1"/>
  <c r="BQ58" i="1"/>
  <c r="BP58" i="1"/>
  <c r="BO58" i="1"/>
  <c r="BN58" i="1"/>
  <c r="BM58" i="1"/>
  <c r="BR58" i="1" s="1"/>
  <c r="I58" i="1" s="1"/>
  <c r="J58" i="1" s="1"/>
  <c r="AV58" i="1"/>
  <c r="F58" i="1" s="1"/>
  <c r="G58" i="1" s="1"/>
  <c r="AU58" i="1"/>
  <c r="AD58" i="1"/>
  <c r="H58" i="1"/>
  <c r="E58" i="1"/>
  <c r="D58" i="1"/>
  <c r="CT57" i="1"/>
  <c r="M57" i="1" s="1"/>
  <c r="CQ57" i="1"/>
  <c r="H57" i="1" s="1"/>
  <c r="CN57" i="1"/>
  <c r="K57" i="1" s="1"/>
  <c r="L57" i="1" s="1"/>
  <c r="CM57" i="1"/>
  <c r="CL57" i="1"/>
  <c r="CK57" i="1"/>
  <c r="CJ57" i="1"/>
  <c r="CI57" i="1"/>
  <c r="CH57" i="1"/>
  <c r="BQ57" i="1"/>
  <c r="BP57" i="1"/>
  <c r="BO57" i="1"/>
  <c r="BN57" i="1"/>
  <c r="BM57" i="1"/>
  <c r="BR57" i="1" s="1"/>
  <c r="I57" i="1" s="1"/>
  <c r="J57" i="1" s="1"/>
  <c r="AV57" i="1"/>
  <c r="F57" i="1" s="1"/>
  <c r="G57" i="1" s="1"/>
  <c r="AU57" i="1"/>
  <c r="AD57" i="1"/>
  <c r="E57" i="1"/>
  <c r="D57" i="1"/>
  <c r="CT56" i="1"/>
  <c r="M56" i="1" s="1"/>
  <c r="CQ56" i="1"/>
  <c r="H56" i="1" s="1"/>
  <c r="CN56" i="1"/>
  <c r="K56" i="1" s="1"/>
  <c r="L56" i="1" s="1"/>
  <c r="CM56" i="1"/>
  <c r="CL56" i="1"/>
  <c r="CK56" i="1"/>
  <c r="CJ56" i="1"/>
  <c r="CI56" i="1"/>
  <c r="CH56" i="1"/>
  <c r="BQ56" i="1"/>
  <c r="BP56" i="1"/>
  <c r="BO56" i="1"/>
  <c r="BN56" i="1"/>
  <c r="BM56" i="1"/>
  <c r="BR56" i="1" s="1"/>
  <c r="I56" i="1" s="1"/>
  <c r="J56" i="1" s="1"/>
  <c r="AV56" i="1"/>
  <c r="F56" i="1" s="1"/>
  <c r="G56" i="1" s="1"/>
  <c r="AU56" i="1"/>
  <c r="AD56" i="1"/>
  <c r="E56" i="1"/>
  <c r="D56" i="1"/>
  <c r="CT55" i="1"/>
  <c r="M55" i="1" s="1"/>
  <c r="CQ55" i="1"/>
  <c r="H55" i="1" s="1"/>
  <c r="CN55" i="1"/>
  <c r="K55" i="1" s="1"/>
  <c r="L55" i="1" s="1"/>
  <c r="CM55" i="1"/>
  <c r="CL55" i="1"/>
  <c r="CK55" i="1"/>
  <c r="CJ55" i="1"/>
  <c r="CI55" i="1"/>
  <c r="CH55" i="1"/>
  <c r="BQ55" i="1"/>
  <c r="BP55" i="1"/>
  <c r="BO55" i="1"/>
  <c r="BN55" i="1"/>
  <c r="BM55" i="1"/>
  <c r="BR55" i="1" s="1"/>
  <c r="I55" i="1" s="1"/>
  <c r="J55" i="1" s="1"/>
  <c r="AV55" i="1"/>
  <c r="F55" i="1" s="1"/>
  <c r="G55" i="1" s="1"/>
  <c r="AU55" i="1"/>
  <c r="AD55" i="1"/>
  <c r="E55" i="1"/>
  <c r="D55" i="1"/>
  <c r="CT54" i="1"/>
  <c r="M54" i="1" s="1"/>
  <c r="CQ54" i="1"/>
  <c r="H54" i="1" s="1"/>
  <c r="CN54" i="1"/>
  <c r="K54" i="1" s="1"/>
  <c r="L54" i="1" s="1"/>
  <c r="CM54" i="1"/>
  <c r="CL54" i="1"/>
  <c r="CK54" i="1"/>
  <c r="CJ54" i="1"/>
  <c r="CI54" i="1"/>
  <c r="CH54" i="1"/>
  <c r="BQ54" i="1"/>
  <c r="BP54" i="1"/>
  <c r="BO54" i="1"/>
  <c r="BN54" i="1"/>
  <c r="BM54" i="1"/>
  <c r="BR54" i="1" s="1"/>
  <c r="I54" i="1" s="1"/>
  <c r="J54" i="1" s="1"/>
  <c r="AV54" i="1"/>
  <c r="F54" i="1" s="1"/>
  <c r="G54" i="1" s="1"/>
  <c r="AU54" i="1"/>
  <c r="AD54" i="1"/>
  <c r="E54" i="1"/>
  <c r="D54" i="1"/>
  <c r="CT53" i="1"/>
  <c r="M53" i="1" s="1"/>
  <c r="CQ53" i="1"/>
  <c r="H53" i="1" s="1"/>
  <c r="CN53" i="1"/>
  <c r="K53" i="1" s="1"/>
  <c r="L53" i="1" s="1"/>
  <c r="CM53" i="1"/>
  <c r="CL53" i="1"/>
  <c r="CK53" i="1"/>
  <c r="CJ53" i="1"/>
  <c r="CI53" i="1"/>
  <c r="CH53" i="1"/>
  <c r="BQ53" i="1"/>
  <c r="BP53" i="1"/>
  <c r="BO53" i="1"/>
  <c r="BN53" i="1"/>
  <c r="BM53" i="1"/>
  <c r="BR53" i="1" s="1"/>
  <c r="I53" i="1" s="1"/>
  <c r="J53" i="1" s="1"/>
  <c r="AV53" i="1"/>
  <c r="F53" i="1" s="1"/>
  <c r="G53" i="1" s="1"/>
  <c r="AU53" i="1"/>
  <c r="AD53" i="1"/>
  <c r="E53" i="1"/>
  <c r="D53" i="1"/>
  <c r="CT52" i="1"/>
  <c r="M52" i="1" s="1"/>
  <c r="CQ52" i="1"/>
  <c r="H52" i="1" s="1"/>
  <c r="CN52" i="1"/>
  <c r="K52" i="1" s="1"/>
  <c r="L52" i="1" s="1"/>
  <c r="CM52" i="1"/>
  <c r="CL52" i="1"/>
  <c r="CK52" i="1"/>
  <c r="CJ52" i="1"/>
  <c r="CI52" i="1"/>
  <c r="CH52" i="1"/>
  <c r="BQ52" i="1"/>
  <c r="BP52" i="1"/>
  <c r="BO52" i="1"/>
  <c r="BN52" i="1"/>
  <c r="BM52" i="1"/>
  <c r="BR52" i="1" s="1"/>
  <c r="I52" i="1" s="1"/>
  <c r="J52" i="1" s="1"/>
  <c r="AV52" i="1"/>
  <c r="F52" i="1" s="1"/>
  <c r="G52" i="1" s="1"/>
  <c r="AU52" i="1"/>
  <c r="AD52" i="1"/>
  <c r="E52" i="1"/>
  <c r="D52" i="1"/>
  <c r="CT51" i="1"/>
  <c r="M51" i="1" s="1"/>
  <c r="CQ51" i="1"/>
  <c r="CN51" i="1"/>
  <c r="K51" i="1" s="1"/>
  <c r="CM51" i="1"/>
  <c r="CL51" i="1"/>
  <c r="CK51" i="1"/>
  <c r="CJ51" i="1"/>
  <c r="CI51" i="1"/>
  <c r="CH51" i="1"/>
  <c r="BQ51" i="1"/>
  <c r="BP51" i="1"/>
  <c r="BO51" i="1"/>
  <c r="BN51" i="1"/>
  <c r="BM51" i="1"/>
  <c r="BR51" i="1" s="1"/>
  <c r="I51" i="1" s="1"/>
  <c r="J51" i="1" s="1"/>
  <c r="AV51" i="1"/>
  <c r="F51" i="1" s="1"/>
  <c r="G51" i="1" s="1"/>
  <c r="AU51" i="1"/>
  <c r="AD51" i="1"/>
  <c r="L51" i="1"/>
  <c r="H51" i="1"/>
  <c r="D51" i="1"/>
  <c r="E51" i="1" s="1"/>
  <c r="CT50" i="1"/>
  <c r="CQ50" i="1"/>
  <c r="H50" i="1" s="1"/>
  <c r="CM50" i="1"/>
  <c r="CN50" i="1" s="1"/>
  <c r="K50" i="1" s="1"/>
  <c r="L50" i="1" s="1"/>
  <c r="CL50" i="1"/>
  <c r="CK50" i="1"/>
  <c r="CJ50" i="1"/>
  <c r="CI50" i="1"/>
  <c r="CH50" i="1"/>
  <c r="BQ50" i="1"/>
  <c r="BP50" i="1"/>
  <c r="BO50" i="1"/>
  <c r="BN50" i="1"/>
  <c r="BM50" i="1"/>
  <c r="BR50" i="1" s="1"/>
  <c r="AV50" i="1"/>
  <c r="F50" i="1" s="1"/>
  <c r="G50" i="1" s="1"/>
  <c r="AU50" i="1"/>
  <c r="AD50" i="1"/>
  <c r="M50" i="1"/>
  <c r="I50" i="1"/>
  <c r="J50" i="1" s="1"/>
  <c r="D50" i="1"/>
  <c r="E50" i="1" s="1"/>
  <c r="CT49" i="1"/>
  <c r="CQ49" i="1"/>
  <c r="H49" i="1" s="1"/>
  <c r="CM49" i="1"/>
  <c r="CN49" i="1" s="1"/>
  <c r="K49" i="1" s="1"/>
  <c r="L49" i="1" s="1"/>
  <c r="CL49" i="1"/>
  <c r="CK49" i="1"/>
  <c r="CJ49" i="1"/>
  <c r="CI49" i="1"/>
  <c r="CH49" i="1"/>
  <c r="BQ49" i="1"/>
  <c r="BP49" i="1"/>
  <c r="BO49" i="1"/>
  <c r="BN49" i="1"/>
  <c r="BM49" i="1"/>
  <c r="BR49" i="1" s="1"/>
  <c r="AV49" i="1"/>
  <c r="F49" i="1" s="1"/>
  <c r="AU49" i="1"/>
  <c r="AD49" i="1"/>
  <c r="M49" i="1"/>
  <c r="I49" i="1"/>
  <c r="J49" i="1" s="1"/>
  <c r="G49" i="1"/>
  <c r="D49" i="1"/>
  <c r="E49" i="1" s="1"/>
  <c r="CT48" i="1"/>
  <c r="M48" i="1" s="1"/>
  <c r="CQ48" i="1"/>
  <c r="H48" i="1" s="1"/>
  <c r="CL48" i="1"/>
  <c r="CK48" i="1"/>
  <c r="CJ48" i="1"/>
  <c r="CI48" i="1"/>
  <c r="CH48" i="1"/>
  <c r="CM48" i="1" s="1"/>
  <c r="CN48" i="1" s="1"/>
  <c r="K48" i="1" s="1"/>
  <c r="L48" i="1" s="1"/>
  <c r="BQ48" i="1"/>
  <c r="BP48" i="1"/>
  <c r="BO48" i="1"/>
  <c r="BN48" i="1"/>
  <c r="BM48" i="1"/>
  <c r="BR48" i="1" s="1"/>
  <c r="AU48" i="1"/>
  <c r="AV48" i="1" s="1"/>
  <c r="F48" i="1" s="1"/>
  <c r="G48" i="1" s="1"/>
  <c r="AD48" i="1"/>
  <c r="I48" i="1"/>
  <c r="J48" i="1" s="1"/>
  <c r="E48" i="1"/>
  <c r="D48" i="1"/>
  <c r="CT47" i="1"/>
  <c r="M47" i="1" s="1"/>
  <c r="CQ47" i="1"/>
  <c r="H47" i="1" s="1"/>
  <c r="CN47" i="1"/>
  <c r="CM47" i="1"/>
  <c r="CL47" i="1"/>
  <c r="CK47" i="1"/>
  <c r="CJ47" i="1"/>
  <c r="CI47" i="1"/>
  <c r="CH47" i="1"/>
  <c r="BQ47" i="1"/>
  <c r="BP47" i="1"/>
  <c r="BO47" i="1"/>
  <c r="BN47" i="1"/>
  <c r="BM47" i="1"/>
  <c r="BR47" i="1" s="1"/>
  <c r="AV47" i="1"/>
  <c r="F47" i="1" s="1"/>
  <c r="AU47" i="1"/>
  <c r="AD47" i="1"/>
  <c r="L47" i="1"/>
  <c r="K47" i="1"/>
  <c r="I47" i="1"/>
  <c r="J47" i="1" s="1"/>
  <c r="G47" i="1"/>
  <c r="E47" i="1"/>
  <c r="D47" i="1"/>
  <c r="CT46" i="1"/>
  <c r="M46" i="1" s="1"/>
  <c r="CQ46" i="1"/>
  <c r="H46" i="1" s="1"/>
  <c r="CN46" i="1"/>
  <c r="K46" i="1" s="1"/>
  <c r="L46" i="1" s="1"/>
  <c r="CM46" i="1"/>
  <c r="CL46" i="1"/>
  <c r="CK46" i="1"/>
  <c r="CJ46" i="1"/>
  <c r="CI46" i="1"/>
  <c r="CH46" i="1"/>
  <c r="BQ46" i="1"/>
  <c r="BP46" i="1"/>
  <c r="BO46" i="1"/>
  <c r="BN46" i="1"/>
  <c r="BM46" i="1"/>
  <c r="BR46" i="1" s="1"/>
  <c r="I46" i="1" s="1"/>
  <c r="J46" i="1" s="1"/>
  <c r="AV46" i="1"/>
  <c r="F46" i="1" s="1"/>
  <c r="AU46" i="1"/>
  <c r="AD46" i="1"/>
  <c r="G46" i="1"/>
  <c r="E46" i="1"/>
  <c r="D46" i="1"/>
  <c r="CT45" i="1"/>
  <c r="M45" i="1" s="1"/>
  <c r="CQ45" i="1"/>
  <c r="H45" i="1" s="1"/>
  <c r="CL45" i="1"/>
  <c r="CK45" i="1"/>
  <c r="CJ45" i="1"/>
  <c r="CI45" i="1"/>
  <c r="CH45" i="1"/>
  <c r="CM45" i="1" s="1"/>
  <c r="CN45" i="1" s="1"/>
  <c r="K45" i="1" s="1"/>
  <c r="L45" i="1" s="1"/>
  <c r="BQ45" i="1"/>
  <c r="BP45" i="1"/>
  <c r="BO45" i="1"/>
  <c r="BN45" i="1"/>
  <c r="BM45" i="1"/>
  <c r="BR45" i="1" s="1"/>
  <c r="AV45" i="1"/>
  <c r="F45" i="1" s="1"/>
  <c r="AU45" i="1"/>
  <c r="AD45" i="1"/>
  <c r="I45" i="1"/>
  <c r="J45" i="1" s="1"/>
  <c r="G45" i="1"/>
  <c r="D45" i="1"/>
  <c r="E45" i="1" s="1"/>
  <c r="CL44" i="1"/>
  <c r="CK44" i="1"/>
  <c r="CJ44" i="1"/>
  <c r="CI44" i="1"/>
  <c r="CH44" i="1"/>
  <c r="BQ44" i="1"/>
  <c r="BP44" i="1"/>
  <c r="BO44" i="1"/>
  <c r="BN44" i="1"/>
  <c r="BM44" i="1"/>
  <c r="BR44" i="1" s="1"/>
  <c r="AU44" i="1"/>
  <c r="AV44" i="1" s="1"/>
  <c r="F44" i="1" s="1"/>
  <c r="G44" i="1" s="1"/>
  <c r="AD44" i="1"/>
  <c r="I44" i="1"/>
  <c r="J44" i="1" s="1"/>
  <c r="D44" i="1"/>
  <c r="E44" i="1" s="1"/>
  <c r="CL43" i="1"/>
  <c r="CK43" i="1"/>
  <c r="CJ43" i="1"/>
  <c r="CI43" i="1"/>
  <c r="CH43" i="1"/>
  <c r="BQ43" i="1"/>
  <c r="BP43" i="1"/>
  <c r="BO43" i="1"/>
  <c r="BN43" i="1"/>
  <c r="BM43" i="1"/>
  <c r="BR43" i="1" s="1"/>
  <c r="AU43" i="1"/>
  <c r="AV43" i="1" s="1"/>
  <c r="F43" i="1" s="1"/>
  <c r="G43" i="1" s="1"/>
  <c r="AD43" i="1"/>
  <c r="I43" i="1"/>
  <c r="J43" i="1" s="1"/>
  <c r="D43" i="1"/>
  <c r="E43" i="1" s="1"/>
  <c r="CL42" i="1"/>
  <c r="CK42" i="1"/>
  <c r="CJ42" i="1"/>
  <c r="CI42" i="1"/>
  <c r="CH42" i="1"/>
  <c r="BQ42" i="1"/>
  <c r="BP42" i="1"/>
  <c r="BO42" i="1"/>
  <c r="BN42" i="1"/>
  <c r="BM42" i="1"/>
  <c r="BR42" i="1" s="1"/>
  <c r="I42" i="1" s="1"/>
  <c r="J42" i="1" s="1"/>
  <c r="AU42" i="1"/>
  <c r="AV42" i="1" s="1"/>
  <c r="F42" i="1" s="1"/>
  <c r="G42" i="1" s="1"/>
  <c r="AD42" i="1"/>
  <c r="D42" i="1"/>
  <c r="E42" i="1" s="1"/>
  <c r="CL41" i="1"/>
  <c r="CK41" i="1"/>
  <c r="CJ41" i="1"/>
  <c r="CI41" i="1"/>
  <c r="CH41" i="1"/>
  <c r="BQ41" i="1"/>
  <c r="BP41" i="1"/>
  <c r="BO41" i="1"/>
  <c r="BN41" i="1"/>
  <c r="BM41" i="1"/>
  <c r="BR41" i="1" s="1"/>
  <c r="I41" i="1" s="1"/>
  <c r="J41" i="1" s="1"/>
  <c r="AU41" i="1"/>
  <c r="AV41" i="1" s="1"/>
  <c r="F41" i="1" s="1"/>
  <c r="G41" i="1" s="1"/>
  <c r="AD41" i="1"/>
  <c r="D41" i="1"/>
  <c r="E41" i="1" s="1"/>
  <c r="CL40" i="1"/>
  <c r="CK40" i="1"/>
  <c r="CJ40" i="1"/>
  <c r="CI40" i="1"/>
  <c r="CH40" i="1"/>
  <c r="BQ40" i="1"/>
  <c r="BP40" i="1"/>
  <c r="BO40" i="1"/>
  <c r="BN40" i="1"/>
  <c r="BM40" i="1"/>
  <c r="BR40" i="1" s="1"/>
  <c r="I40" i="1" s="1"/>
  <c r="J40" i="1" s="1"/>
  <c r="AU40" i="1"/>
  <c r="AV40" i="1" s="1"/>
  <c r="F40" i="1" s="1"/>
  <c r="G40" i="1" s="1"/>
  <c r="AD40" i="1"/>
  <c r="D40" i="1"/>
  <c r="E40" i="1" s="1"/>
  <c r="CL39" i="1"/>
  <c r="CK39" i="1"/>
  <c r="CJ39" i="1"/>
  <c r="CI39" i="1"/>
  <c r="CH39" i="1"/>
  <c r="BQ39" i="1"/>
  <c r="BP39" i="1"/>
  <c r="BO39" i="1"/>
  <c r="BN39" i="1"/>
  <c r="BM39" i="1"/>
  <c r="BR39" i="1" s="1"/>
  <c r="I39" i="1" s="1"/>
  <c r="J39" i="1" s="1"/>
  <c r="AU39" i="1"/>
  <c r="AV39" i="1" s="1"/>
  <c r="F39" i="1" s="1"/>
  <c r="G39" i="1" s="1"/>
  <c r="AD39" i="1"/>
  <c r="D39" i="1"/>
  <c r="E39" i="1" s="1"/>
  <c r="CL38" i="1"/>
  <c r="CK38" i="1"/>
  <c r="CJ38" i="1"/>
  <c r="CI38" i="1"/>
  <c r="CH38" i="1"/>
  <c r="BQ38" i="1"/>
  <c r="BP38" i="1"/>
  <c r="BO38" i="1"/>
  <c r="BN38" i="1"/>
  <c r="BR38" i="1" s="1"/>
  <c r="I38" i="1" s="1"/>
  <c r="J38" i="1" s="1"/>
  <c r="BM38" i="1"/>
  <c r="AU38" i="1"/>
  <c r="AV38" i="1" s="1"/>
  <c r="F38" i="1" s="1"/>
  <c r="G38" i="1" s="1"/>
  <c r="AD38" i="1"/>
  <c r="D38" i="1" s="1"/>
  <c r="E38" i="1" s="1"/>
  <c r="CL37" i="1"/>
  <c r="CK37" i="1"/>
  <c r="CJ37" i="1"/>
  <c r="CI37" i="1"/>
  <c r="CH37" i="1"/>
  <c r="CM37" i="1" s="1"/>
  <c r="CN37" i="1" s="1"/>
  <c r="K37" i="1" s="1"/>
  <c r="L37" i="1" s="1"/>
  <c r="BQ37" i="1"/>
  <c r="BP37" i="1"/>
  <c r="BO37" i="1"/>
  <c r="BN37" i="1"/>
  <c r="BR37" i="1" s="1"/>
  <c r="I37" i="1" s="1"/>
  <c r="J37" i="1" s="1"/>
  <c r="BM37" i="1"/>
  <c r="AU37" i="1"/>
  <c r="AV37" i="1" s="1"/>
  <c r="F37" i="1" s="1"/>
  <c r="G37" i="1" s="1"/>
  <c r="AD37" i="1"/>
  <c r="D37" i="1" s="1"/>
  <c r="E37" i="1" s="1"/>
  <c r="CL36" i="1"/>
  <c r="CK36" i="1"/>
  <c r="CJ36" i="1"/>
  <c r="CI36" i="1"/>
  <c r="CH36" i="1"/>
  <c r="BQ36" i="1"/>
  <c r="BP36" i="1"/>
  <c r="BO36" i="1"/>
  <c r="BN36" i="1"/>
  <c r="BR36" i="1" s="1"/>
  <c r="I36" i="1" s="1"/>
  <c r="J36" i="1" s="1"/>
  <c r="BM36" i="1"/>
  <c r="AU36" i="1"/>
  <c r="AV36" i="1" s="1"/>
  <c r="F36" i="1" s="1"/>
  <c r="G36" i="1" s="1"/>
  <c r="AD36" i="1"/>
  <c r="D36" i="1" s="1"/>
  <c r="E36" i="1" s="1"/>
  <c r="CL35" i="1"/>
  <c r="CK35" i="1"/>
  <c r="CJ35" i="1"/>
  <c r="CI35" i="1"/>
  <c r="CH35" i="1"/>
  <c r="BQ35" i="1"/>
  <c r="BP35" i="1"/>
  <c r="BO35" i="1"/>
  <c r="BN35" i="1"/>
  <c r="BR35" i="1" s="1"/>
  <c r="I35" i="1" s="1"/>
  <c r="J35" i="1" s="1"/>
  <c r="BM35" i="1"/>
  <c r="AU35" i="1"/>
  <c r="AV35" i="1" s="1"/>
  <c r="F35" i="1" s="1"/>
  <c r="G35" i="1" s="1"/>
  <c r="AD35" i="1"/>
  <c r="D35" i="1" s="1"/>
  <c r="E35" i="1" s="1"/>
  <c r="CL34" i="1"/>
  <c r="CK34" i="1"/>
  <c r="CJ34" i="1"/>
  <c r="CI34" i="1"/>
  <c r="CH34" i="1"/>
  <c r="BQ34" i="1"/>
  <c r="BP34" i="1"/>
  <c r="BO34" i="1"/>
  <c r="BN34" i="1"/>
  <c r="BR34" i="1" s="1"/>
  <c r="I34" i="1" s="1"/>
  <c r="J34" i="1" s="1"/>
  <c r="BM34" i="1"/>
  <c r="AU34" i="1"/>
  <c r="AV34" i="1" s="1"/>
  <c r="F34" i="1" s="1"/>
  <c r="G34" i="1" s="1"/>
  <c r="AD34" i="1"/>
  <c r="D34" i="1" s="1"/>
  <c r="E34" i="1" s="1"/>
  <c r="DF33" i="1"/>
  <c r="CT37" i="1" s="1"/>
  <c r="M37" i="1" s="1"/>
  <c r="CL33" i="1"/>
  <c r="CK33" i="1"/>
  <c r="CJ33" i="1"/>
  <c r="CI33" i="1"/>
  <c r="CH33" i="1"/>
  <c r="BQ33" i="1"/>
  <c r="BP33" i="1"/>
  <c r="BO33" i="1"/>
  <c r="BN33" i="1"/>
  <c r="BR33" i="1" s="1"/>
  <c r="I33" i="1" s="1"/>
  <c r="J33" i="1" s="1"/>
  <c r="BM33" i="1"/>
  <c r="AU33" i="1"/>
  <c r="AV33" i="1" s="1"/>
  <c r="F33" i="1" s="1"/>
  <c r="G33" i="1" s="1"/>
  <c r="AD33" i="1"/>
  <c r="D33" i="1"/>
  <c r="E33" i="1" s="1"/>
  <c r="DF32" i="1"/>
  <c r="CL32" i="1"/>
  <c r="CK32" i="1"/>
  <c r="CJ32" i="1"/>
  <c r="CI32" i="1"/>
  <c r="CH32" i="1"/>
  <c r="BQ32" i="1"/>
  <c r="BP32" i="1"/>
  <c r="BO32" i="1"/>
  <c r="BN32" i="1"/>
  <c r="BM32" i="1"/>
  <c r="BR32" i="1" s="1"/>
  <c r="I32" i="1" s="1"/>
  <c r="J32" i="1" s="1"/>
  <c r="AU32" i="1"/>
  <c r="AV32" i="1" s="1"/>
  <c r="F32" i="1" s="1"/>
  <c r="G32" i="1" s="1"/>
  <c r="AD32" i="1"/>
  <c r="D32" i="1"/>
  <c r="E32" i="1" s="1"/>
  <c r="DF31" i="1"/>
  <c r="CL31" i="1"/>
  <c r="CK31" i="1"/>
  <c r="CJ31" i="1"/>
  <c r="CI31" i="1"/>
  <c r="CH31" i="1"/>
  <c r="BQ31" i="1"/>
  <c r="BP31" i="1"/>
  <c r="BO31" i="1"/>
  <c r="BN31" i="1"/>
  <c r="BM31" i="1"/>
  <c r="BR31" i="1" s="1"/>
  <c r="I31" i="1" s="1"/>
  <c r="J31" i="1" s="1"/>
  <c r="AU31" i="1"/>
  <c r="AV31" i="1" s="1"/>
  <c r="F31" i="1" s="1"/>
  <c r="G31" i="1" s="1"/>
  <c r="AD31" i="1"/>
  <c r="D31" i="1" s="1"/>
  <c r="E31" i="1" s="1"/>
  <c r="DF30" i="1"/>
  <c r="CL30" i="1"/>
  <c r="CK30" i="1"/>
  <c r="CJ30" i="1"/>
  <c r="CI30" i="1"/>
  <c r="CH30" i="1"/>
  <c r="BQ30" i="1"/>
  <c r="BP30" i="1"/>
  <c r="BO30" i="1"/>
  <c r="BN30" i="1"/>
  <c r="BR30" i="1" s="1"/>
  <c r="I30" i="1" s="1"/>
  <c r="J30" i="1" s="1"/>
  <c r="BM30" i="1"/>
  <c r="AU30" i="1"/>
  <c r="AV30" i="1" s="1"/>
  <c r="F30" i="1" s="1"/>
  <c r="G30" i="1" s="1"/>
  <c r="AD30" i="1"/>
  <c r="D30" i="1" s="1"/>
  <c r="E30" i="1" s="1"/>
  <c r="DF29" i="1"/>
  <c r="CL29" i="1"/>
  <c r="CK29" i="1"/>
  <c r="CJ29" i="1"/>
  <c r="CI29" i="1"/>
  <c r="CH29" i="1"/>
  <c r="BQ29" i="1"/>
  <c r="BP29" i="1"/>
  <c r="BO29" i="1"/>
  <c r="BN29" i="1"/>
  <c r="BR29" i="1" s="1"/>
  <c r="I29" i="1" s="1"/>
  <c r="J29" i="1" s="1"/>
  <c r="BM29" i="1"/>
  <c r="AU29" i="1"/>
  <c r="AV29" i="1" s="1"/>
  <c r="F29" i="1" s="1"/>
  <c r="G29" i="1" s="1"/>
  <c r="AD29" i="1"/>
  <c r="D29" i="1"/>
  <c r="E29" i="1" s="1"/>
  <c r="DF28" i="1"/>
  <c r="CL28" i="1"/>
  <c r="CK28" i="1"/>
  <c r="CJ28" i="1"/>
  <c r="CI28" i="1"/>
  <c r="CH28" i="1"/>
  <c r="BQ28" i="1"/>
  <c r="BP28" i="1"/>
  <c r="BO28" i="1"/>
  <c r="BN28" i="1"/>
  <c r="BM28" i="1"/>
  <c r="BR28" i="1" s="1"/>
  <c r="I28" i="1" s="1"/>
  <c r="J28" i="1" s="1"/>
  <c r="AU28" i="1"/>
  <c r="AV28" i="1" s="1"/>
  <c r="F28" i="1" s="1"/>
  <c r="G28" i="1" s="1"/>
  <c r="AD28" i="1"/>
  <c r="D28" i="1"/>
  <c r="E28" i="1" s="1"/>
  <c r="DF27" i="1"/>
  <c r="CL27" i="1"/>
  <c r="CK27" i="1"/>
  <c r="CJ27" i="1"/>
  <c r="CI27" i="1"/>
  <c r="CH27" i="1"/>
  <c r="BQ27" i="1"/>
  <c r="BP27" i="1"/>
  <c r="BO27" i="1"/>
  <c r="BN27" i="1"/>
  <c r="BM27" i="1"/>
  <c r="BR27" i="1" s="1"/>
  <c r="AU27" i="1"/>
  <c r="AV27" i="1" s="1"/>
  <c r="F27" i="1" s="1"/>
  <c r="G27" i="1" s="1"/>
  <c r="AD27" i="1"/>
  <c r="D27" i="1" s="1"/>
  <c r="I27" i="1"/>
  <c r="J27" i="1" s="1"/>
  <c r="E27" i="1"/>
  <c r="DF26" i="1"/>
  <c r="CL26" i="1"/>
  <c r="CK26" i="1"/>
  <c r="CJ26" i="1"/>
  <c r="CI26" i="1"/>
  <c r="CH26" i="1"/>
  <c r="BQ26" i="1"/>
  <c r="BP26" i="1"/>
  <c r="BO26" i="1"/>
  <c r="BN26" i="1"/>
  <c r="BR26" i="1" s="1"/>
  <c r="I26" i="1" s="1"/>
  <c r="J26" i="1" s="1"/>
  <c r="BM26" i="1"/>
  <c r="AU26" i="1"/>
  <c r="AV26" i="1" s="1"/>
  <c r="F26" i="1" s="1"/>
  <c r="G26" i="1" s="1"/>
  <c r="AD26" i="1"/>
  <c r="D26" i="1" s="1"/>
  <c r="E26" i="1" s="1"/>
  <c r="DF25" i="1"/>
  <c r="CL25" i="1"/>
  <c r="CK25" i="1"/>
  <c r="CJ25" i="1"/>
  <c r="CI25" i="1"/>
  <c r="CH25" i="1"/>
  <c r="BQ25" i="1"/>
  <c r="BP25" i="1"/>
  <c r="BO25" i="1"/>
  <c r="BN25" i="1"/>
  <c r="BM25" i="1"/>
  <c r="AU25" i="1"/>
  <c r="AV25" i="1" s="1"/>
  <c r="F25" i="1" s="1"/>
  <c r="G25" i="1" s="1"/>
  <c r="AD25" i="1"/>
  <c r="D25" i="1"/>
  <c r="E25" i="1" s="1"/>
  <c r="DF24" i="1"/>
  <c r="CL24" i="1"/>
  <c r="CK24" i="1"/>
  <c r="CJ24" i="1"/>
  <c r="CI24" i="1"/>
  <c r="CM24" i="1" s="1"/>
  <c r="CN24" i="1" s="1"/>
  <c r="K24" i="1" s="1"/>
  <c r="L24" i="1" s="1"/>
  <c r="CH24" i="1"/>
  <c r="BQ24" i="1"/>
  <c r="BP24" i="1"/>
  <c r="BO24" i="1"/>
  <c r="BN24" i="1"/>
  <c r="BM24" i="1"/>
  <c r="AU24" i="1"/>
  <c r="AV24" i="1" s="1"/>
  <c r="F24" i="1" s="1"/>
  <c r="G24" i="1" s="1"/>
  <c r="AD24" i="1"/>
  <c r="D24" i="1"/>
  <c r="E24" i="1" s="1"/>
  <c r="DF23" i="1"/>
  <c r="CL23" i="1"/>
  <c r="CK23" i="1"/>
  <c r="CJ23" i="1"/>
  <c r="CI23" i="1"/>
  <c r="CH23" i="1"/>
  <c r="CM23" i="1" s="1"/>
  <c r="CN23" i="1" s="1"/>
  <c r="K23" i="1" s="1"/>
  <c r="L23" i="1" s="1"/>
  <c r="BQ23" i="1"/>
  <c r="BP23" i="1"/>
  <c r="BO23" i="1"/>
  <c r="BN23" i="1"/>
  <c r="BM23" i="1"/>
  <c r="BR23" i="1" s="1"/>
  <c r="I23" i="1" s="1"/>
  <c r="J23" i="1" s="1"/>
  <c r="AU23" i="1"/>
  <c r="AV23" i="1" s="1"/>
  <c r="F23" i="1" s="1"/>
  <c r="G23" i="1" s="1"/>
  <c r="AD23" i="1"/>
  <c r="D23" i="1" s="1"/>
  <c r="E23" i="1"/>
  <c r="DF22" i="1"/>
  <c r="CL22" i="1"/>
  <c r="CK22" i="1"/>
  <c r="CJ22" i="1"/>
  <c r="CI22" i="1"/>
  <c r="CH22" i="1"/>
  <c r="BQ22" i="1"/>
  <c r="BP22" i="1"/>
  <c r="BO22" i="1"/>
  <c r="BN22" i="1"/>
  <c r="BR22" i="1" s="1"/>
  <c r="I22" i="1" s="1"/>
  <c r="J22" i="1" s="1"/>
  <c r="BM22" i="1"/>
  <c r="AU22" i="1"/>
  <c r="AV22" i="1" s="1"/>
  <c r="F22" i="1" s="1"/>
  <c r="G22" i="1" s="1"/>
  <c r="AD22" i="1"/>
  <c r="D22" i="1" s="1"/>
  <c r="E22" i="1" s="1"/>
  <c r="CL21" i="1"/>
  <c r="CK21" i="1"/>
  <c r="CJ21" i="1"/>
  <c r="CI21" i="1"/>
  <c r="CH21" i="1"/>
  <c r="BQ21" i="1"/>
  <c r="BP21" i="1"/>
  <c r="BO21" i="1"/>
  <c r="BN21" i="1"/>
  <c r="BR21" i="1" s="1"/>
  <c r="I21" i="1" s="1"/>
  <c r="J21" i="1" s="1"/>
  <c r="BM21" i="1"/>
  <c r="AU21" i="1"/>
  <c r="AV21" i="1" s="1"/>
  <c r="F21" i="1" s="1"/>
  <c r="G21" i="1" s="1"/>
  <c r="AD21" i="1"/>
  <c r="D21" i="1" s="1"/>
  <c r="E21" i="1" s="1"/>
  <c r="DF20" i="1"/>
  <c r="CQ26" i="1" s="1"/>
  <c r="H26" i="1" s="1"/>
  <c r="CL20" i="1"/>
  <c r="CK20" i="1"/>
  <c r="CJ20" i="1"/>
  <c r="CI20" i="1"/>
  <c r="CH20" i="1"/>
  <c r="BQ20" i="1"/>
  <c r="BP20" i="1"/>
  <c r="BO20" i="1"/>
  <c r="BN20" i="1"/>
  <c r="BM20" i="1"/>
  <c r="AU20" i="1"/>
  <c r="AV20" i="1" s="1"/>
  <c r="F20" i="1" s="1"/>
  <c r="G20" i="1" s="1"/>
  <c r="AD20" i="1"/>
  <c r="D20" i="1"/>
  <c r="E20" i="1" s="1"/>
  <c r="DF19" i="1"/>
  <c r="CT19" i="1"/>
  <c r="M19" i="1" s="1"/>
  <c r="CL19" i="1"/>
  <c r="CK19" i="1"/>
  <c r="CJ19" i="1"/>
  <c r="CI19" i="1"/>
  <c r="CH19" i="1"/>
  <c r="BQ19" i="1"/>
  <c r="BP19" i="1"/>
  <c r="BO19" i="1"/>
  <c r="BN19" i="1"/>
  <c r="BM19" i="1"/>
  <c r="AU19" i="1"/>
  <c r="AV19" i="1" s="1"/>
  <c r="F19" i="1" s="1"/>
  <c r="G19" i="1" s="1"/>
  <c r="AD19" i="1"/>
  <c r="D19" i="1"/>
  <c r="E19" i="1" s="1"/>
  <c r="DF18" i="1"/>
  <c r="CT18" i="1"/>
  <c r="M18" i="1" s="1"/>
  <c r="CL18" i="1"/>
  <c r="CK18" i="1"/>
  <c r="CJ18" i="1"/>
  <c r="CI18" i="1"/>
  <c r="CH18" i="1"/>
  <c r="BQ18" i="1"/>
  <c r="BP18" i="1"/>
  <c r="BO18" i="1"/>
  <c r="BN18" i="1"/>
  <c r="BM18" i="1"/>
  <c r="BR18" i="1" s="1"/>
  <c r="I18" i="1" s="1"/>
  <c r="J18" i="1" s="1"/>
  <c r="AU18" i="1"/>
  <c r="AV18" i="1" s="1"/>
  <c r="F18" i="1" s="1"/>
  <c r="G18" i="1" s="1"/>
  <c r="AD18" i="1"/>
  <c r="E18" i="1"/>
  <c r="D18" i="1"/>
  <c r="DF17" i="1"/>
  <c r="CL17" i="1"/>
  <c r="CK17" i="1"/>
  <c r="CJ17" i="1"/>
  <c r="CI17" i="1"/>
  <c r="CH17" i="1"/>
  <c r="CM17" i="1" s="1"/>
  <c r="CN17" i="1" s="1"/>
  <c r="K17" i="1" s="1"/>
  <c r="L17" i="1" s="1"/>
  <c r="BQ17" i="1"/>
  <c r="BP17" i="1"/>
  <c r="BO17" i="1"/>
  <c r="BN17" i="1"/>
  <c r="BR17" i="1" s="1"/>
  <c r="I17" i="1" s="1"/>
  <c r="J17" i="1" s="1"/>
  <c r="BM17" i="1"/>
  <c r="AU17" i="1"/>
  <c r="AV17" i="1" s="1"/>
  <c r="F17" i="1" s="1"/>
  <c r="G17" i="1" s="1"/>
  <c r="AD17" i="1"/>
  <c r="D17" i="1"/>
  <c r="E17" i="1" s="1"/>
  <c r="DF16" i="1"/>
  <c r="CT16" i="1"/>
  <c r="M16" i="1" s="1"/>
  <c r="CL16" i="1"/>
  <c r="CK16" i="1"/>
  <c r="CJ16" i="1"/>
  <c r="CI16" i="1"/>
  <c r="CH16" i="1"/>
  <c r="BQ16" i="1"/>
  <c r="BP16" i="1"/>
  <c r="BO16" i="1"/>
  <c r="BN16" i="1"/>
  <c r="BM16" i="1"/>
  <c r="BR16" i="1" s="1"/>
  <c r="I16" i="1" s="1"/>
  <c r="J16" i="1" s="1"/>
  <c r="AU16" i="1"/>
  <c r="AV16" i="1" s="1"/>
  <c r="F16" i="1" s="1"/>
  <c r="G16" i="1" s="1"/>
  <c r="AD16" i="1"/>
  <c r="E16" i="1"/>
  <c r="D16" i="1"/>
  <c r="DF15" i="1"/>
  <c r="CL15" i="1"/>
  <c r="CK15" i="1"/>
  <c r="CJ15" i="1"/>
  <c r="CI15" i="1"/>
  <c r="CH15" i="1"/>
  <c r="BQ15" i="1"/>
  <c r="BP15" i="1"/>
  <c r="BO15" i="1"/>
  <c r="BN15" i="1"/>
  <c r="BR15" i="1" s="1"/>
  <c r="I15" i="1" s="1"/>
  <c r="J15" i="1" s="1"/>
  <c r="BM15" i="1"/>
  <c r="AU15" i="1"/>
  <c r="AV15" i="1" s="1"/>
  <c r="F15" i="1" s="1"/>
  <c r="G15" i="1" s="1"/>
  <c r="AD15" i="1"/>
  <c r="D15" i="1" s="1"/>
  <c r="E15" i="1" s="1"/>
  <c r="DF14" i="1"/>
  <c r="CL14" i="1"/>
  <c r="CK14" i="1"/>
  <c r="CJ14" i="1"/>
  <c r="CI14" i="1"/>
  <c r="CH14" i="1"/>
  <c r="BQ14" i="1"/>
  <c r="BP14" i="1"/>
  <c r="BO14" i="1"/>
  <c r="BN14" i="1"/>
  <c r="BM14" i="1"/>
  <c r="BR14" i="1" s="1"/>
  <c r="I14" i="1" s="1"/>
  <c r="J14" i="1" s="1"/>
  <c r="AU14" i="1"/>
  <c r="AV14" i="1" s="1"/>
  <c r="F14" i="1" s="1"/>
  <c r="G14" i="1" s="1"/>
  <c r="AD14" i="1"/>
  <c r="D14" i="1" s="1"/>
  <c r="E14" i="1" s="1"/>
  <c r="DF13" i="1"/>
  <c r="CL13" i="1"/>
  <c r="CK13" i="1"/>
  <c r="CJ13" i="1"/>
  <c r="CI13" i="1"/>
  <c r="CH13" i="1"/>
  <c r="BQ13" i="1"/>
  <c r="BP13" i="1"/>
  <c r="BO13" i="1"/>
  <c r="BN13" i="1"/>
  <c r="BR13" i="1" s="1"/>
  <c r="I13" i="1" s="1"/>
  <c r="J13" i="1" s="1"/>
  <c r="BM13" i="1"/>
  <c r="AU13" i="1"/>
  <c r="AV13" i="1" s="1"/>
  <c r="F13" i="1" s="1"/>
  <c r="G13" i="1" s="1"/>
  <c r="AD13" i="1"/>
  <c r="D13" i="1"/>
  <c r="E13" i="1" s="1"/>
  <c r="DF12" i="1"/>
  <c r="CL12" i="1"/>
  <c r="CK12" i="1"/>
  <c r="CJ12" i="1"/>
  <c r="CI12" i="1"/>
  <c r="CH12" i="1"/>
  <c r="BQ12" i="1"/>
  <c r="BP12" i="1"/>
  <c r="BO12" i="1"/>
  <c r="BN12" i="1"/>
  <c r="BM12" i="1"/>
  <c r="BR12" i="1" s="1"/>
  <c r="I12" i="1" s="1"/>
  <c r="J12" i="1" s="1"/>
  <c r="AU12" i="1"/>
  <c r="AV12" i="1" s="1"/>
  <c r="F12" i="1" s="1"/>
  <c r="G12" i="1" s="1"/>
  <c r="AD12" i="1"/>
  <c r="E12" i="1"/>
  <c r="D12" i="1"/>
  <c r="DF11" i="1"/>
  <c r="CQ11" i="1"/>
  <c r="H11" i="1" s="1"/>
  <c r="CL11" i="1"/>
  <c r="CK11" i="1"/>
  <c r="CJ11" i="1"/>
  <c r="CI11" i="1"/>
  <c r="CH11" i="1"/>
  <c r="BQ11" i="1"/>
  <c r="BP11" i="1"/>
  <c r="BO11" i="1"/>
  <c r="BN11" i="1"/>
  <c r="BR11" i="1" s="1"/>
  <c r="I11" i="1" s="1"/>
  <c r="J11" i="1" s="1"/>
  <c r="BM11" i="1"/>
  <c r="AU11" i="1"/>
  <c r="AV11" i="1" s="1"/>
  <c r="F11" i="1" s="1"/>
  <c r="G11" i="1" s="1"/>
  <c r="AD11" i="1"/>
  <c r="D11" i="1" s="1"/>
  <c r="E11" i="1" s="1"/>
  <c r="DF10" i="1"/>
  <c r="DF9" i="1"/>
  <c r="BC2" i="1"/>
  <c r="CT30" i="3" l="1"/>
  <c r="M30" i="3" s="1"/>
  <c r="CT32" i="3"/>
  <c r="M32" i="3" s="1"/>
  <c r="CT28" i="3"/>
  <c r="M28" i="3" s="1"/>
  <c r="CT33" i="2"/>
  <c r="M33" i="2" s="1"/>
  <c r="CQ19" i="2"/>
  <c r="H19" i="2" s="1"/>
  <c r="CM45" i="2"/>
  <c r="CN45" i="2" s="1"/>
  <c r="K45" i="2" s="1"/>
  <c r="L45" i="2" s="1"/>
  <c r="CM38" i="2"/>
  <c r="CN38" i="2" s="1"/>
  <c r="K38" i="2" s="1"/>
  <c r="L38" i="2" s="1"/>
  <c r="CM34" i="2"/>
  <c r="CN34" i="2" s="1"/>
  <c r="K34" i="2" s="1"/>
  <c r="L34" i="2" s="1"/>
  <c r="CT14" i="1"/>
  <c r="M14" i="1" s="1"/>
  <c r="CT21" i="1"/>
  <c r="M21" i="1" s="1"/>
  <c r="CT25" i="1"/>
  <c r="M25" i="1" s="1"/>
  <c r="CT30" i="1"/>
  <c r="M30" i="1" s="1"/>
  <c r="CT11" i="1"/>
  <c r="M11" i="1" s="1"/>
  <c r="CT13" i="1"/>
  <c r="M13" i="1" s="1"/>
  <c r="CT22" i="1"/>
  <c r="M22" i="1" s="1"/>
  <c r="CT23" i="1"/>
  <c r="M23" i="1" s="1"/>
  <c r="CT24" i="1"/>
  <c r="M24" i="1" s="1"/>
  <c r="CT12" i="1"/>
  <c r="M12" i="1" s="1"/>
  <c r="CT15" i="1"/>
  <c r="M15" i="1" s="1"/>
  <c r="CT17" i="1"/>
  <c r="M17" i="1" s="1"/>
  <c r="CT20" i="1"/>
  <c r="M20" i="1" s="1"/>
  <c r="CT26" i="1"/>
  <c r="M26" i="1" s="1"/>
  <c r="CT29" i="1"/>
  <c r="M29" i="1" s="1"/>
  <c r="CT33" i="1"/>
  <c r="M33" i="1" s="1"/>
  <c r="CQ17" i="1"/>
  <c r="H17" i="1" s="1"/>
  <c r="CQ15" i="1"/>
  <c r="H15" i="1" s="1"/>
  <c r="CQ13" i="1"/>
  <c r="H13" i="1" s="1"/>
  <c r="CQ21" i="1"/>
  <c r="H21" i="1" s="1"/>
  <c r="CM44" i="1"/>
  <c r="CN44" i="1" s="1"/>
  <c r="K44" i="1" s="1"/>
  <c r="L44" i="1" s="1"/>
  <c r="CM12" i="1"/>
  <c r="CN12" i="1" s="1"/>
  <c r="K12" i="1" s="1"/>
  <c r="L12" i="1" s="1"/>
  <c r="CM13" i="1"/>
  <c r="CN13" i="1" s="1"/>
  <c r="K13" i="1" s="1"/>
  <c r="L13" i="1" s="1"/>
  <c r="CM42" i="1"/>
  <c r="CN42" i="1" s="1"/>
  <c r="K42" i="1" s="1"/>
  <c r="L42" i="1" s="1"/>
  <c r="CM34" i="1"/>
  <c r="CN34" i="1" s="1"/>
  <c r="K34" i="1" s="1"/>
  <c r="L34" i="1" s="1"/>
  <c r="CM16" i="1"/>
  <c r="CN16" i="1" s="1"/>
  <c r="K16" i="1" s="1"/>
  <c r="L16" i="1" s="1"/>
  <c r="CM26" i="1"/>
  <c r="CN26" i="1" s="1"/>
  <c r="K26" i="1" s="1"/>
  <c r="L26" i="1" s="1"/>
  <c r="CM33" i="1"/>
  <c r="CN33" i="1" s="1"/>
  <c r="K33" i="1" s="1"/>
  <c r="L33" i="1" s="1"/>
  <c r="CM25" i="1"/>
  <c r="CN25" i="1" s="1"/>
  <c r="K25" i="1" s="1"/>
  <c r="L25" i="1" s="1"/>
  <c r="CM20" i="1"/>
  <c r="CN20" i="1" s="1"/>
  <c r="K20" i="1" s="1"/>
  <c r="L20" i="1" s="1"/>
  <c r="CM21" i="1"/>
  <c r="CN21" i="1" s="1"/>
  <c r="K21" i="1" s="1"/>
  <c r="L21" i="1" s="1"/>
  <c r="CM35" i="1"/>
  <c r="CN35" i="1" s="1"/>
  <c r="K35" i="1" s="1"/>
  <c r="L35" i="1" s="1"/>
  <c r="CM28" i="1"/>
  <c r="CN28" i="1" s="1"/>
  <c r="K28" i="1" s="1"/>
  <c r="L28" i="1" s="1"/>
  <c r="CM19" i="1"/>
  <c r="CN19" i="1" s="1"/>
  <c r="K19" i="1" s="1"/>
  <c r="L19" i="1" s="1"/>
  <c r="CM43" i="1"/>
  <c r="CN43" i="1" s="1"/>
  <c r="K43" i="1" s="1"/>
  <c r="L43" i="1" s="1"/>
  <c r="CM11" i="1"/>
  <c r="CN11" i="1" s="1"/>
  <c r="K11" i="1" s="1"/>
  <c r="L11" i="1" s="1"/>
  <c r="CM27" i="1"/>
  <c r="CN27" i="1" s="1"/>
  <c r="K27" i="1" s="1"/>
  <c r="L27" i="1" s="1"/>
  <c r="CM32" i="1"/>
  <c r="CN32" i="1" s="1"/>
  <c r="K32" i="1" s="1"/>
  <c r="L32" i="1" s="1"/>
  <c r="CM22" i="1"/>
  <c r="CN22" i="1" s="1"/>
  <c r="K22" i="1" s="1"/>
  <c r="L22" i="1" s="1"/>
  <c r="CM30" i="1"/>
  <c r="CN30" i="1" s="1"/>
  <c r="K30" i="1" s="1"/>
  <c r="L30" i="1" s="1"/>
  <c r="CM41" i="1"/>
  <c r="CN41" i="1" s="1"/>
  <c r="K41" i="1" s="1"/>
  <c r="L41" i="1" s="1"/>
  <c r="CM29" i="1"/>
  <c r="CN29" i="1" s="1"/>
  <c r="K29" i="1" s="1"/>
  <c r="L29" i="1" s="1"/>
  <c r="CM14" i="1"/>
  <c r="CN14" i="1" s="1"/>
  <c r="K14" i="1" s="1"/>
  <c r="L14" i="1" s="1"/>
  <c r="CM31" i="1"/>
  <c r="CN31" i="1" s="1"/>
  <c r="K31" i="1" s="1"/>
  <c r="L31" i="1" s="1"/>
  <c r="CM15" i="1"/>
  <c r="CN15" i="1" s="1"/>
  <c r="K15" i="1" s="1"/>
  <c r="L15" i="1" s="1"/>
  <c r="CM39" i="1"/>
  <c r="CN39" i="1" s="1"/>
  <c r="K39" i="1" s="1"/>
  <c r="L39" i="1" s="1"/>
  <c r="CM36" i="1"/>
  <c r="CN36" i="1" s="1"/>
  <c r="K36" i="1" s="1"/>
  <c r="L36" i="1" s="1"/>
  <c r="CM18" i="1"/>
  <c r="CN18" i="1" s="1"/>
  <c r="K18" i="1" s="1"/>
  <c r="L18" i="1" s="1"/>
  <c r="CM38" i="1"/>
  <c r="CN38" i="1" s="1"/>
  <c r="K38" i="1" s="1"/>
  <c r="L38" i="1" s="1"/>
  <c r="CM40" i="1"/>
  <c r="CN40" i="1" s="1"/>
  <c r="K40" i="1" s="1"/>
  <c r="L40" i="1" s="1"/>
  <c r="CM39" i="3"/>
  <c r="CN39" i="3" s="1"/>
  <c r="K39" i="3" s="1"/>
  <c r="L39" i="3" s="1"/>
  <c r="CM27" i="3"/>
  <c r="CN27" i="3" s="1"/>
  <c r="K27" i="3" s="1"/>
  <c r="L27" i="3" s="1"/>
  <c r="CM20" i="3"/>
  <c r="CN20" i="3" s="1"/>
  <c r="K20" i="3" s="1"/>
  <c r="L20" i="3" s="1"/>
  <c r="CM28" i="3"/>
  <c r="CN28" i="3" s="1"/>
  <c r="K28" i="3" s="1"/>
  <c r="L28" i="3" s="1"/>
  <c r="CM18" i="3"/>
  <c r="CN18" i="3" s="1"/>
  <c r="K18" i="3" s="1"/>
  <c r="L18" i="3" s="1"/>
  <c r="CM14" i="3"/>
  <c r="CN14" i="3" s="1"/>
  <c r="K14" i="3" s="1"/>
  <c r="L14" i="3" s="1"/>
  <c r="CM13" i="3"/>
  <c r="CN13" i="3" s="1"/>
  <c r="K13" i="3" s="1"/>
  <c r="L13" i="3" s="1"/>
  <c r="CM15" i="3"/>
  <c r="CN15" i="3" s="1"/>
  <c r="K15" i="3" s="1"/>
  <c r="L15" i="3" s="1"/>
  <c r="CM21" i="3"/>
  <c r="CN21" i="3" s="1"/>
  <c r="K21" i="3" s="1"/>
  <c r="L21" i="3" s="1"/>
  <c r="CM44" i="3"/>
  <c r="CN44" i="3" s="1"/>
  <c r="K44" i="3" s="1"/>
  <c r="L44" i="3" s="1"/>
  <c r="CM42" i="3"/>
  <c r="CN42" i="3" s="1"/>
  <c r="K42" i="3" s="1"/>
  <c r="L42" i="3" s="1"/>
  <c r="CM40" i="3"/>
  <c r="CN40" i="3" s="1"/>
  <c r="K40" i="3" s="1"/>
  <c r="L40" i="3" s="1"/>
  <c r="CM19" i="3"/>
  <c r="CN19" i="3" s="1"/>
  <c r="K19" i="3" s="1"/>
  <c r="L19" i="3" s="1"/>
  <c r="CM37" i="3"/>
  <c r="CN37" i="3" s="1"/>
  <c r="K37" i="3" s="1"/>
  <c r="L37" i="3" s="1"/>
  <c r="CM32" i="3"/>
  <c r="CN32" i="3" s="1"/>
  <c r="K32" i="3" s="1"/>
  <c r="L32" i="3" s="1"/>
  <c r="CM26" i="3"/>
  <c r="CN26" i="3" s="1"/>
  <c r="K26" i="3" s="1"/>
  <c r="L26" i="3" s="1"/>
  <c r="CM31" i="3"/>
  <c r="CN31" i="3" s="1"/>
  <c r="K31" i="3" s="1"/>
  <c r="L31" i="3" s="1"/>
  <c r="CM30" i="3"/>
  <c r="CN30" i="3" s="1"/>
  <c r="K30" i="3" s="1"/>
  <c r="L30" i="3" s="1"/>
  <c r="CM29" i="3"/>
  <c r="CN29" i="3" s="1"/>
  <c r="K29" i="3" s="1"/>
  <c r="L29" i="3" s="1"/>
  <c r="CM17" i="3"/>
  <c r="CN17" i="3" s="1"/>
  <c r="K17" i="3" s="1"/>
  <c r="L17" i="3" s="1"/>
  <c r="CM41" i="3"/>
  <c r="CN41" i="3" s="1"/>
  <c r="K41" i="3" s="1"/>
  <c r="L41" i="3" s="1"/>
  <c r="CM38" i="3"/>
  <c r="CN38" i="3" s="1"/>
  <c r="K38" i="3" s="1"/>
  <c r="L38" i="3" s="1"/>
  <c r="CM34" i="3"/>
  <c r="CN34" i="3" s="1"/>
  <c r="K34" i="3" s="1"/>
  <c r="L34" i="3" s="1"/>
  <c r="CM16" i="3"/>
  <c r="CN16" i="3" s="1"/>
  <c r="K16" i="3" s="1"/>
  <c r="L16" i="3" s="1"/>
  <c r="CM36" i="3"/>
  <c r="CN36" i="3" s="1"/>
  <c r="K36" i="3" s="1"/>
  <c r="L36" i="3" s="1"/>
  <c r="CM25" i="3"/>
  <c r="CN25" i="3" s="1"/>
  <c r="K25" i="3" s="1"/>
  <c r="L25" i="3" s="1"/>
  <c r="CM11" i="3"/>
  <c r="CN11" i="3" s="1"/>
  <c r="K11" i="3" s="1"/>
  <c r="L11" i="3" s="1"/>
  <c r="CQ12" i="1"/>
  <c r="H12" i="1" s="1"/>
  <c r="CQ16" i="1"/>
  <c r="H16" i="1" s="1"/>
  <c r="CQ18" i="1"/>
  <c r="H18" i="1" s="1"/>
  <c r="CQ44" i="1"/>
  <c r="H44" i="1" s="1"/>
  <c r="CQ43" i="1"/>
  <c r="H43" i="1" s="1"/>
  <c r="CQ42" i="1"/>
  <c r="H42" i="1" s="1"/>
  <c r="CQ41" i="1"/>
  <c r="H41" i="1" s="1"/>
  <c r="CQ40" i="1"/>
  <c r="H40" i="1" s="1"/>
  <c r="CQ39" i="1"/>
  <c r="H39" i="1" s="1"/>
  <c r="CQ38" i="1"/>
  <c r="H38" i="1" s="1"/>
  <c r="CQ31" i="1"/>
  <c r="H31" i="1" s="1"/>
  <c r="CQ27" i="1"/>
  <c r="H27" i="1" s="1"/>
  <c r="CQ37" i="1"/>
  <c r="H37" i="1" s="1"/>
  <c r="CQ36" i="1"/>
  <c r="H36" i="1" s="1"/>
  <c r="CQ35" i="1"/>
  <c r="H35" i="1" s="1"/>
  <c r="CQ34" i="1"/>
  <c r="H34" i="1" s="1"/>
  <c r="CQ30" i="1"/>
  <c r="H30" i="1" s="1"/>
  <c r="CQ33" i="1"/>
  <c r="H33" i="1" s="1"/>
  <c r="CQ29" i="1"/>
  <c r="H29" i="1" s="1"/>
  <c r="CQ25" i="1"/>
  <c r="H25" i="1" s="1"/>
  <c r="CQ20" i="1"/>
  <c r="H20" i="1" s="1"/>
  <c r="CQ32" i="1"/>
  <c r="H32" i="1" s="1"/>
  <c r="CQ28" i="1"/>
  <c r="H28" i="1" s="1"/>
  <c r="CQ24" i="1"/>
  <c r="H24" i="1" s="1"/>
  <c r="CQ19" i="1"/>
  <c r="H19" i="1" s="1"/>
  <c r="BR25" i="1"/>
  <c r="I25" i="1" s="1"/>
  <c r="J25" i="1" s="1"/>
  <c r="CQ14" i="1"/>
  <c r="H14" i="1" s="1"/>
  <c r="BR19" i="1"/>
  <c r="I19" i="1" s="1"/>
  <c r="J19" i="1" s="1"/>
  <c r="BR20" i="1"/>
  <c r="I20" i="1" s="1"/>
  <c r="J20" i="1" s="1"/>
  <c r="CQ22" i="1"/>
  <c r="H22" i="1" s="1"/>
  <c r="CQ23" i="1"/>
  <c r="H23" i="1" s="1"/>
  <c r="BR24" i="1"/>
  <c r="I24" i="1" s="1"/>
  <c r="J24" i="1" s="1"/>
  <c r="CT27" i="1"/>
  <c r="M27" i="1" s="1"/>
  <c r="CT31" i="1"/>
  <c r="M31" i="1" s="1"/>
  <c r="CT28" i="1"/>
  <c r="M28" i="1" s="1"/>
  <c r="CT32" i="1"/>
  <c r="M32" i="1" s="1"/>
  <c r="CT38" i="1"/>
  <c r="M38" i="1" s="1"/>
  <c r="CT39" i="1"/>
  <c r="M39" i="1" s="1"/>
  <c r="CT40" i="1"/>
  <c r="M40" i="1" s="1"/>
  <c r="CT41" i="1"/>
  <c r="M41" i="1" s="1"/>
  <c r="CT42" i="1"/>
  <c r="M42" i="1" s="1"/>
  <c r="CT43" i="1"/>
  <c r="M43" i="1" s="1"/>
  <c r="CT44" i="1"/>
  <c r="M44" i="1" s="1"/>
  <c r="CT34" i="1"/>
  <c r="M34" i="1" s="1"/>
  <c r="CT35" i="1"/>
  <c r="M35" i="1" s="1"/>
  <c r="CT36" i="1"/>
  <c r="M36" i="1" s="1"/>
  <c r="CQ31" i="2"/>
  <c r="H31" i="2" s="1"/>
  <c r="CQ45" i="2"/>
  <c r="H45" i="2" s="1"/>
  <c r="CQ44" i="2"/>
  <c r="H44" i="2" s="1"/>
  <c r="CQ43" i="2"/>
  <c r="H43" i="2" s="1"/>
  <c r="CQ42" i="2"/>
  <c r="H42" i="2" s="1"/>
  <c r="CQ41" i="2"/>
  <c r="H41" i="2" s="1"/>
  <c r="CQ40" i="2"/>
  <c r="H40" i="2" s="1"/>
  <c r="CQ39" i="2"/>
  <c r="H39" i="2" s="1"/>
  <c r="CQ38" i="2"/>
  <c r="H38" i="2" s="1"/>
  <c r="CQ37" i="2"/>
  <c r="H37" i="2" s="1"/>
  <c r="CQ36" i="2"/>
  <c r="H36" i="2" s="1"/>
  <c r="CQ33" i="2"/>
  <c r="H33" i="2" s="1"/>
  <c r="CQ29" i="2"/>
  <c r="H29" i="2" s="1"/>
  <c r="CQ25" i="2"/>
  <c r="H25" i="2" s="1"/>
  <c r="CQ32" i="2"/>
  <c r="H32" i="2" s="1"/>
  <c r="CQ35" i="2"/>
  <c r="H35" i="2" s="1"/>
  <c r="BR38" i="2"/>
  <c r="I38" i="2" s="1"/>
  <c r="J38" i="2" s="1"/>
  <c r="CQ24" i="2"/>
  <c r="H24" i="2" s="1"/>
  <c r="BR39" i="2"/>
  <c r="I39" i="2" s="1"/>
  <c r="J39" i="2" s="1"/>
  <c r="CQ16" i="2"/>
  <c r="H16" i="2" s="1"/>
  <c r="CQ20" i="2"/>
  <c r="H20" i="2" s="1"/>
  <c r="CQ23" i="2"/>
  <c r="H23" i="2" s="1"/>
  <c r="CQ28" i="2"/>
  <c r="H28" i="2" s="1"/>
  <c r="CQ21" i="2"/>
  <c r="H21" i="2" s="1"/>
  <c r="CQ22" i="2"/>
  <c r="H22" i="2" s="1"/>
  <c r="BR25" i="2"/>
  <c r="I25" i="2" s="1"/>
  <c r="J25" i="2" s="1"/>
  <c r="CQ26" i="2"/>
  <c r="H26" i="2" s="1"/>
  <c r="CQ27" i="2"/>
  <c r="H27" i="2" s="1"/>
  <c r="BR29" i="2"/>
  <c r="I29" i="2" s="1"/>
  <c r="J29" i="2" s="1"/>
  <c r="CQ30" i="2"/>
  <c r="H30" i="2" s="1"/>
  <c r="BR31" i="2"/>
  <c r="I31" i="2" s="1"/>
  <c r="J31" i="2" s="1"/>
  <c r="CQ34" i="2"/>
  <c r="H34" i="2" s="1"/>
  <c r="BR37" i="2"/>
  <c r="I37" i="2" s="1"/>
  <c r="J37" i="2" s="1"/>
  <c r="CT28" i="2"/>
  <c r="M28" i="2" s="1"/>
  <c r="CT32" i="2"/>
  <c r="M32" i="2" s="1"/>
  <c r="CQ44" i="3"/>
  <c r="H44" i="3" s="1"/>
  <c r="CQ38" i="3"/>
  <c r="H38" i="3" s="1"/>
  <c r="CQ31" i="3"/>
  <c r="H31" i="3" s="1"/>
  <c r="CQ27" i="3"/>
  <c r="H27" i="3" s="1"/>
  <c r="CQ23" i="3"/>
  <c r="H23" i="3" s="1"/>
  <c r="CQ42" i="3"/>
  <c r="H42" i="3" s="1"/>
  <c r="CQ39" i="3"/>
  <c r="H39" i="3" s="1"/>
  <c r="CQ36" i="3"/>
  <c r="H36" i="3" s="1"/>
  <c r="CQ35" i="3"/>
  <c r="H35" i="3" s="1"/>
  <c r="CQ34" i="3"/>
  <c r="H34" i="3" s="1"/>
  <c r="CQ30" i="3"/>
  <c r="H30" i="3" s="1"/>
  <c r="CQ26" i="3"/>
  <c r="H26" i="3" s="1"/>
  <c r="CQ21" i="3"/>
  <c r="H21" i="3" s="1"/>
  <c r="CQ43" i="3"/>
  <c r="H43" i="3" s="1"/>
  <c r="CQ40" i="3"/>
  <c r="H40" i="3" s="1"/>
  <c r="CQ33" i="3"/>
  <c r="H33" i="3" s="1"/>
  <c r="CQ29" i="3"/>
  <c r="H29" i="3" s="1"/>
  <c r="CQ25" i="3"/>
  <c r="H25" i="3" s="1"/>
  <c r="CQ20" i="3"/>
  <c r="H20" i="3" s="1"/>
  <c r="CQ41" i="3"/>
  <c r="H41" i="3" s="1"/>
  <c r="CQ37" i="3"/>
  <c r="H37" i="3" s="1"/>
  <c r="CQ32" i="3"/>
  <c r="H32" i="3" s="1"/>
  <c r="CQ28" i="3"/>
  <c r="H28" i="3" s="1"/>
  <c r="CQ24" i="3"/>
  <c r="H24" i="3" s="1"/>
  <c r="CQ19" i="3"/>
  <c r="H19" i="3" s="1"/>
  <c r="CQ15" i="3"/>
  <c r="H15" i="3" s="1"/>
  <c r="CT34" i="2"/>
  <c r="M34" i="2" s="1"/>
  <c r="CT35" i="2"/>
  <c r="M35" i="2" s="1"/>
  <c r="CT36" i="2"/>
  <c r="M36" i="2" s="1"/>
  <c r="CT37" i="2"/>
  <c r="M37" i="2" s="1"/>
  <c r="CT38" i="2"/>
  <c r="M38" i="2" s="1"/>
  <c r="CT39" i="2"/>
  <c r="M39" i="2" s="1"/>
  <c r="CT40" i="2"/>
  <c r="M40" i="2" s="1"/>
  <c r="CT41" i="2"/>
  <c r="M41" i="2" s="1"/>
  <c r="CT42" i="2"/>
  <c r="M42" i="2" s="1"/>
  <c r="CT43" i="2"/>
  <c r="M43" i="2" s="1"/>
  <c r="CT44" i="2"/>
  <c r="M44" i="2" s="1"/>
  <c r="BR20" i="3"/>
  <c r="I20" i="3" s="1"/>
  <c r="J20" i="3" s="1"/>
  <c r="BR21" i="3"/>
  <c r="I21" i="3" s="1"/>
  <c r="J21" i="3" s="1"/>
  <c r="CT31" i="3"/>
  <c r="M31" i="3" s="1"/>
  <c r="CT38" i="3"/>
  <c r="M38" i="3" s="1"/>
  <c r="CT37" i="3"/>
  <c r="M37" i="3" s="1"/>
  <c r="CT41" i="3"/>
  <c r="M41" i="3" s="1"/>
  <c r="CT33" i="3"/>
  <c r="M33" i="3" s="1"/>
  <c r="CT40" i="3"/>
  <c r="M40" i="3" s="1"/>
  <c r="CT43" i="3"/>
  <c r="M43" i="3" s="1"/>
  <c r="CT34" i="3"/>
  <c r="M34" i="3" s="1"/>
  <c r="CT35" i="3"/>
  <c r="M35" i="3" s="1"/>
  <c r="CT36" i="3"/>
  <c r="M36" i="3" s="1"/>
  <c r="CT39" i="3"/>
  <c r="M39" i="3" s="1"/>
  <c r="CT42" i="3"/>
  <c r="M42" i="3" s="1"/>
</calcChain>
</file>

<file path=xl/sharedStrings.xml><?xml version="1.0" encoding="utf-8"?>
<sst xmlns="http://schemas.openxmlformats.org/spreadsheetml/2006/main" count="535" uniqueCount="172">
  <si>
    <t>PERINGATAN :: KOLOM INI TIDAK BOLEH DIGESER POSISINYA</t>
  </si>
  <si>
    <t>DAFTAR NILAI PESERTA DIDIK SMA NEGERI 8 SEMARANG</t>
  </si>
  <si>
    <t>Guru :</t>
  </si>
  <si>
    <t>Viga Karina, S.Pd.</t>
  </si>
  <si>
    <t>Kelas XII IPS 3</t>
  </si>
  <si>
    <t xml:space="preserve">KELAS </t>
  </si>
  <si>
    <t>:</t>
  </si>
  <si>
    <t>XII IPS 3</t>
  </si>
  <si>
    <t>Mapel :</t>
  </si>
  <si>
    <t>Prakarya dan Kewirausahaan [ Kelompok B (Wajib) ]</t>
  </si>
  <si>
    <t>didownload 05/11/2019</t>
  </si>
  <si>
    <t>DAFTAR NILAI SEMESTER GASAL</t>
  </si>
  <si>
    <t xml:space="preserve">Wali Kelas </t>
  </si>
  <si>
    <t>Mochamad Johari</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</si>
  <si>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</si>
  <si>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</si>
  <si>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</si>
  <si>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</si>
  <si>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</si>
  <si>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</si>
  <si>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</si>
  <si>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</si>
  <si>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</si>
  <si>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</si>
  <si>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</si>
  <si>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</si>
  <si>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</si>
  <si>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</si>
  <si>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</si>
  <si>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</si>
  <si>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</si>
  <si>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</si>
  <si>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</si>
  <si>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</si>
  <si>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</si>
  <si>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</si>
  <si>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</si>
  <si>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</si>
  <si>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</si>
  <si>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</si>
  <si>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</si>
  <si>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</si>
  <si>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</si>
  <si>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</si>
  <si>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</si>
  <si>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</si>
  <si>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wirausaha produk kerajinan untuk pasar lokal</t>
  </si>
  <si>
    <t>ABDUL KHARIS ILLAHI SYAH</t>
  </si>
  <si>
    <t>rekayasa bisnis bidang jasa dan profesionalisme</t>
  </si>
  <si>
    <t>Predikat Pengetahuan</t>
  </si>
  <si>
    <t>AHMAD YANUAR AL HAKIM</t>
  </si>
  <si>
    <t>Minimal</t>
  </si>
  <si>
    <t>Maximal</t>
  </si>
  <si>
    <t>Predikat</t>
  </si>
  <si>
    <t>ALMA AGATHA SYAHARIZQI</t>
  </si>
  <si>
    <t>D</t>
  </si>
  <si>
    <t>ANGGI NURKUMALA SETYANINGRUM</t>
  </si>
  <si>
    <t>C</t>
  </si>
  <si>
    <t>ANINDYA HENIKA PUTRANTI</t>
  </si>
  <si>
    <t>B</t>
  </si>
  <si>
    <t>ANJA JENIA PRISTAYUDI</t>
  </si>
  <si>
    <t>AWANDA RULIANDINI</t>
  </si>
  <si>
    <t>CANDRA ADITYA PRAYOGA</t>
  </si>
  <si>
    <t>CINTYA AFIFAH MUFIDAHSARI PUTERI</t>
  </si>
  <si>
    <t>DAMARJATI DIMARA</t>
  </si>
  <si>
    <t>DESTYANA PUTRI ARSANTI</t>
  </si>
  <si>
    <t>KETERANGAN KETERAMPILAN</t>
  </si>
  <si>
    <t>FAJRIL IZZA ZULFAN</t>
  </si>
  <si>
    <t>FIRAMIKA</t>
  </si>
  <si>
    <t>menyusun laporan usaha kerajinan dari tanah liat untuk pasar lokal</t>
  </si>
  <si>
    <t>GALANG PRAYOGA</t>
  </si>
  <si>
    <t>HANA AINA ZAHRA</t>
  </si>
  <si>
    <t>Predikat Keterampilan</t>
  </si>
  <si>
    <t>HENINDAR WAHYU PERMATASARI</t>
  </si>
  <si>
    <t>IVA RAHMA NURFADILLA</t>
  </si>
  <si>
    <t>JALER CAHYA FAIRUZ</t>
  </si>
  <si>
    <t>KHOIRUNNISA NABILA</t>
  </si>
  <si>
    <t>LATIFA SUDAGNYANA MUSTIKANING WAHID`DYAH</t>
  </si>
  <si>
    <t>MAULIDYA AL-FRIDA</t>
  </si>
  <si>
    <t>MAXCEL SETYA NOVANDA</t>
  </si>
  <si>
    <t>NORA PUTRI MILASARI</t>
  </si>
  <si>
    <t>PUTRI TIMUR SULISTYAWARNI</t>
  </si>
  <si>
    <t>RENCHIKA AURELL CAHYA ELIZA</t>
  </si>
  <si>
    <t>RIZKUL MUBAROK</t>
  </si>
  <si>
    <t>SALMA NURHALIZA PUTRI</t>
  </si>
  <si>
    <t>SHEILLA NOVITA ALVIANI</t>
  </si>
  <si>
    <t>TANDRIA SHINTA AYUNINGTYAS</t>
  </si>
  <si>
    <t>VIONA REGINA PRAYOGA</t>
  </si>
  <si>
    <t>WILDAN FATHURROCHMAN</t>
  </si>
  <si>
    <t>YUSRINA FISABILA IZZA</t>
  </si>
  <si>
    <t>ZAKIYATUL MUNAWAROH</t>
  </si>
  <si>
    <t>ZULFA AULIA ALFIN</t>
  </si>
  <si>
    <t>Kelas XII IPS 4</t>
  </si>
  <si>
    <t>XII IPS 4</t>
  </si>
  <si>
    <t>Priyanti Isnaini</t>
  </si>
  <si>
    <t>ADELFINE SEKARARUM LESWANDHANY</t>
  </si>
  <si>
    <t>ADITYA CHRISTIAWAN</t>
  </si>
  <si>
    <t>AFIP RIDWAN RIYADO</t>
  </si>
  <si>
    <t>AMELIA NOVITA SARI</t>
  </si>
  <si>
    <t>ANDI PUTRI VARELLITA</t>
  </si>
  <si>
    <t>APRILIA AYUNINGTYAS</t>
  </si>
  <si>
    <t>ARNETTA FADILLA NASTALIN</t>
  </si>
  <si>
    <t>BINTANG MARANATHA</t>
  </si>
  <si>
    <t>CELSY ANDIKA PUTRI</t>
  </si>
  <si>
    <t>DINDA PUTRI MAHESWARI</t>
  </si>
  <si>
    <t>DIPO ALI BHASKARA</t>
  </si>
  <si>
    <t>FAHRIZAL FAUZI</t>
  </si>
  <si>
    <t>FEBRINA RIZKI ANANDA</t>
  </si>
  <si>
    <t>GUSTINA ARUMING SEKAR LATI</t>
  </si>
  <si>
    <t>HAMMIDA ORIZA SATIVA</t>
  </si>
  <si>
    <t>IIN RISMA IMANDA</t>
  </si>
  <si>
    <t>KUKUH RAHARJO</t>
  </si>
  <si>
    <t>LINDA RIANA ANGGRAHINI</t>
  </si>
  <si>
    <t>MAERENA TIA AMANDA</t>
  </si>
  <si>
    <t>MICHAEL ENDRICO SETIAWAN HARJANTO</t>
  </si>
  <si>
    <t>MIKCAEL ADI SUSANTO</t>
  </si>
  <si>
    <t>MUHAMMAD NABIL AL DAFFA`</t>
  </si>
  <si>
    <t>NADAFIA KAUTSAR</t>
  </si>
  <si>
    <t>NYOMAN SEKAR ARUM GAYATRI</t>
  </si>
  <si>
    <t>PRIMA PULUNG BIASMARA</t>
  </si>
  <si>
    <t>RENATA GABRIELLA SUSANA</t>
  </si>
  <si>
    <t>REYHAN BAGUS WIBOWO</t>
  </si>
  <si>
    <t>RISKI DWI AMALIA</t>
  </si>
  <si>
    <t>SALSABILA TIARA AURELLIA PRAMESWARI</t>
  </si>
  <si>
    <t>SIWI NUGRAHANING WIDHI</t>
  </si>
  <si>
    <t>TEGAR FACHRUROZI SURYAKUSUMA</t>
  </si>
  <si>
    <t>VIONA HAYU PUSPITARINI</t>
  </si>
  <si>
    <t>WINDY HALIMAH AS-SYFA</t>
  </si>
  <si>
    <t>YEMIMA ANGELA SAPPHIRA SUGIARTO</t>
  </si>
  <si>
    <t>YOSAFAT LEOSAPUTRA LENGGO</t>
  </si>
  <si>
    <t>Kelas XII IPS 5</t>
  </si>
  <si>
    <t>XII IPS 5</t>
  </si>
  <si>
    <t>Komariyatun</t>
  </si>
  <si>
    <t>AJENG DEVA IVANKA</t>
  </si>
  <si>
    <t>ALDIKA HALIM HANAFI</t>
  </si>
  <si>
    <t>ALIFIANA ARFIN PRIMANOVA</t>
  </si>
  <si>
    <t>ALLYA ZAHRA RIANDRAPUTRI</t>
  </si>
  <si>
    <t>ANGELA MERICI ARVISCA RIANNETA</t>
  </si>
  <si>
    <t>ANISA KHOIRUN HANDRIYANI</t>
  </si>
  <si>
    <t>AZIZAH FITRIANI</t>
  </si>
  <si>
    <t>CANTIKA RAMADHANI PUTRI BARUNA</t>
  </si>
  <si>
    <t>CHOIRUL MUNA ZUHRI</t>
  </si>
  <si>
    <t>DEDEN GALANG ARDIANSYAH</t>
  </si>
  <si>
    <t>DIANDRA HARDIKA MEITA</t>
  </si>
  <si>
    <t>EMMANUEL DARRYL GIRVAN</t>
  </si>
  <si>
    <t>FANREZA DIVA RIZKY MAULIN</t>
  </si>
  <si>
    <t>GLADYS SANDITYA</t>
  </si>
  <si>
    <t>HAFIZH DAFFA SETIAWAN</t>
  </si>
  <si>
    <t>JUAN ZERLINDA ELVARETTHA</t>
  </si>
  <si>
    <t>KRISNA PUTRA SANI</t>
  </si>
  <si>
    <t>LISTIANINGSIH</t>
  </si>
  <si>
    <t>MELANI CANTIKA CHOIRUNNISYA</t>
  </si>
  <si>
    <t>MUHAMMAD HILMI WIDHASATRIA</t>
  </si>
  <si>
    <t>NARIZQIO DIAN DAMAININGSIH</t>
  </si>
  <si>
    <t>NAZAL HILMI RIDVIANANTO</t>
  </si>
  <si>
    <t>NOER INDIRA MAJESTICA</t>
  </si>
  <si>
    <t>RAHAJENG INDAH SURYANINGTYAS</t>
  </si>
  <si>
    <t>RIRIN NARULITA</t>
  </si>
  <si>
    <t>RIZKY RAIHAN MALIK</t>
  </si>
  <si>
    <t>SHINTIA APRILIANA</t>
  </si>
  <si>
    <t>SONYADI KURNIATAMA</t>
  </si>
  <si>
    <t>SYIFA DESITA SUWANDI</t>
  </si>
  <si>
    <t>VICKY WAHYU NALA HILMA</t>
  </si>
  <si>
    <t>WAHYU WIDIYANTO</t>
  </si>
  <si>
    <t>WILGEFORTIS SADHVIKA VRASPATI GADING AYU MARUTI</t>
  </si>
  <si>
    <t>YASINTA MOYA</t>
  </si>
  <si>
    <t>ZAHRAFI SURYA MASDIFA</t>
  </si>
  <si>
    <t>budi daya unggas petelur</t>
  </si>
  <si>
    <t>pengolahan makanan daerah modifikasi dari bahan pangan nabati dan hewani</t>
  </si>
  <si>
    <t>membuat desain grafis poster</t>
  </si>
  <si>
    <t>membuat power point pengembangan usaha budi daya unggas petelur</t>
  </si>
  <si>
    <t>mengolah makanan khas daerah modifikasi dari bahan pangan nabati</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</si>
</sst>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i/>
      <sz val="10"/>
      <color rgb="FF000000"/>
      <name val="Segoe UI"/>
    </font>
    <font>
      <b/>
      <sz val="12"/>
      <color rgb="FF000000"/>
      <name val="Segoe UI"/>
    </font>
    <font>
      <sz val="12"/>
      <color rgb="FF000000"/>
      <name val="Segoe UI"/>
    </font>
    <font>
      <sz val="10"/>
      <color rgb="FF000000"/>
      <name val="Times New Roman"/>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2">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19"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xf>
    <xf numFmtId="0" fontId="15" fillId="12" borderId="13" xfId="0" applyFont="1" applyFill="1" applyBorder="1" applyAlignment="1" applyProtection="1">
      <alignment horizontal="center" vertical="center"/>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0" xfId="0" applyFont="1" applyFill="1" applyBorder="1" applyAlignment="1" applyProtection="1">
      <alignment horizontal="center" vertical="center"/>
    </xf>
    <xf numFmtId="0" fontId="17" fillId="12" borderId="13" xfId="0" applyFont="1" applyFill="1" applyBorder="1" applyAlignment="1" applyProtection="1">
      <alignment horizontal="center" vertical="center"/>
    </xf>
    <xf numFmtId="0" fontId="17" fillId="12" borderId="10" xfId="0" applyFont="1" applyFill="1" applyBorder="1" applyAlignment="1" applyProtection="1">
      <alignment horizontal="center" vertical="center"/>
    </xf>
    <xf numFmtId="0" fontId="18" fillId="12"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1" fillId="13" borderId="9"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17" fillId="13" borderId="13" xfId="0" applyFont="1" applyFill="1" applyBorder="1" applyAlignment="1" applyProtection="1">
      <alignment horizontal="center" vertical="center"/>
    </xf>
    <xf numFmtId="0" fontId="17" fillId="13" borderId="10" xfId="0" applyFont="1" applyFill="1" applyBorder="1" applyAlignment="1" applyProtection="1">
      <alignment horizontal="center" vertical="center"/>
    </xf>
    <xf numFmtId="0" fontId="18" fillId="13" borderId="10" xfId="0" applyFont="1" applyFill="1" applyBorder="1" applyAlignment="1" applyProtection="1">
      <alignment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cellXfs>
  <cellStyles count="1">
    <cellStyle name="Normal" xfId="0" builtinId="0"/>
  </cellStyles>
  <dxfs count="16419">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CU13" activePane="bottomRight" state="frozen"/>
      <selection pane="topRight"/>
      <selection pane="bottomLeft"/>
      <selection pane="bottomRight" activeCell="CW24" sqref="CW24:CW26"/>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894</v>
      </c>
      <c r="B1" s="9"/>
      <c r="C1" s="67" t="s">
        <v>0</v>
      </c>
      <c r="D1" s="67"/>
      <c r="E1" s="67"/>
      <c r="F1" s="67"/>
      <c r="G1" s="67"/>
      <c r="H1" s="67"/>
      <c r="I1" s="67"/>
      <c r="J1" s="67"/>
      <c r="K1" s="67"/>
      <c r="L1" s="67"/>
      <c r="M1" s="67"/>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25">
      <c r="A3" s="5" t="s">
        <v>8</v>
      </c>
      <c r="B3" s="10">
        <v>894</v>
      </c>
      <c r="C3" s="11" t="s">
        <v>9</v>
      </c>
      <c r="D3" s="7"/>
      <c r="E3" s="7" t="s">
        <v>10</v>
      </c>
      <c r="F3" s="15"/>
      <c r="G3" s="7"/>
      <c r="H3" s="93" t="s">
        <v>11</v>
      </c>
      <c r="I3" s="94"/>
      <c r="J3" s="95"/>
      <c r="K3" s="7"/>
      <c r="L3" s="7"/>
      <c r="M3" s="7"/>
      <c r="N3" s="7"/>
      <c r="O3" s="7" t="s">
        <v>12</v>
      </c>
      <c r="P3" s="25"/>
      <c r="Q3" s="25"/>
      <c r="R3" s="25"/>
      <c r="S3" s="25" t="s">
        <v>6</v>
      </c>
      <c r="T3" s="25" t="s">
        <v>13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25">
      <c r="A4" s="6" t="s">
        <v>14</v>
      </c>
      <c r="B4" s="10"/>
      <c r="C4" s="61">
        <v>70</v>
      </c>
      <c r="D4" s="7"/>
      <c r="E4" s="7"/>
      <c r="F4" s="7"/>
      <c r="G4" s="7"/>
      <c r="H4" s="96" t="s">
        <v>15</v>
      </c>
      <c r="I4" s="97"/>
      <c r="J4" s="98"/>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269</v>
      </c>
      <c r="C7" s="7"/>
      <c r="D7" s="100" t="s">
        <v>18</v>
      </c>
      <c r="E7" s="100"/>
      <c r="F7" s="100"/>
      <c r="G7" s="100"/>
      <c r="H7" s="100"/>
      <c r="I7" s="100"/>
      <c r="J7" s="100"/>
      <c r="K7" s="100"/>
      <c r="L7" s="100"/>
      <c r="M7" s="100"/>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2" t="s">
        <v>19</v>
      </c>
      <c r="B8" s="63" t="s">
        <v>20</v>
      </c>
      <c r="C8" s="62" t="s">
        <v>21</v>
      </c>
      <c r="D8" s="65" t="s">
        <v>22</v>
      </c>
      <c r="E8" s="65"/>
      <c r="F8" s="65"/>
      <c r="G8" s="65"/>
      <c r="H8" s="65"/>
      <c r="I8" s="99" t="s">
        <v>23</v>
      </c>
      <c r="J8" s="99"/>
      <c r="K8" s="99"/>
      <c r="L8" s="99"/>
      <c r="M8" s="99"/>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68" t="s">
        <v>25</v>
      </c>
      <c r="AU8" s="70" t="s">
        <v>26</v>
      </c>
      <c r="AV8" s="77"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1" t="s">
        <v>26</v>
      </c>
      <c r="CN8" s="89" t="s">
        <v>27</v>
      </c>
      <c r="CO8" s="33"/>
      <c r="CP8" s="88" t="s">
        <v>29</v>
      </c>
      <c r="CQ8" s="88" t="s">
        <v>30</v>
      </c>
      <c r="CR8" s="33"/>
      <c r="CS8" s="80" t="s">
        <v>29</v>
      </c>
      <c r="CT8" s="80" t="s">
        <v>31</v>
      </c>
      <c r="CU8" s="7"/>
      <c r="CV8" s="9" t="s">
        <v>32</v>
      </c>
      <c r="CW8" s="7"/>
      <c r="CX8" s="7"/>
      <c r="CY8" s="7"/>
      <c r="CZ8" s="7"/>
      <c r="DA8" s="7"/>
    </row>
    <row r="9" spans="1:110" ht="15" customHeight="1" x14ac:dyDescent="0.25">
      <c r="A9" s="62"/>
      <c r="B9" s="63"/>
      <c r="C9" s="62"/>
      <c r="D9" s="66" t="s">
        <v>33</v>
      </c>
      <c r="E9" s="66"/>
      <c r="F9" s="64" t="s">
        <v>34</v>
      </c>
      <c r="G9" s="64"/>
      <c r="H9" s="64"/>
      <c r="I9" s="101" t="s">
        <v>33</v>
      </c>
      <c r="J9" s="101"/>
      <c r="K9" s="99" t="s">
        <v>34</v>
      </c>
      <c r="L9" s="99"/>
      <c r="M9" s="99"/>
      <c r="N9" s="22"/>
      <c r="O9" s="72">
        <v>1</v>
      </c>
      <c r="P9" s="73"/>
      <c r="Q9" s="74"/>
      <c r="R9" s="72">
        <v>2</v>
      </c>
      <c r="S9" s="73"/>
      <c r="T9" s="74"/>
      <c r="U9" s="72">
        <v>3</v>
      </c>
      <c r="V9" s="73"/>
      <c r="W9" s="74"/>
      <c r="X9" s="72">
        <v>4</v>
      </c>
      <c r="Y9" s="73"/>
      <c r="Z9" s="74"/>
      <c r="AA9" s="72">
        <v>5</v>
      </c>
      <c r="AB9" s="73"/>
      <c r="AC9" s="74"/>
      <c r="AD9" s="70" t="s">
        <v>33</v>
      </c>
      <c r="AE9" s="72">
        <v>6</v>
      </c>
      <c r="AF9" s="73"/>
      <c r="AG9" s="74"/>
      <c r="AH9" s="72">
        <v>7</v>
      </c>
      <c r="AI9" s="73"/>
      <c r="AJ9" s="74"/>
      <c r="AK9" s="72">
        <v>8</v>
      </c>
      <c r="AL9" s="73"/>
      <c r="AM9" s="74"/>
      <c r="AN9" s="72">
        <v>9</v>
      </c>
      <c r="AO9" s="73"/>
      <c r="AP9" s="74"/>
      <c r="AQ9" s="72">
        <v>10</v>
      </c>
      <c r="AR9" s="73"/>
      <c r="AS9" s="74"/>
      <c r="AT9" s="69"/>
      <c r="AU9" s="76"/>
      <c r="AV9" s="78"/>
      <c r="AW9" s="33"/>
      <c r="AX9" s="83">
        <v>1</v>
      </c>
      <c r="AY9" s="84"/>
      <c r="AZ9" s="85"/>
      <c r="BA9" s="86">
        <v>2</v>
      </c>
      <c r="BB9" s="84"/>
      <c r="BC9" s="85"/>
      <c r="BD9" s="86">
        <v>3</v>
      </c>
      <c r="BE9" s="84"/>
      <c r="BF9" s="85"/>
      <c r="BG9" s="86">
        <v>4</v>
      </c>
      <c r="BH9" s="84"/>
      <c r="BI9" s="85"/>
      <c r="BJ9" s="86">
        <v>5</v>
      </c>
      <c r="BK9" s="84"/>
      <c r="BL9" s="85"/>
      <c r="BM9" s="41"/>
      <c r="BN9" s="41"/>
      <c r="BO9" s="41"/>
      <c r="BP9" s="41"/>
      <c r="BQ9" s="41"/>
      <c r="BR9" s="81" t="s">
        <v>33</v>
      </c>
      <c r="BS9" s="86">
        <v>6</v>
      </c>
      <c r="BT9" s="84"/>
      <c r="BU9" s="85"/>
      <c r="BV9" s="86">
        <v>7</v>
      </c>
      <c r="BW9" s="84"/>
      <c r="BX9" s="85"/>
      <c r="BY9" s="86">
        <v>8</v>
      </c>
      <c r="BZ9" s="84"/>
      <c r="CA9" s="85"/>
      <c r="CB9" s="86">
        <v>9</v>
      </c>
      <c r="CC9" s="84"/>
      <c r="CD9" s="85"/>
      <c r="CE9" s="86">
        <v>10</v>
      </c>
      <c r="CF9" s="84"/>
      <c r="CG9" s="85"/>
      <c r="CH9" s="44"/>
      <c r="CI9" s="44"/>
      <c r="CJ9" s="44"/>
      <c r="CK9" s="44"/>
      <c r="CL9" s="44"/>
      <c r="CM9" s="82"/>
      <c r="CN9" s="90"/>
      <c r="CO9" s="33"/>
      <c r="CP9" s="88"/>
      <c r="CQ9" s="88"/>
      <c r="CR9" s="33"/>
      <c r="CS9" s="80"/>
      <c r="CT9" s="80"/>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wirausaha produk kerajinan untuk pasar lokal, rekayasa bisnis bidang jasa dan profesionalisme, budi daya unggas petelur, pengolahan makanan daerah modifikasi dari bahan pangan nabati dan hewani, </v>
      </c>
    </row>
    <row r="10" spans="1:110" x14ac:dyDescent="0.25">
      <c r="A10" s="62"/>
      <c r="B10" s="63"/>
      <c r="C10" s="62"/>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71"/>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69"/>
      <c r="AU10" s="76"/>
      <c r="AV10" s="79"/>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7"/>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2"/>
      <c r="CN10" s="91"/>
      <c r="CO10" s="33"/>
      <c r="CP10" s="88"/>
      <c r="CQ10" s="88"/>
      <c r="CR10" s="33"/>
      <c r="CS10" s="80"/>
      <c r="CT10" s="80"/>
      <c r="CU10" s="7"/>
      <c r="CV10" s="47">
        <v>1</v>
      </c>
      <c r="CW10" s="58" t="s">
        <v>46</v>
      </c>
      <c r="CX10" s="7">
        <v>6901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rekayasa bisnis bidang jasa dan profesionalisme, budi daya unggas petelur, pengolahan makanan daerah modifikasi dari bahan pangan nabati dan hewani, Masih perlu peningkatan pemahaman wirausaha produk kerajinan untuk pasar lokal.</v>
      </c>
    </row>
    <row r="11" spans="1:110" x14ac:dyDescent="0.25">
      <c r="A11" s="8">
        <v>1</v>
      </c>
      <c r="B11" s="8">
        <v>123202</v>
      </c>
      <c r="C11" s="8" t="s">
        <v>47</v>
      </c>
      <c r="D11" s="8">
        <f t="shared" ref="D11:D42" si="0">AD11</f>
        <v>83</v>
      </c>
      <c r="E11" s="13" t="str">
        <f t="shared" ref="E11:E42" si="1">IF(D11="","",IF(D11&lt;=$CZ$13,"D",IF(D11&lt;=$CZ$14,"C",IF(D11&lt;=$CZ$15,"B",IF(D11&lt;=$CZ$16,"A","E")))))</f>
        <v>B</v>
      </c>
      <c r="F11" s="17">
        <f t="shared" ref="F11:F42" si="2">AV11</f>
        <v>83</v>
      </c>
      <c r="G11" s="13" t="str">
        <f t="shared" ref="G11:G42" si="3">IF(F11="","",IF(F11&lt;=$CZ$13,"D",IF(F11&lt;=$CZ$14,"C",IF(F11&lt;=$CZ$15,"B",IF(F11&lt;=$CZ$16,"A","E")))))</f>
        <v>B</v>
      </c>
      <c r="H11" s="13" t="str">
        <f t="shared" ref="H11:H42" si="4">CQ11</f>
        <v xml:space="preserve">Memiliki kemampuan pemahaman  wirausaha produk kerajinan untuk pasar lokal, rekayasa bisnis bidang jasa dan profesionalisme, budi daya unggas petelur, pengolahan makanan daerah modifikasi dari bahan pangan nabati dan hewani, </v>
      </c>
      <c r="I11" s="8">
        <f t="shared" ref="I11:I42" si="5">BR11</f>
        <v>86</v>
      </c>
      <c r="J11" s="13" t="str">
        <f t="shared" ref="J11:J42" si="6">IF(I11="","",IF(I11&lt;=$CZ$27,"D",IF(I11&lt;=$CZ$28,"C",IF(I11&lt;=$CZ$29,"B",IF(I11&lt;=$CZ$30,"A","E")))))</f>
        <v>B</v>
      </c>
      <c r="K11" s="20">
        <f t="shared" ref="K11:K42" si="7">CN11</f>
        <v>83</v>
      </c>
      <c r="L11" s="13" t="str">
        <f t="shared" ref="L11:L42" si="8">IF(K11="","",IF(K11&lt;=$CZ$27,"D",IF(K11&lt;=$CZ$28,"C",IF(K11&lt;=$CZ$29,"B",IF(K11&lt;=$CZ$30,"A","E")))))</f>
        <v>B</v>
      </c>
      <c r="M11" s="8" t="str">
        <f t="shared" ref="M11:M42" si="9">CT11</f>
        <v xml:space="preserve">Memiliki keterampilan  menyusun laporan usaha kerajinan dari tanah liat untuk pasar lokal, membuat desain grafis poster, membuat power point pengembangan usaha budi daya unggas petelur, mengolah makanan khas daerah modifikasi dari bahan pangan nabati, </v>
      </c>
      <c r="N11" s="7"/>
      <c r="O11" s="58">
        <v>75</v>
      </c>
      <c r="P11" s="58"/>
      <c r="Q11" s="2">
        <v>93</v>
      </c>
      <c r="R11" s="58"/>
      <c r="S11" s="58"/>
      <c r="T11" s="2">
        <v>92</v>
      </c>
      <c r="U11" s="58">
        <v>72</v>
      </c>
      <c r="V11" s="58"/>
      <c r="W11" s="2"/>
      <c r="X11" s="58"/>
      <c r="Y11" s="58"/>
      <c r="Z11" s="2"/>
      <c r="AA11" s="58"/>
      <c r="AB11" s="58"/>
      <c r="AC11" s="2"/>
      <c r="AD11" s="29">
        <f t="shared" ref="AD11:AD42" si="10">IF(AND(O11="",P11="",Q11=""),"",ROUND(AVERAGE(O11:AC11),0))</f>
        <v>83</v>
      </c>
      <c r="AE11" s="58"/>
      <c r="AF11" s="58"/>
      <c r="AG11" s="2">
        <v>87</v>
      </c>
      <c r="AH11" s="58"/>
      <c r="AI11" s="58"/>
      <c r="AJ11" s="2">
        <v>90</v>
      </c>
      <c r="AK11" s="58"/>
      <c r="AL11" s="58"/>
      <c r="AM11" s="2"/>
      <c r="AN11" s="58"/>
      <c r="AO11" s="58"/>
      <c r="AP11" s="2"/>
      <c r="AQ11" s="58"/>
      <c r="AR11" s="58"/>
      <c r="AS11" s="2"/>
      <c r="AT11" s="58">
        <v>70</v>
      </c>
      <c r="AU11" s="31">
        <f t="shared" ref="AU11:AU42" si="11">IF(AT11="","",AVERAGE(O11:AC11,AE11:AT11))</f>
        <v>82.714285714285708</v>
      </c>
      <c r="AV11" s="32">
        <f t="shared" ref="AV11:AV42" si="12">IF(AU11="","",ROUND(AU11,0))</f>
        <v>83</v>
      </c>
      <c r="AW11" s="35"/>
      <c r="AX11" s="58">
        <v>86</v>
      </c>
      <c r="AY11" s="58"/>
      <c r="AZ11" s="2"/>
      <c r="BA11" s="58"/>
      <c r="BB11" s="58"/>
      <c r="BC11" s="2"/>
      <c r="BD11" s="58"/>
      <c r="BE11" s="58"/>
      <c r="BF11" s="2"/>
      <c r="BG11" s="58"/>
      <c r="BH11" s="58"/>
      <c r="BI11" s="2"/>
      <c r="BJ11" s="58"/>
      <c r="BK11" s="58"/>
      <c r="BL11" s="2"/>
      <c r="BM11" s="29">
        <f t="shared" ref="BM11:BM42" si="13">IF(AND(AZ11="",AY11="",AX11=""),"",MAX(AX11:AZ11))</f>
        <v>86</v>
      </c>
      <c r="BN11" s="29" t="str">
        <f t="shared" ref="BN11:BN42" si="14">IF(AND(BB11="",BC11="",BA11=""),"",MAX(BA11:BC11))</f>
        <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86</v>
      </c>
      <c r="BS11" s="58">
        <v>85</v>
      </c>
      <c r="BT11" s="58"/>
      <c r="BU11" s="2"/>
      <c r="BV11" s="58"/>
      <c r="BW11" s="58">
        <v>80</v>
      </c>
      <c r="BX11" s="2"/>
      <c r="BY11" s="58">
        <v>80</v>
      </c>
      <c r="BZ11" s="58"/>
      <c r="CA11" s="2"/>
      <c r="CB11" s="58"/>
      <c r="CC11" s="58"/>
      <c r="CD11" s="2"/>
      <c r="CE11" s="58"/>
      <c r="CF11" s="58"/>
      <c r="CG11" s="2"/>
      <c r="CH11" s="29">
        <f t="shared" ref="CH11:CH42" si="19">IF(AND(BU11="",BT11="",BS11=""),"",MAX(BS11:BU11))</f>
        <v>85</v>
      </c>
      <c r="CI11" s="29">
        <f t="shared" ref="CI11:CI42" si="20">IF(AND(BW11="",BX11="",BV11=""),"",MAX(BV11:BX11))</f>
        <v>80</v>
      </c>
      <c r="CJ11" s="29">
        <f t="shared" ref="CJ11:CJ42" si="21">IF(AND(BY11="",BZ11="",CA11=""),"",MAX(BY11:CA11))</f>
        <v>80</v>
      </c>
      <c r="CK11" s="29" t="str">
        <f t="shared" ref="CK11:CK42" si="22">IF(AND(CB11="",CC11="",CD11=""),"",MAX(CB11:CD11))</f>
        <v/>
      </c>
      <c r="CL11" s="29" t="str">
        <f t="shared" ref="CL11:CL42" si="23">IF(AND(CE11="",CF11="",CG11=""),"",MAX(CE11:CG11))</f>
        <v/>
      </c>
      <c r="CM11" s="31">
        <f t="shared" ref="CM11:CM42" si="24">IF(AND(CH11=""),"",AVERAGE(BR11,CH11:CL11))</f>
        <v>82.75</v>
      </c>
      <c r="CN11" s="32">
        <f t="shared" ref="CN11:CN42" si="25">IF(CM11="","",ROUND(CM11,0))</f>
        <v>83</v>
      </c>
      <c r="CO11" s="35"/>
      <c r="CP11" s="58">
        <v>11</v>
      </c>
      <c r="CQ11" s="45" t="str">
        <f t="shared" ref="CQ11:CQ42" si="26">IF(CP11="","",VLOOKUP(CP11,$DE$9:$DF$20,2,0))</f>
        <v xml:space="preserve">Memiliki kemampuan pemahaman  wirausaha produk kerajinan untuk pasar lokal, rekayasa bisnis bidang jasa dan profesionalisme, budi daya unggas petelur, pengolahan makanan daerah modifikasi dari bahan pangan nabati dan hewani, </v>
      </c>
      <c r="CR11" s="35"/>
      <c r="CS11" s="58">
        <v>11</v>
      </c>
      <c r="CT11" s="45" t="str">
        <f t="shared" ref="CT11:CT42" si="27">IF(CS11="","",VLOOKUP(CS11,$DE$22:$DF$33,2,0))</f>
        <v xml:space="preserve">Memiliki keterampilan  menyusun laporan usaha kerajinan dari tanah liat untuk pasar lokal, membuat desain grafis poster, membuat power point pengembangan usaha budi daya unggas petelur, mengolah makanan khas daerah modifikasi dari bahan pangan nabati, </v>
      </c>
      <c r="CU11" s="7"/>
      <c r="CV11" s="47">
        <v>2</v>
      </c>
      <c r="CW11" s="58" t="s">
        <v>48</v>
      </c>
      <c r="CX11" s="7">
        <v>6902</v>
      </c>
      <c r="CY11" s="92" t="s">
        <v>49</v>
      </c>
      <c r="CZ11" s="92"/>
      <c r="DA11" s="92"/>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wirausaha produk kerajinan untuk pasar lokal, budi daya unggas petelur, pengolahan makanan daerah modifikasi dari bahan pangan nabati dan hewani, Masih perlu peningkatan pemahaman rekayasa bisnis bidang jasa dan profesionalisme.</v>
      </c>
    </row>
    <row r="12" spans="1:110" x14ac:dyDescent="0.25">
      <c r="A12" s="8">
        <v>2</v>
      </c>
      <c r="B12" s="8">
        <v>123218</v>
      </c>
      <c r="C12" s="8" t="s">
        <v>50</v>
      </c>
      <c r="D12" s="8">
        <f t="shared" si="0"/>
        <v>86</v>
      </c>
      <c r="E12" s="13" t="str">
        <f t="shared" si="1"/>
        <v>B</v>
      </c>
      <c r="F12" s="17">
        <f t="shared" si="2"/>
        <v>85</v>
      </c>
      <c r="G12" s="13" t="str">
        <f t="shared" si="3"/>
        <v>B</v>
      </c>
      <c r="H12" s="13" t="str">
        <f t="shared" si="4"/>
        <v xml:space="preserve">Memiliki kemampuan pemahaman  wirausaha produk kerajinan untuk pasar lokal, rekayasa bisnis bidang jasa dan profesionalisme, budi daya unggas petelur, pengolahan makanan daerah modifikasi dari bahan pangan nabati dan hewani, </v>
      </c>
      <c r="I12" s="8">
        <f t="shared" si="5"/>
        <v>95</v>
      </c>
      <c r="J12" s="13" t="str">
        <f t="shared" si="6"/>
        <v>A</v>
      </c>
      <c r="K12" s="20">
        <f t="shared" si="7"/>
        <v>84</v>
      </c>
      <c r="L12" s="13" t="str">
        <f t="shared" si="8"/>
        <v>B</v>
      </c>
      <c r="M12"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2" s="7"/>
      <c r="O12" s="58">
        <v>75</v>
      </c>
      <c r="P12" s="58"/>
      <c r="Q12" s="2">
        <v>100</v>
      </c>
      <c r="R12" s="58"/>
      <c r="S12" s="58"/>
      <c r="T12" s="2">
        <v>92</v>
      </c>
      <c r="U12" s="58">
        <v>75</v>
      </c>
      <c r="V12" s="58"/>
      <c r="W12" s="2"/>
      <c r="X12" s="58"/>
      <c r="Y12" s="58"/>
      <c r="Z12" s="2"/>
      <c r="AA12" s="58"/>
      <c r="AB12" s="58"/>
      <c r="AC12" s="2"/>
      <c r="AD12" s="29">
        <f t="shared" si="10"/>
        <v>86</v>
      </c>
      <c r="AE12" s="58"/>
      <c r="AF12" s="58"/>
      <c r="AG12" s="2">
        <v>90</v>
      </c>
      <c r="AH12" s="58"/>
      <c r="AI12" s="58"/>
      <c r="AJ12" s="2">
        <v>90</v>
      </c>
      <c r="AK12" s="58"/>
      <c r="AL12" s="58"/>
      <c r="AM12" s="2"/>
      <c r="AN12" s="58"/>
      <c r="AO12" s="58"/>
      <c r="AP12" s="2"/>
      <c r="AQ12" s="58"/>
      <c r="AR12" s="58"/>
      <c r="AS12" s="2"/>
      <c r="AT12" s="58">
        <v>72</v>
      </c>
      <c r="AU12" s="31">
        <f t="shared" si="11"/>
        <v>84.857142857142861</v>
      </c>
      <c r="AV12" s="32">
        <f t="shared" si="12"/>
        <v>85</v>
      </c>
      <c r="AW12" s="35"/>
      <c r="AX12" s="58">
        <v>95</v>
      </c>
      <c r="AY12" s="58"/>
      <c r="AZ12" s="2"/>
      <c r="BA12" s="58"/>
      <c r="BB12" s="58"/>
      <c r="BC12" s="2"/>
      <c r="BD12" s="58"/>
      <c r="BE12" s="58"/>
      <c r="BF12" s="2"/>
      <c r="BG12" s="58"/>
      <c r="BH12" s="58"/>
      <c r="BI12" s="2"/>
      <c r="BJ12" s="58"/>
      <c r="BK12" s="58"/>
      <c r="BL12" s="2"/>
      <c r="BM12" s="29">
        <f t="shared" si="13"/>
        <v>95</v>
      </c>
      <c r="BN12" s="29" t="str">
        <f t="shared" si="14"/>
        <v/>
      </c>
      <c r="BO12" s="29" t="str">
        <f t="shared" si="15"/>
        <v/>
      </c>
      <c r="BP12" s="29" t="str">
        <f t="shared" si="16"/>
        <v/>
      </c>
      <c r="BQ12" s="29" t="str">
        <f t="shared" si="17"/>
        <v/>
      </c>
      <c r="BR12" s="29">
        <f t="shared" si="18"/>
        <v>95</v>
      </c>
      <c r="BS12" s="58">
        <v>80</v>
      </c>
      <c r="BT12" s="58"/>
      <c r="BU12" s="2"/>
      <c r="BV12" s="58"/>
      <c r="BW12" s="58">
        <v>80</v>
      </c>
      <c r="BX12" s="2"/>
      <c r="BY12" s="58">
        <v>80</v>
      </c>
      <c r="BZ12" s="58"/>
      <c r="CA12" s="2"/>
      <c r="CB12" s="58"/>
      <c r="CC12" s="58"/>
      <c r="CD12" s="2"/>
      <c r="CE12" s="58"/>
      <c r="CF12" s="58"/>
      <c r="CG12" s="2"/>
      <c r="CH12" s="29">
        <f t="shared" si="19"/>
        <v>80</v>
      </c>
      <c r="CI12" s="29">
        <f t="shared" si="20"/>
        <v>80</v>
      </c>
      <c r="CJ12" s="29">
        <f t="shared" si="21"/>
        <v>80</v>
      </c>
      <c r="CK12" s="29" t="str">
        <f t="shared" si="22"/>
        <v/>
      </c>
      <c r="CL12" s="29" t="str">
        <f t="shared" si="23"/>
        <v/>
      </c>
      <c r="CM12" s="31">
        <f t="shared" si="24"/>
        <v>83.75</v>
      </c>
      <c r="CN12" s="32">
        <f t="shared" si="25"/>
        <v>84</v>
      </c>
      <c r="CO12" s="35"/>
      <c r="CP12" s="58">
        <v>11</v>
      </c>
      <c r="CQ12" s="45" t="str">
        <f t="shared" si="26"/>
        <v xml:space="preserve">Memiliki kemampuan pemahaman  wirausaha produk kerajinan untuk pasar lokal, rekayasa bisnis bidang jasa dan profesionalisme, budi daya unggas petelur, pengolahan makanan daerah modifikasi dari bahan pangan nabati dan hewani, </v>
      </c>
      <c r="CR12" s="35"/>
      <c r="CS12" s="58">
        <v>11</v>
      </c>
      <c r="CT12"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2" s="7"/>
      <c r="CV12" s="47">
        <v>3</v>
      </c>
      <c r="CW12" s="58" t="s">
        <v>167</v>
      </c>
      <c r="CX12" s="7">
        <v>6903</v>
      </c>
      <c r="CY12" s="48" t="s">
        <v>51</v>
      </c>
      <c r="CZ12" s="52" t="s">
        <v>52</v>
      </c>
      <c r="DA12" s="52"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wirausaha produk kerajinan untuk pasar lokal, rekayasa bisnis bidang jasa dan profesionalisme, pengolahan makanan daerah modifikasi dari bahan pangan nabati dan hewani, Masih perlu peningkatan pemahaman budi daya unggas petelur.</v>
      </c>
    </row>
    <row r="13" spans="1:110" x14ac:dyDescent="0.25">
      <c r="A13" s="8">
        <v>3</v>
      </c>
      <c r="B13" s="8">
        <v>123234</v>
      </c>
      <c r="C13" s="8" t="s">
        <v>54</v>
      </c>
      <c r="D13" s="8">
        <f t="shared" si="0"/>
        <v>90</v>
      </c>
      <c r="E13" s="13" t="str">
        <f t="shared" si="1"/>
        <v>A</v>
      </c>
      <c r="F13" s="17">
        <f t="shared" si="2"/>
        <v>87</v>
      </c>
      <c r="G13" s="13" t="str">
        <f t="shared" si="3"/>
        <v>B</v>
      </c>
      <c r="H13" s="13" t="str">
        <f t="shared" si="4"/>
        <v xml:space="preserve">Memiliki kemampuan pemahaman  wirausaha produk kerajinan untuk pasar lokal, rekayasa bisnis bidang jasa dan profesionalisme, budi daya unggas petelur, pengolahan makanan daerah modifikasi dari bahan pangan nabati dan hewani, </v>
      </c>
      <c r="I13" s="8">
        <f t="shared" si="5"/>
        <v>86</v>
      </c>
      <c r="J13" s="13" t="str">
        <f t="shared" si="6"/>
        <v>B</v>
      </c>
      <c r="K13" s="20">
        <f t="shared" si="7"/>
        <v>85</v>
      </c>
      <c r="L13" s="13" t="str">
        <f t="shared" si="8"/>
        <v>B</v>
      </c>
      <c r="M13"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3" s="7"/>
      <c r="O13" s="58">
        <v>75</v>
      </c>
      <c r="P13" s="58"/>
      <c r="Q13" s="2">
        <v>100</v>
      </c>
      <c r="R13" s="58"/>
      <c r="S13" s="58"/>
      <c r="T13" s="2">
        <v>88</v>
      </c>
      <c r="U13" s="58">
        <v>95</v>
      </c>
      <c r="V13" s="58"/>
      <c r="W13" s="2"/>
      <c r="X13" s="58"/>
      <c r="Y13" s="58"/>
      <c r="Z13" s="2"/>
      <c r="AA13" s="58"/>
      <c r="AB13" s="58"/>
      <c r="AC13" s="2"/>
      <c r="AD13" s="29">
        <f t="shared" si="10"/>
        <v>90</v>
      </c>
      <c r="AE13" s="58"/>
      <c r="AF13" s="58"/>
      <c r="AG13" s="2">
        <v>90</v>
      </c>
      <c r="AH13" s="58"/>
      <c r="AI13" s="58"/>
      <c r="AJ13" s="2">
        <v>90</v>
      </c>
      <c r="AK13" s="58"/>
      <c r="AL13" s="58"/>
      <c r="AM13" s="2"/>
      <c r="AN13" s="58"/>
      <c r="AO13" s="58"/>
      <c r="AP13" s="2"/>
      <c r="AQ13" s="58"/>
      <c r="AR13" s="58"/>
      <c r="AS13" s="2"/>
      <c r="AT13" s="58">
        <v>70</v>
      </c>
      <c r="AU13" s="31">
        <f t="shared" si="11"/>
        <v>86.857142857142861</v>
      </c>
      <c r="AV13" s="32">
        <f t="shared" si="12"/>
        <v>87</v>
      </c>
      <c r="AW13" s="35"/>
      <c r="AX13" s="58">
        <v>86</v>
      </c>
      <c r="AY13" s="58"/>
      <c r="AZ13" s="2"/>
      <c r="BA13" s="58"/>
      <c r="BB13" s="58"/>
      <c r="BC13" s="2"/>
      <c r="BD13" s="58"/>
      <c r="BE13" s="58"/>
      <c r="BF13" s="2"/>
      <c r="BG13" s="58"/>
      <c r="BH13" s="58"/>
      <c r="BI13" s="2"/>
      <c r="BJ13" s="58"/>
      <c r="BK13" s="58"/>
      <c r="BL13" s="2"/>
      <c r="BM13" s="29">
        <f t="shared" si="13"/>
        <v>86</v>
      </c>
      <c r="BN13" s="29" t="str">
        <f t="shared" si="14"/>
        <v/>
      </c>
      <c r="BO13" s="29" t="str">
        <f t="shared" si="15"/>
        <v/>
      </c>
      <c r="BP13" s="29" t="str">
        <f t="shared" si="16"/>
        <v/>
      </c>
      <c r="BQ13" s="29" t="str">
        <f t="shared" si="17"/>
        <v/>
      </c>
      <c r="BR13" s="29">
        <f t="shared" si="18"/>
        <v>86</v>
      </c>
      <c r="BS13" s="58">
        <v>80</v>
      </c>
      <c r="BT13" s="58"/>
      <c r="BU13" s="2"/>
      <c r="BV13" s="58"/>
      <c r="BW13" s="58">
        <v>86</v>
      </c>
      <c r="BX13" s="2"/>
      <c r="BY13" s="58">
        <v>88</v>
      </c>
      <c r="BZ13" s="58"/>
      <c r="CA13" s="2"/>
      <c r="CB13" s="58"/>
      <c r="CC13" s="58"/>
      <c r="CD13" s="2"/>
      <c r="CE13" s="58"/>
      <c r="CF13" s="58"/>
      <c r="CG13" s="2"/>
      <c r="CH13" s="29">
        <f t="shared" si="19"/>
        <v>80</v>
      </c>
      <c r="CI13" s="29">
        <f t="shared" si="20"/>
        <v>86</v>
      </c>
      <c r="CJ13" s="29">
        <f t="shared" si="21"/>
        <v>88</v>
      </c>
      <c r="CK13" s="29" t="str">
        <f t="shared" si="22"/>
        <v/>
      </c>
      <c r="CL13" s="29" t="str">
        <f t="shared" si="23"/>
        <v/>
      </c>
      <c r="CM13" s="31">
        <f t="shared" si="24"/>
        <v>85</v>
      </c>
      <c r="CN13" s="32">
        <f t="shared" si="25"/>
        <v>85</v>
      </c>
      <c r="CO13" s="35"/>
      <c r="CP13" s="58">
        <v>11</v>
      </c>
      <c r="CQ13" s="45" t="str">
        <f t="shared" si="26"/>
        <v xml:space="preserve">Memiliki kemampuan pemahaman  wirausaha produk kerajinan untuk pasar lokal, rekayasa bisnis bidang jasa dan profesionalisme, budi daya unggas petelur, pengolahan makanan daerah modifikasi dari bahan pangan nabati dan hewani, </v>
      </c>
      <c r="CR13" s="35"/>
      <c r="CS13" s="58">
        <v>11</v>
      </c>
      <c r="CT13"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3" s="7"/>
      <c r="CV13" s="47">
        <v>4</v>
      </c>
      <c r="CW13" s="58" t="s">
        <v>168</v>
      </c>
      <c r="CX13" s="7">
        <v>6904</v>
      </c>
      <c r="CY13" s="49">
        <v>0</v>
      </c>
      <c r="CZ13" s="53">
        <v>69</v>
      </c>
      <c r="DA13" s="56"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wirausaha produk kerajinan untuk pasar lokal, rekayasa bisnis bidang jasa dan profesionalisme, budi daya unggas petelur, Masih perlu peningkatan pemahaman pengolahan makanan daerah modifikasi dari bahan pangan nabati dan hewani.</v>
      </c>
    </row>
    <row r="14" spans="1:110" x14ac:dyDescent="0.25">
      <c r="A14" s="8">
        <v>4</v>
      </c>
      <c r="B14" s="8">
        <v>123250</v>
      </c>
      <c r="C14" s="8" t="s">
        <v>56</v>
      </c>
      <c r="D14" s="8">
        <f t="shared" si="0"/>
        <v>89</v>
      </c>
      <c r="E14" s="13" t="str">
        <f t="shared" si="1"/>
        <v>B</v>
      </c>
      <c r="F14" s="17">
        <f t="shared" si="2"/>
        <v>87</v>
      </c>
      <c r="G14" s="13" t="str">
        <f t="shared" si="3"/>
        <v>B</v>
      </c>
      <c r="H14" s="13" t="str">
        <f t="shared" si="4"/>
        <v xml:space="preserve">Memiliki kemampuan pemahaman  wirausaha produk kerajinan untuk pasar lokal, rekayasa bisnis bidang jasa dan profesionalisme, budi daya unggas petelur, pengolahan makanan daerah modifikasi dari bahan pangan nabati dan hewani, </v>
      </c>
      <c r="I14" s="8">
        <f t="shared" si="5"/>
        <v>95</v>
      </c>
      <c r="J14" s="13" t="str">
        <f t="shared" si="6"/>
        <v>A</v>
      </c>
      <c r="K14" s="20">
        <f t="shared" si="7"/>
        <v>87</v>
      </c>
      <c r="L14" s="13" t="str">
        <f t="shared" si="8"/>
        <v>B</v>
      </c>
      <c r="M14"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4" s="7"/>
      <c r="O14" s="58">
        <v>75</v>
      </c>
      <c r="P14" s="58"/>
      <c r="Q14" s="2">
        <v>100</v>
      </c>
      <c r="R14" s="58"/>
      <c r="S14" s="58"/>
      <c r="T14" s="2">
        <v>100</v>
      </c>
      <c r="U14" s="58">
        <v>81</v>
      </c>
      <c r="V14" s="58"/>
      <c r="W14" s="2"/>
      <c r="X14" s="58"/>
      <c r="Y14" s="58"/>
      <c r="Z14" s="2"/>
      <c r="AA14" s="58"/>
      <c r="AB14" s="58"/>
      <c r="AC14" s="2"/>
      <c r="AD14" s="29">
        <f t="shared" si="10"/>
        <v>89</v>
      </c>
      <c r="AE14" s="58"/>
      <c r="AF14" s="58"/>
      <c r="AG14" s="2">
        <v>87</v>
      </c>
      <c r="AH14" s="58"/>
      <c r="AI14" s="58"/>
      <c r="AJ14" s="2">
        <v>90</v>
      </c>
      <c r="AK14" s="58"/>
      <c r="AL14" s="58"/>
      <c r="AM14" s="2"/>
      <c r="AN14" s="58"/>
      <c r="AO14" s="58"/>
      <c r="AP14" s="2"/>
      <c r="AQ14" s="58"/>
      <c r="AR14" s="58"/>
      <c r="AS14" s="2"/>
      <c r="AT14" s="58">
        <v>79</v>
      </c>
      <c r="AU14" s="31">
        <f t="shared" si="11"/>
        <v>87.428571428571431</v>
      </c>
      <c r="AV14" s="32">
        <f t="shared" si="12"/>
        <v>87</v>
      </c>
      <c r="AW14" s="35"/>
      <c r="AX14" s="58">
        <v>95</v>
      </c>
      <c r="AY14" s="58"/>
      <c r="AZ14" s="2"/>
      <c r="BA14" s="58"/>
      <c r="BB14" s="58"/>
      <c r="BC14" s="2"/>
      <c r="BD14" s="58"/>
      <c r="BE14" s="58"/>
      <c r="BF14" s="2"/>
      <c r="BG14" s="58"/>
      <c r="BH14" s="58"/>
      <c r="BI14" s="2"/>
      <c r="BJ14" s="58"/>
      <c r="BK14" s="58"/>
      <c r="BL14" s="2"/>
      <c r="BM14" s="29">
        <f t="shared" si="13"/>
        <v>95</v>
      </c>
      <c r="BN14" s="29" t="str">
        <f t="shared" si="14"/>
        <v/>
      </c>
      <c r="BO14" s="29" t="str">
        <f t="shared" si="15"/>
        <v/>
      </c>
      <c r="BP14" s="29" t="str">
        <f t="shared" si="16"/>
        <v/>
      </c>
      <c r="BQ14" s="29" t="str">
        <f t="shared" si="17"/>
        <v/>
      </c>
      <c r="BR14" s="29">
        <f t="shared" si="18"/>
        <v>95</v>
      </c>
      <c r="BS14" s="58">
        <v>84</v>
      </c>
      <c r="BT14" s="58"/>
      <c r="BU14" s="2"/>
      <c r="BV14" s="58"/>
      <c r="BW14" s="58">
        <v>80</v>
      </c>
      <c r="BX14" s="2"/>
      <c r="BY14" s="58">
        <v>90</v>
      </c>
      <c r="BZ14" s="58"/>
      <c r="CA14" s="2"/>
      <c r="CB14" s="58"/>
      <c r="CC14" s="58"/>
      <c r="CD14" s="2"/>
      <c r="CE14" s="58"/>
      <c r="CF14" s="58"/>
      <c r="CG14" s="2"/>
      <c r="CH14" s="29">
        <f t="shared" si="19"/>
        <v>84</v>
      </c>
      <c r="CI14" s="29">
        <f t="shared" si="20"/>
        <v>80</v>
      </c>
      <c r="CJ14" s="29">
        <f t="shared" si="21"/>
        <v>90</v>
      </c>
      <c r="CK14" s="29" t="str">
        <f t="shared" si="22"/>
        <v/>
      </c>
      <c r="CL14" s="29" t="str">
        <f t="shared" si="23"/>
        <v/>
      </c>
      <c r="CM14" s="31">
        <f t="shared" si="24"/>
        <v>87.25</v>
      </c>
      <c r="CN14" s="32">
        <f t="shared" si="25"/>
        <v>87</v>
      </c>
      <c r="CO14" s="35"/>
      <c r="CP14" s="58">
        <v>11</v>
      </c>
      <c r="CQ14" s="45" t="str">
        <f t="shared" si="26"/>
        <v xml:space="preserve">Memiliki kemampuan pemahaman  wirausaha produk kerajinan untuk pasar lokal, rekayasa bisnis bidang jasa dan profesionalisme, budi daya unggas petelur, pengolahan makanan daerah modifikasi dari bahan pangan nabati dan hewani, </v>
      </c>
      <c r="CR14" s="35"/>
      <c r="CS14" s="58">
        <v>11</v>
      </c>
      <c r="CT14"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4" s="7"/>
      <c r="CV14" s="47">
        <v>5</v>
      </c>
      <c r="CW14" s="58"/>
      <c r="CX14" s="7">
        <v>6905</v>
      </c>
      <c r="CY14" s="49">
        <v>70</v>
      </c>
      <c r="CZ14" s="54">
        <v>79</v>
      </c>
      <c r="DA14" s="57"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wirausaha produk kerajinan untuk pasar lokal, rekayasa bisnis bidang jasa dan profesionalisme, budi daya unggas petelur, pengolahan makanan daerah modifikasi dari bahan pangan nabati dan hewani, </v>
      </c>
    </row>
    <row r="15" spans="1:110" x14ac:dyDescent="0.25">
      <c r="A15" s="8">
        <v>5</v>
      </c>
      <c r="B15" s="8">
        <v>123266</v>
      </c>
      <c r="C15" s="8" t="s">
        <v>58</v>
      </c>
      <c r="D15" s="8">
        <f t="shared" si="0"/>
        <v>84</v>
      </c>
      <c r="E15" s="13" t="str">
        <f t="shared" si="1"/>
        <v>B</v>
      </c>
      <c r="F15" s="17">
        <f t="shared" si="2"/>
        <v>85</v>
      </c>
      <c r="G15" s="13" t="str">
        <f t="shared" si="3"/>
        <v>B</v>
      </c>
      <c r="H15" s="13" t="str">
        <f t="shared" si="4"/>
        <v xml:space="preserve">Memiliki kemampuan pemahaman  wirausaha produk kerajinan untuk pasar lokal, rekayasa bisnis bidang jasa dan profesionalisme, budi daya unggas petelur, pengolahan makanan daerah modifikasi dari bahan pangan nabati dan hewani, </v>
      </c>
      <c r="I15" s="8">
        <f t="shared" si="5"/>
        <v>86</v>
      </c>
      <c r="J15" s="13" t="str">
        <f t="shared" si="6"/>
        <v>B</v>
      </c>
      <c r="K15" s="20">
        <f t="shared" si="7"/>
        <v>85</v>
      </c>
      <c r="L15" s="13" t="str">
        <f t="shared" si="8"/>
        <v>B</v>
      </c>
      <c r="M15"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5" s="7"/>
      <c r="O15" s="58">
        <v>76</v>
      </c>
      <c r="P15" s="58"/>
      <c r="Q15" s="2">
        <v>100</v>
      </c>
      <c r="R15" s="58"/>
      <c r="S15" s="58"/>
      <c r="T15" s="2">
        <v>88</v>
      </c>
      <c r="U15" s="58">
        <v>72</v>
      </c>
      <c r="V15" s="58"/>
      <c r="W15" s="2"/>
      <c r="X15" s="58"/>
      <c r="Y15" s="58"/>
      <c r="Z15" s="2"/>
      <c r="AA15" s="58"/>
      <c r="AB15" s="58"/>
      <c r="AC15" s="2"/>
      <c r="AD15" s="29">
        <f t="shared" si="10"/>
        <v>84</v>
      </c>
      <c r="AE15" s="58"/>
      <c r="AF15" s="58"/>
      <c r="AG15" s="2">
        <v>94</v>
      </c>
      <c r="AH15" s="58"/>
      <c r="AI15" s="58"/>
      <c r="AJ15" s="2">
        <v>95</v>
      </c>
      <c r="AK15" s="58"/>
      <c r="AL15" s="58"/>
      <c r="AM15" s="2"/>
      <c r="AN15" s="58"/>
      <c r="AO15" s="58"/>
      <c r="AP15" s="2"/>
      <c r="AQ15" s="58"/>
      <c r="AR15" s="58"/>
      <c r="AS15" s="2"/>
      <c r="AT15" s="58">
        <v>70</v>
      </c>
      <c r="AU15" s="31">
        <f t="shared" si="11"/>
        <v>85</v>
      </c>
      <c r="AV15" s="32">
        <f t="shared" si="12"/>
        <v>85</v>
      </c>
      <c r="AW15" s="35"/>
      <c r="AX15" s="58">
        <v>86</v>
      </c>
      <c r="AY15" s="58"/>
      <c r="AZ15" s="2"/>
      <c r="BA15" s="58"/>
      <c r="BB15" s="58"/>
      <c r="BC15" s="2"/>
      <c r="BD15" s="58"/>
      <c r="BE15" s="58"/>
      <c r="BF15" s="2"/>
      <c r="BG15" s="58"/>
      <c r="BH15" s="58"/>
      <c r="BI15" s="2"/>
      <c r="BJ15" s="58"/>
      <c r="BK15" s="58"/>
      <c r="BL15" s="2"/>
      <c r="BM15" s="29">
        <f t="shared" si="13"/>
        <v>86</v>
      </c>
      <c r="BN15" s="29" t="str">
        <f t="shared" si="14"/>
        <v/>
      </c>
      <c r="BO15" s="29" t="str">
        <f t="shared" si="15"/>
        <v/>
      </c>
      <c r="BP15" s="29" t="str">
        <f t="shared" si="16"/>
        <v/>
      </c>
      <c r="BQ15" s="29" t="str">
        <f t="shared" si="17"/>
        <v/>
      </c>
      <c r="BR15" s="29">
        <f t="shared" si="18"/>
        <v>86</v>
      </c>
      <c r="BS15" s="58">
        <v>80</v>
      </c>
      <c r="BT15" s="58"/>
      <c r="BU15" s="2"/>
      <c r="BV15" s="58"/>
      <c r="BW15" s="58">
        <v>87</v>
      </c>
      <c r="BX15" s="2"/>
      <c r="BY15" s="58">
        <v>88</v>
      </c>
      <c r="BZ15" s="58"/>
      <c r="CA15" s="2"/>
      <c r="CB15" s="58"/>
      <c r="CC15" s="58"/>
      <c r="CD15" s="2"/>
      <c r="CE15" s="58"/>
      <c r="CF15" s="58"/>
      <c r="CG15" s="2"/>
      <c r="CH15" s="29">
        <f t="shared" si="19"/>
        <v>80</v>
      </c>
      <c r="CI15" s="29">
        <f t="shared" si="20"/>
        <v>87</v>
      </c>
      <c r="CJ15" s="29">
        <f t="shared" si="21"/>
        <v>88</v>
      </c>
      <c r="CK15" s="29" t="str">
        <f t="shared" si="22"/>
        <v/>
      </c>
      <c r="CL15" s="29" t="str">
        <f t="shared" si="23"/>
        <v/>
      </c>
      <c r="CM15" s="31">
        <f t="shared" si="24"/>
        <v>85.25</v>
      </c>
      <c r="CN15" s="32">
        <f t="shared" si="25"/>
        <v>85</v>
      </c>
      <c r="CO15" s="35"/>
      <c r="CP15" s="58">
        <v>11</v>
      </c>
      <c r="CQ15" s="45" t="str">
        <f t="shared" si="26"/>
        <v xml:space="preserve">Memiliki kemampuan pemahaman  wirausaha produk kerajinan untuk pasar lokal, rekayasa bisnis bidang jasa dan profesionalisme, budi daya unggas petelur, pengolahan makanan daerah modifikasi dari bahan pangan nabati dan hewani, </v>
      </c>
      <c r="CR15" s="35"/>
      <c r="CS15" s="58">
        <v>11</v>
      </c>
      <c r="CT15"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5" s="7"/>
      <c r="CV15" s="47">
        <v>6</v>
      </c>
      <c r="CW15" s="58"/>
      <c r="CX15" s="7">
        <v>6906</v>
      </c>
      <c r="CY15" s="49">
        <v>80</v>
      </c>
      <c r="CZ15" s="54">
        <v>89</v>
      </c>
      <c r="DA15" s="57"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wirausaha produk kerajinan untuk pasar lokal, rekayasa bisnis bidang jasa dan profesionalisme, budi daya unggas petelur, pengolahan makanan daerah modifikasi dari bahan pangan nabati dan hewani, </v>
      </c>
    </row>
    <row r="16" spans="1:110" x14ac:dyDescent="0.25">
      <c r="A16" s="8">
        <v>6</v>
      </c>
      <c r="B16" s="8">
        <v>123282</v>
      </c>
      <c r="C16" s="8" t="s">
        <v>60</v>
      </c>
      <c r="D16" s="8">
        <f t="shared" si="0"/>
        <v>85</v>
      </c>
      <c r="E16" s="13" t="str">
        <f t="shared" si="1"/>
        <v>B</v>
      </c>
      <c r="F16" s="17">
        <f t="shared" si="2"/>
        <v>90</v>
      </c>
      <c r="G16" s="13" t="str">
        <f t="shared" si="3"/>
        <v>A</v>
      </c>
      <c r="H16" s="13" t="str">
        <f t="shared" si="4"/>
        <v xml:space="preserve">Memiliki kemampuan pemahaman  wirausaha produk kerajinan untuk pasar lokal, rekayasa bisnis bidang jasa dan profesionalisme, budi daya unggas petelur, pengolahan makanan daerah modifikasi dari bahan pangan nabati dan hewani, </v>
      </c>
      <c r="I16" s="8">
        <f t="shared" si="5"/>
        <v>86</v>
      </c>
      <c r="J16" s="13" t="str">
        <f t="shared" si="6"/>
        <v>B</v>
      </c>
      <c r="K16" s="20">
        <f t="shared" si="7"/>
        <v>87</v>
      </c>
      <c r="L16" s="13" t="str">
        <f t="shared" si="8"/>
        <v>B</v>
      </c>
      <c r="M16"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6" s="7"/>
      <c r="O16" s="58">
        <v>76</v>
      </c>
      <c r="P16" s="58"/>
      <c r="Q16" s="2">
        <v>100</v>
      </c>
      <c r="R16" s="58"/>
      <c r="S16" s="58"/>
      <c r="T16" s="2">
        <v>92</v>
      </c>
      <c r="U16" s="58">
        <v>72</v>
      </c>
      <c r="V16" s="58"/>
      <c r="W16" s="2"/>
      <c r="X16" s="58"/>
      <c r="Y16" s="58"/>
      <c r="Z16" s="2"/>
      <c r="AA16" s="58"/>
      <c r="AB16" s="58"/>
      <c r="AC16" s="2"/>
      <c r="AD16" s="29">
        <f t="shared" si="10"/>
        <v>85</v>
      </c>
      <c r="AE16" s="58"/>
      <c r="AF16" s="58"/>
      <c r="AG16" s="2">
        <v>100</v>
      </c>
      <c r="AH16" s="58"/>
      <c r="AI16" s="58"/>
      <c r="AJ16" s="2">
        <v>100</v>
      </c>
      <c r="AK16" s="58"/>
      <c r="AL16" s="58"/>
      <c r="AM16" s="2"/>
      <c r="AN16" s="58"/>
      <c r="AO16" s="58"/>
      <c r="AP16" s="2"/>
      <c r="AQ16" s="58"/>
      <c r="AR16" s="58"/>
      <c r="AS16" s="2"/>
      <c r="AT16" s="58">
        <v>90</v>
      </c>
      <c r="AU16" s="31">
        <f t="shared" si="11"/>
        <v>90</v>
      </c>
      <c r="AV16" s="32">
        <f t="shared" si="12"/>
        <v>90</v>
      </c>
      <c r="AW16" s="35"/>
      <c r="AX16" s="58">
        <v>86</v>
      </c>
      <c r="AY16" s="58"/>
      <c r="AZ16" s="2"/>
      <c r="BA16" s="58"/>
      <c r="BB16" s="58"/>
      <c r="BC16" s="2"/>
      <c r="BD16" s="58"/>
      <c r="BE16" s="58"/>
      <c r="BF16" s="2"/>
      <c r="BG16" s="58"/>
      <c r="BH16" s="58"/>
      <c r="BI16" s="2"/>
      <c r="BJ16" s="58"/>
      <c r="BK16" s="58"/>
      <c r="BL16" s="2"/>
      <c r="BM16" s="29">
        <f t="shared" si="13"/>
        <v>86</v>
      </c>
      <c r="BN16" s="29" t="str">
        <f t="shared" si="14"/>
        <v/>
      </c>
      <c r="BO16" s="29" t="str">
        <f t="shared" si="15"/>
        <v/>
      </c>
      <c r="BP16" s="29" t="str">
        <f t="shared" si="16"/>
        <v/>
      </c>
      <c r="BQ16" s="29" t="str">
        <f t="shared" si="17"/>
        <v/>
      </c>
      <c r="BR16" s="29">
        <f t="shared" si="18"/>
        <v>86</v>
      </c>
      <c r="BS16" s="58">
        <v>83</v>
      </c>
      <c r="BT16" s="58"/>
      <c r="BU16" s="2"/>
      <c r="BV16" s="58"/>
      <c r="BW16" s="58">
        <v>89</v>
      </c>
      <c r="BX16" s="2"/>
      <c r="BY16" s="58">
        <v>88</v>
      </c>
      <c r="BZ16" s="58"/>
      <c r="CA16" s="2"/>
      <c r="CB16" s="58"/>
      <c r="CC16" s="58"/>
      <c r="CD16" s="2"/>
      <c r="CE16" s="58"/>
      <c r="CF16" s="58"/>
      <c r="CG16" s="2"/>
      <c r="CH16" s="29">
        <f t="shared" si="19"/>
        <v>83</v>
      </c>
      <c r="CI16" s="29">
        <f t="shared" si="20"/>
        <v>89</v>
      </c>
      <c r="CJ16" s="29">
        <f t="shared" si="21"/>
        <v>88</v>
      </c>
      <c r="CK16" s="29" t="str">
        <f t="shared" si="22"/>
        <v/>
      </c>
      <c r="CL16" s="29" t="str">
        <f t="shared" si="23"/>
        <v/>
      </c>
      <c r="CM16" s="31">
        <f t="shared" si="24"/>
        <v>86.5</v>
      </c>
      <c r="CN16" s="32">
        <f t="shared" si="25"/>
        <v>87</v>
      </c>
      <c r="CO16" s="35"/>
      <c r="CP16" s="58">
        <v>11</v>
      </c>
      <c r="CQ16" s="45" t="str">
        <f t="shared" si="26"/>
        <v xml:space="preserve">Memiliki kemampuan pemahaman  wirausaha produk kerajinan untuk pasar lokal, rekayasa bisnis bidang jasa dan profesionalisme, budi daya unggas petelur, pengolahan makanan daerah modifikasi dari bahan pangan nabati dan hewani, </v>
      </c>
      <c r="CR16" s="35"/>
      <c r="CS16" s="58">
        <v>11</v>
      </c>
      <c r="CT16"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6" s="7"/>
      <c r="CV16" s="47">
        <v>7</v>
      </c>
      <c r="CW16" s="58"/>
      <c r="CX16" s="7">
        <v>6907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wirausaha produk kerajinan untuk pasar lokal, rekayasa bisnis bidang jasa dan profesionalisme, budi daya unggas petelur, pengolahan makanan daerah modifikasi dari bahan pangan nabati dan hewani, </v>
      </c>
    </row>
    <row r="17" spans="1:110" x14ac:dyDescent="0.25">
      <c r="A17" s="8">
        <v>7</v>
      </c>
      <c r="B17" s="8">
        <v>123298</v>
      </c>
      <c r="C17" s="8" t="s">
        <v>61</v>
      </c>
      <c r="D17" s="8">
        <f t="shared" si="0"/>
        <v>89</v>
      </c>
      <c r="E17" s="13" t="str">
        <f t="shared" si="1"/>
        <v>B</v>
      </c>
      <c r="F17" s="17">
        <f t="shared" si="2"/>
        <v>86</v>
      </c>
      <c r="G17" s="13" t="str">
        <f t="shared" si="3"/>
        <v>B</v>
      </c>
      <c r="H17" s="13" t="str">
        <f t="shared" si="4"/>
        <v xml:space="preserve">Memiliki kemampuan pemahaman  wirausaha produk kerajinan untuk pasar lokal, rekayasa bisnis bidang jasa dan profesionalisme, budi daya unggas petelur, pengolahan makanan daerah modifikasi dari bahan pangan nabati dan hewani, </v>
      </c>
      <c r="I17" s="8">
        <f t="shared" si="5"/>
        <v>90</v>
      </c>
      <c r="J17" s="13" t="str">
        <f t="shared" si="6"/>
        <v>A</v>
      </c>
      <c r="K17" s="20">
        <f t="shared" si="7"/>
        <v>85</v>
      </c>
      <c r="L17" s="13" t="str">
        <f t="shared" si="8"/>
        <v>B</v>
      </c>
      <c r="M17"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7" s="7"/>
      <c r="O17" s="58">
        <v>75</v>
      </c>
      <c r="P17" s="58"/>
      <c r="Q17" s="2">
        <v>100</v>
      </c>
      <c r="R17" s="58"/>
      <c r="S17" s="58"/>
      <c r="T17" s="2">
        <v>92</v>
      </c>
      <c r="U17" s="58">
        <v>89</v>
      </c>
      <c r="V17" s="58"/>
      <c r="W17" s="2"/>
      <c r="X17" s="58"/>
      <c r="Y17" s="58"/>
      <c r="Z17" s="2"/>
      <c r="AA17" s="58"/>
      <c r="AB17" s="58"/>
      <c r="AC17" s="2"/>
      <c r="AD17" s="29">
        <f t="shared" si="10"/>
        <v>89</v>
      </c>
      <c r="AE17" s="58"/>
      <c r="AF17" s="58"/>
      <c r="AG17" s="2">
        <v>87</v>
      </c>
      <c r="AH17" s="58"/>
      <c r="AI17" s="58"/>
      <c r="AJ17" s="2">
        <v>90</v>
      </c>
      <c r="AK17" s="58"/>
      <c r="AL17" s="58"/>
      <c r="AM17" s="2"/>
      <c r="AN17" s="58"/>
      <c r="AO17" s="58"/>
      <c r="AP17" s="2"/>
      <c r="AQ17" s="58"/>
      <c r="AR17" s="58"/>
      <c r="AS17" s="2"/>
      <c r="AT17" s="58">
        <v>72</v>
      </c>
      <c r="AU17" s="31">
        <f t="shared" si="11"/>
        <v>86.428571428571431</v>
      </c>
      <c r="AV17" s="32">
        <f t="shared" si="12"/>
        <v>86</v>
      </c>
      <c r="AW17" s="35"/>
      <c r="AX17" s="58">
        <v>90</v>
      </c>
      <c r="AY17" s="58"/>
      <c r="AZ17" s="2"/>
      <c r="BA17" s="58"/>
      <c r="BB17" s="58"/>
      <c r="BC17" s="2"/>
      <c r="BD17" s="58"/>
      <c r="BE17" s="58"/>
      <c r="BF17" s="2"/>
      <c r="BG17" s="58"/>
      <c r="BH17" s="58"/>
      <c r="BI17" s="2"/>
      <c r="BJ17" s="58"/>
      <c r="BK17" s="58"/>
      <c r="BL17" s="2"/>
      <c r="BM17" s="29">
        <f t="shared" si="13"/>
        <v>90</v>
      </c>
      <c r="BN17" s="29" t="str">
        <f t="shared" si="14"/>
        <v/>
      </c>
      <c r="BO17" s="29" t="str">
        <f t="shared" si="15"/>
        <v/>
      </c>
      <c r="BP17" s="29" t="str">
        <f t="shared" si="16"/>
        <v/>
      </c>
      <c r="BQ17" s="29" t="str">
        <f t="shared" si="17"/>
        <v/>
      </c>
      <c r="BR17" s="29">
        <f t="shared" si="18"/>
        <v>90</v>
      </c>
      <c r="BS17" s="58">
        <v>80</v>
      </c>
      <c r="BT17" s="58"/>
      <c r="BU17" s="2"/>
      <c r="BV17" s="58"/>
      <c r="BW17" s="58">
        <v>80</v>
      </c>
      <c r="BX17" s="2"/>
      <c r="BY17" s="58">
        <v>89</v>
      </c>
      <c r="BZ17" s="58"/>
      <c r="CA17" s="2"/>
      <c r="CB17" s="58"/>
      <c r="CC17" s="58"/>
      <c r="CD17" s="2"/>
      <c r="CE17" s="58"/>
      <c r="CF17" s="58"/>
      <c r="CG17" s="2"/>
      <c r="CH17" s="29">
        <f t="shared" si="19"/>
        <v>80</v>
      </c>
      <c r="CI17" s="29">
        <f t="shared" si="20"/>
        <v>80</v>
      </c>
      <c r="CJ17" s="29">
        <f t="shared" si="21"/>
        <v>89</v>
      </c>
      <c r="CK17" s="29" t="str">
        <f t="shared" si="22"/>
        <v/>
      </c>
      <c r="CL17" s="29" t="str">
        <f t="shared" si="23"/>
        <v/>
      </c>
      <c r="CM17" s="31">
        <f t="shared" si="24"/>
        <v>84.75</v>
      </c>
      <c r="CN17" s="32">
        <f t="shared" si="25"/>
        <v>85</v>
      </c>
      <c r="CO17" s="35"/>
      <c r="CP17" s="58">
        <v>11</v>
      </c>
      <c r="CQ17" s="45" t="str">
        <f t="shared" si="26"/>
        <v xml:space="preserve">Memiliki kemampuan pemahaman  wirausaha produk kerajinan untuk pasar lokal, rekayasa bisnis bidang jasa dan profesionalisme, budi daya unggas petelur, pengolahan makanan daerah modifikasi dari bahan pangan nabati dan hewani, </v>
      </c>
      <c r="CR17" s="35"/>
      <c r="CS17" s="58">
        <v>11</v>
      </c>
      <c r="CT17"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7" s="7"/>
      <c r="CV17" s="47">
        <v>8</v>
      </c>
      <c r="CW17" s="58"/>
      <c r="CX17" s="7">
        <v>6908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wirausaha produk kerajinan untuk pasar lokal, rekayasa bisnis bidang jasa dan profesionalisme, budi daya unggas petelur, pengolahan makanan daerah modifikasi dari bahan pangan nabati dan hewani, </v>
      </c>
    </row>
    <row r="18" spans="1:110" x14ac:dyDescent="0.25">
      <c r="A18" s="8">
        <v>8</v>
      </c>
      <c r="B18" s="8">
        <v>123314</v>
      </c>
      <c r="C18" s="8" t="s">
        <v>62</v>
      </c>
      <c r="D18" s="8">
        <f t="shared" si="0"/>
        <v>81</v>
      </c>
      <c r="E18" s="13" t="str">
        <f t="shared" si="1"/>
        <v>B</v>
      </c>
      <c r="F18" s="17">
        <f t="shared" si="2"/>
        <v>83</v>
      </c>
      <c r="G18" s="13" t="str">
        <f t="shared" si="3"/>
        <v>B</v>
      </c>
      <c r="H18" s="13" t="str">
        <f t="shared" si="4"/>
        <v xml:space="preserve">Memiliki kemampuan pemahaman  wirausaha produk kerajinan untuk pasar lokal, rekayasa bisnis bidang jasa dan profesionalisme, budi daya unggas petelur, pengolahan makanan daerah modifikasi dari bahan pangan nabati dan hewani, </v>
      </c>
      <c r="I18" s="8">
        <f t="shared" si="5"/>
        <v>87</v>
      </c>
      <c r="J18" s="13" t="str">
        <f t="shared" si="6"/>
        <v>B</v>
      </c>
      <c r="K18" s="20">
        <f t="shared" si="7"/>
        <v>83</v>
      </c>
      <c r="L18" s="13" t="str">
        <f t="shared" si="8"/>
        <v>B</v>
      </c>
      <c r="M18"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8" s="7"/>
      <c r="O18" s="58">
        <v>75</v>
      </c>
      <c r="P18" s="58"/>
      <c r="Q18" s="2">
        <v>90</v>
      </c>
      <c r="R18" s="58"/>
      <c r="S18" s="58"/>
      <c r="T18" s="2">
        <v>88</v>
      </c>
      <c r="U18" s="58">
        <v>72</v>
      </c>
      <c r="V18" s="58"/>
      <c r="W18" s="2"/>
      <c r="X18" s="58"/>
      <c r="Y18" s="58"/>
      <c r="Z18" s="2"/>
      <c r="AA18" s="58"/>
      <c r="AB18" s="58"/>
      <c r="AC18" s="2"/>
      <c r="AD18" s="29">
        <f t="shared" si="10"/>
        <v>81</v>
      </c>
      <c r="AE18" s="58"/>
      <c r="AF18" s="58"/>
      <c r="AG18" s="2">
        <v>94</v>
      </c>
      <c r="AH18" s="58"/>
      <c r="AI18" s="58"/>
      <c r="AJ18" s="2">
        <v>95</v>
      </c>
      <c r="AK18" s="58"/>
      <c r="AL18" s="58"/>
      <c r="AM18" s="2"/>
      <c r="AN18" s="58"/>
      <c r="AO18" s="58"/>
      <c r="AP18" s="2"/>
      <c r="AQ18" s="58"/>
      <c r="AR18" s="58"/>
      <c r="AS18" s="2"/>
      <c r="AT18" s="58">
        <v>70</v>
      </c>
      <c r="AU18" s="31">
        <f t="shared" si="11"/>
        <v>83.428571428571431</v>
      </c>
      <c r="AV18" s="32">
        <f t="shared" si="12"/>
        <v>83</v>
      </c>
      <c r="AW18" s="35"/>
      <c r="AX18" s="58">
        <v>87</v>
      </c>
      <c r="AY18" s="58"/>
      <c r="AZ18" s="2"/>
      <c r="BA18" s="58"/>
      <c r="BB18" s="58"/>
      <c r="BC18" s="2"/>
      <c r="BD18" s="58"/>
      <c r="BE18" s="58"/>
      <c r="BF18" s="2"/>
      <c r="BG18" s="58"/>
      <c r="BH18" s="58"/>
      <c r="BI18" s="2"/>
      <c r="BJ18" s="58"/>
      <c r="BK18" s="58"/>
      <c r="BL18" s="2"/>
      <c r="BM18" s="29">
        <f t="shared" si="13"/>
        <v>87</v>
      </c>
      <c r="BN18" s="29" t="str">
        <f t="shared" si="14"/>
        <v/>
      </c>
      <c r="BO18" s="29" t="str">
        <f t="shared" si="15"/>
        <v/>
      </c>
      <c r="BP18" s="29" t="str">
        <f t="shared" si="16"/>
        <v/>
      </c>
      <c r="BQ18" s="29" t="str">
        <f t="shared" si="17"/>
        <v/>
      </c>
      <c r="BR18" s="29">
        <f t="shared" si="18"/>
        <v>87</v>
      </c>
      <c r="BS18" s="58">
        <v>80</v>
      </c>
      <c r="BT18" s="58"/>
      <c r="BU18" s="2"/>
      <c r="BV18" s="58"/>
      <c r="BW18" s="58">
        <v>80</v>
      </c>
      <c r="BX18" s="2"/>
      <c r="BY18" s="58">
        <v>86</v>
      </c>
      <c r="BZ18" s="58"/>
      <c r="CA18" s="2"/>
      <c r="CB18" s="58"/>
      <c r="CC18" s="58"/>
      <c r="CD18" s="2"/>
      <c r="CE18" s="58"/>
      <c r="CF18" s="58"/>
      <c r="CG18" s="2"/>
      <c r="CH18" s="29">
        <f t="shared" si="19"/>
        <v>80</v>
      </c>
      <c r="CI18" s="29">
        <f t="shared" si="20"/>
        <v>80</v>
      </c>
      <c r="CJ18" s="29">
        <f t="shared" si="21"/>
        <v>86</v>
      </c>
      <c r="CK18" s="29" t="str">
        <f t="shared" si="22"/>
        <v/>
      </c>
      <c r="CL18" s="29" t="str">
        <f t="shared" si="23"/>
        <v/>
      </c>
      <c r="CM18" s="31">
        <f t="shared" si="24"/>
        <v>83.25</v>
      </c>
      <c r="CN18" s="32">
        <f t="shared" si="25"/>
        <v>83</v>
      </c>
      <c r="CO18" s="35"/>
      <c r="CP18" s="58">
        <v>11</v>
      </c>
      <c r="CQ18" s="45" t="str">
        <f t="shared" si="26"/>
        <v xml:space="preserve">Memiliki kemampuan pemahaman  wirausaha produk kerajinan untuk pasar lokal, rekayasa bisnis bidang jasa dan profesionalisme, budi daya unggas petelur, pengolahan makanan daerah modifikasi dari bahan pangan nabati dan hewani, </v>
      </c>
      <c r="CR18" s="35"/>
      <c r="CS18" s="58">
        <v>11</v>
      </c>
      <c r="CT18"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8" s="7"/>
      <c r="CV18" s="47">
        <v>9</v>
      </c>
      <c r="CW18" s="58"/>
      <c r="CX18" s="7">
        <v>6909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wirausaha produk kerajinan untuk pasar lokal, rekayasa bisnis bidang jasa dan profesionalisme, budi daya unggas petelur, pengolahan makanan daerah modifikasi dari bahan pangan nabati dan hewani, </v>
      </c>
    </row>
    <row r="19" spans="1:110" x14ac:dyDescent="0.25">
      <c r="A19" s="8">
        <v>9</v>
      </c>
      <c r="B19" s="8">
        <v>123330</v>
      </c>
      <c r="C19" s="8" t="s">
        <v>63</v>
      </c>
      <c r="D19" s="8">
        <f t="shared" si="0"/>
        <v>92</v>
      </c>
      <c r="E19" s="13" t="str">
        <f t="shared" si="1"/>
        <v>A</v>
      </c>
      <c r="F19" s="17">
        <f t="shared" si="2"/>
        <v>86</v>
      </c>
      <c r="G19" s="13" t="str">
        <f t="shared" si="3"/>
        <v>B</v>
      </c>
      <c r="H19" s="13" t="str">
        <f t="shared" si="4"/>
        <v xml:space="preserve">Memiliki kemampuan pemahaman  wirausaha produk kerajinan untuk pasar lokal, rekayasa bisnis bidang jasa dan profesionalisme, budi daya unggas petelur, pengolahan makanan daerah modifikasi dari bahan pangan nabati dan hewani, </v>
      </c>
      <c r="I19" s="8">
        <f t="shared" si="5"/>
        <v>86</v>
      </c>
      <c r="J19" s="13" t="str">
        <f t="shared" si="6"/>
        <v>B</v>
      </c>
      <c r="K19" s="20">
        <f t="shared" si="7"/>
        <v>86</v>
      </c>
      <c r="L19" s="13" t="str">
        <f t="shared" si="8"/>
        <v>B</v>
      </c>
      <c r="M19"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9" s="7"/>
      <c r="O19" s="58">
        <v>75</v>
      </c>
      <c r="P19" s="58"/>
      <c r="Q19" s="2">
        <v>100</v>
      </c>
      <c r="R19" s="58"/>
      <c r="S19" s="58"/>
      <c r="T19" s="2">
        <v>96</v>
      </c>
      <c r="U19" s="58">
        <v>95</v>
      </c>
      <c r="V19" s="58"/>
      <c r="W19" s="2"/>
      <c r="X19" s="58"/>
      <c r="Y19" s="58"/>
      <c r="Z19" s="2"/>
      <c r="AA19" s="58"/>
      <c r="AB19" s="58"/>
      <c r="AC19" s="2"/>
      <c r="AD19" s="29">
        <f t="shared" si="10"/>
        <v>92</v>
      </c>
      <c r="AE19" s="58"/>
      <c r="AF19" s="58"/>
      <c r="AG19" s="2">
        <v>75</v>
      </c>
      <c r="AH19" s="58"/>
      <c r="AI19" s="58"/>
      <c r="AJ19" s="2">
        <v>80</v>
      </c>
      <c r="AK19" s="58"/>
      <c r="AL19" s="58"/>
      <c r="AM19" s="2"/>
      <c r="AN19" s="58"/>
      <c r="AO19" s="58"/>
      <c r="AP19" s="2"/>
      <c r="AQ19" s="58"/>
      <c r="AR19" s="58"/>
      <c r="AS19" s="2"/>
      <c r="AT19" s="58">
        <v>84</v>
      </c>
      <c r="AU19" s="31">
        <f t="shared" si="11"/>
        <v>86.428571428571431</v>
      </c>
      <c r="AV19" s="32">
        <f t="shared" si="12"/>
        <v>86</v>
      </c>
      <c r="AW19" s="35"/>
      <c r="AX19" s="58">
        <v>86</v>
      </c>
      <c r="AY19" s="58"/>
      <c r="AZ19" s="2"/>
      <c r="BA19" s="58"/>
      <c r="BB19" s="58"/>
      <c r="BC19" s="2"/>
      <c r="BD19" s="58"/>
      <c r="BE19" s="58"/>
      <c r="BF19" s="2"/>
      <c r="BG19" s="58"/>
      <c r="BH19" s="58"/>
      <c r="BI19" s="2"/>
      <c r="BJ19" s="58"/>
      <c r="BK19" s="58"/>
      <c r="BL19" s="2"/>
      <c r="BM19" s="29">
        <f t="shared" si="13"/>
        <v>86</v>
      </c>
      <c r="BN19" s="29" t="str">
        <f t="shared" si="14"/>
        <v/>
      </c>
      <c r="BO19" s="29" t="str">
        <f t="shared" si="15"/>
        <v/>
      </c>
      <c r="BP19" s="29" t="str">
        <f t="shared" si="16"/>
        <v/>
      </c>
      <c r="BQ19" s="29" t="str">
        <f t="shared" si="17"/>
        <v/>
      </c>
      <c r="BR19" s="29">
        <f t="shared" si="18"/>
        <v>86</v>
      </c>
      <c r="BS19" s="58">
        <v>80</v>
      </c>
      <c r="BT19" s="58"/>
      <c r="BU19" s="2"/>
      <c r="BV19" s="58"/>
      <c r="BW19" s="58">
        <v>86</v>
      </c>
      <c r="BX19" s="2"/>
      <c r="BY19" s="58">
        <v>90</v>
      </c>
      <c r="BZ19" s="58"/>
      <c r="CA19" s="2"/>
      <c r="CB19" s="58"/>
      <c r="CC19" s="58"/>
      <c r="CD19" s="2"/>
      <c r="CE19" s="58"/>
      <c r="CF19" s="58"/>
      <c r="CG19" s="2"/>
      <c r="CH19" s="29">
        <f t="shared" si="19"/>
        <v>80</v>
      </c>
      <c r="CI19" s="29">
        <f t="shared" si="20"/>
        <v>86</v>
      </c>
      <c r="CJ19" s="29">
        <f t="shared" si="21"/>
        <v>90</v>
      </c>
      <c r="CK19" s="29" t="str">
        <f t="shared" si="22"/>
        <v/>
      </c>
      <c r="CL19" s="29" t="str">
        <f t="shared" si="23"/>
        <v/>
      </c>
      <c r="CM19" s="31">
        <f t="shared" si="24"/>
        <v>85.5</v>
      </c>
      <c r="CN19" s="32">
        <f t="shared" si="25"/>
        <v>86</v>
      </c>
      <c r="CO19" s="35"/>
      <c r="CP19" s="58">
        <v>11</v>
      </c>
      <c r="CQ19" s="45" t="str">
        <f t="shared" si="26"/>
        <v xml:space="preserve">Memiliki kemampuan pemahaman  wirausaha produk kerajinan untuk pasar lokal, rekayasa bisnis bidang jasa dan profesionalisme, budi daya unggas petelur, pengolahan makanan daerah modifikasi dari bahan pangan nabati dan hewani, </v>
      </c>
      <c r="CR19" s="35"/>
      <c r="CS19" s="58">
        <v>11</v>
      </c>
      <c r="CT19"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9" s="7"/>
      <c r="CV19" s="47">
        <v>10</v>
      </c>
      <c r="CW19" s="58"/>
      <c r="CX19" s="7">
        <v>6910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wirausaha produk kerajinan untuk pasar lokal, rekayasa bisnis bidang jasa dan profesionalisme, budi daya unggas petelur, pengolahan makanan daerah modifikasi dari bahan pangan nabati dan hewani, </v>
      </c>
    </row>
    <row r="20" spans="1:110" x14ac:dyDescent="0.25">
      <c r="A20" s="8">
        <v>10</v>
      </c>
      <c r="B20" s="8">
        <v>123346</v>
      </c>
      <c r="C20" s="8" t="s">
        <v>64</v>
      </c>
      <c r="D20" s="8">
        <f t="shared" si="0"/>
        <v>84</v>
      </c>
      <c r="E20" s="13" t="str">
        <f t="shared" si="1"/>
        <v>B</v>
      </c>
      <c r="F20" s="17">
        <f t="shared" si="2"/>
        <v>85</v>
      </c>
      <c r="G20" s="13" t="str">
        <f t="shared" si="3"/>
        <v>B</v>
      </c>
      <c r="H20" s="13" t="str">
        <f t="shared" si="4"/>
        <v xml:space="preserve">Memiliki kemampuan pemahaman  wirausaha produk kerajinan untuk pasar lokal, rekayasa bisnis bidang jasa dan profesionalisme, budi daya unggas petelur, pengolahan makanan daerah modifikasi dari bahan pangan nabati dan hewani, </v>
      </c>
      <c r="I20" s="8">
        <f t="shared" si="5"/>
        <v>86</v>
      </c>
      <c r="J20" s="13" t="str">
        <f t="shared" si="6"/>
        <v>B</v>
      </c>
      <c r="K20" s="20">
        <f t="shared" si="7"/>
        <v>87</v>
      </c>
      <c r="L20" s="13" t="str">
        <f t="shared" si="8"/>
        <v>B</v>
      </c>
      <c r="M20"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0" s="7"/>
      <c r="O20" s="58">
        <v>76</v>
      </c>
      <c r="P20" s="58"/>
      <c r="Q20" s="2">
        <v>96</v>
      </c>
      <c r="R20" s="58"/>
      <c r="S20" s="58"/>
      <c r="T20" s="2">
        <v>92</v>
      </c>
      <c r="U20" s="58">
        <v>72</v>
      </c>
      <c r="V20" s="58"/>
      <c r="W20" s="2"/>
      <c r="X20" s="58"/>
      <c r="Y20" s="58"/>
      <c r="Z20" s="2"/>
      <c r="AA20" s="58"/>
      <c r="AB20" s="58"/>
      <c r="AC20" s="2"/>
      <c r="AD20" s="29">
        <f t="shared" si="10"/>
        <v>84</v>
      </c>
      <c r="AE20" s="58"/>
      <c r="AF20" s="58"/>
      <c r="AG20" s="2">
        <v>94</v>
      </c>
      <c r="AH20" s="58"/>
      <c r="AI20" s="58"/>
      <c r="AJ20" s="2">
        <v>95</v>
      </c>
      <c r="AK20" s="58"/>
      <c r="AL20" s="58"/>
      <c r="AM20" s="2"/>
      <c r="AN20" s="58"/>
      <c r="AO20" s="58"/>
      <c r="AP20" s="2"/>
      <c r="AQ20" s="58"/>
      <c r="AR20" s="58"/>
      <c r="AS20" s="2"/>
      <c r="AT20" s="58">
        <v>70</v>
      </c>
      <c r="AU20" s="31">
        <f t="shared" si="11"/>
        <v>85</v>
      </c>
      <c r="AV20" s="32">
        <f t="shared" si="12"/>
        <v>85</v>
      </c>
      <c r="AW20" s="35"/>
      <c r="AX20" s="58">
        <v>86</v>
      </c>
      <c r="AY20" s="58"/>
      <c r="AZ20" s="2"/>
      <c r="BA20" s="58"/>
      <c r="BB20" s="58"/>
      <c r="BC20" s="2"/>
      <c r="BD20" s="58"/>
      <c r="BE20" s="58"/>
      <c r="BF20" s="2"/>
      <c r="BG20" s="58"/>
      <c r="BH20" s="58"/>
      <c r="BI20" s="2"/>
      <c r="BJ20" s="58"/>
      <c r="BK20" s="58"/>
      <c r="BL20" s="2"/>
      <c r="BM20" s="29">
        <f t="shared" si="13"/>
        <v>86</v>
      </c>
      <c r="BN20" s="29" t="str">
        <f t="shared" si="14"/>
        <v/>
      </c>
      <c r="BO20" s="29" t="str">
        <f t="shared" si="15"/>
        <v/>
      </c>
      <c r="BP20" s="29" t="str">
        <f t="shared" si="16"/>
        <v/>
      </c>
      <c r="BQ20" s="29" t="str">
        <f t="shared" si="17"/>
        <v/>
      </c>
      <c r="BR20" s="29">
        <f t="shared" si="18"/>
        <v>86</v>
      </c>
      <c r="BS20" s="58">
        <v>88</v>
      </c>
      <c r="BT20" s="58"/>
      <c r="BU20" s="2"/>
      <c r="BV20" s="58"/>
      <c r="BW20" s="58">
        <v>86</v>
      </c>
      <c r="BX20" s="2"/>
      <c r="BY20" s="58">
        <v>89</v>
      </c>
      <c r="BZ20" s="58"/>
      <c r="CA20" s="2"/>
      <c r="CB20" s="58"/>
      <c r="CC20" s="58"/>
      <c r="CD20" s="2"/>
      <c r="CE20" s="58"/>
      <c r="CF20" s="58"/>
      <c r="CG20" s="2"/>
      <c r="CH20" s="29">
        <f t="shared" si="19"/>
        <v>88</v>
      </c>
      <c r="CI20" s="29">
        <f t="shared" si="20"/>
        <v>86</v>
      </c>
      <c r="CJ20" s="29">
        <f t="shared" si="21"/>
        <v>89</v>
      </c>
      <c r="CK20" s="29" t="str">
        <f t="shared" si="22"/>
        <v/>
      </c>
      <c r="CL20" s="29" t="str">
        <f t="shared" si="23"/>
        <v/>
      </c>
      <c r="CM20" s="31">
        <f t="shared" si="24"/>
        <v>87.25</v>
      </c>
      <c r="CN20" s="32">
        <f t="shared" si="25"/>
        <v>87</v>
      </c>
      <c r="CO20" s="35"/>
      <c r="CP20" s="58">
        <v>11</v>
      </c>
      <c r="CQ20" s="45" t="str">
        <f t="shared" si="26"/>
        <v xml:space="preserve">Memiliki kemampuan pemahaman  wirausaha produk kerajinan untuk pasar lokal, rekayasa bisnis bidang jasa dan profesionalisme, budi daya unggas petelur, pengolahan makanan daerah modifikasi dari bahan pangan nabati dan hewani, </v>
      </c>
      <c r="CR20" s="35"/>
      <c r="CS20" s="58">
        <v>11</v>
      </c>
      <c r="CT20"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wirausaha produk kerajinan untuk pasar lokal, rekayasa bisnis bidang jasa dan profesionalisme, budi daya unggas petelur, pengolahan makanan daerah modifikasi dari bahan pangan nabati dan hewani, </v>
      </c>
    </row>
    <row r="21" spans="1:110" ht="18.75" customHeight="1" x14ac:dyDescent="0.3">
      <c r="A21" s="8">
        <v>11</v>
      </c>
      <c r="B21" s="8">
        <v>123362</v>
      </c>
      <c r="C21" s="8" t="s">
        <v>65</v>
      </c>
      <c r="D21" s="8">
        <f t="shared" si="0"/>
        <v>90</v>
      </c>
      <c r="E21" s="13" t="str">
        <f t="shared" si="1"/>
        <v>A</v>
      </c>
      <c r="F21" s="17">
        <f t="shared" si="2"/>
        <v>85</v>
      </c>
      <c r="G21" s="13" t="str">
        <f t="shared" si="3"/>
        <v>B</v>
      </c>
      <c r="H21" s="13" t="str">
        <f t="shared" si="4"/>
        <v xml:space="preserve">Memiliki kemampuan pemahaman  wirausaha produk kerajinan untuk pasar lokal, rekayasa bisnis bidang jasa dan profesionalisme, budi daya unggas petelur, pengolahan makanan daerah modifikasi dari bahan pangan nabati dan hewani, </v>
      </c>
      <c r="I21" s="8">
        <f t="shared" si="5"/>
        <v>86</v>
      </c>
      <c r="J21" s="13" t="str">
        <f t="shared" si="6"/>
        <v>B</v>
      </c>
      <c r="K21" s="20">
        <f t="shared" si="7"/>
        <v>85</v>
      </c>
      <c r="L21" s="13" t="str">
        <f t="shared" si="8"/>
        <v>B</v>
      </c>
      <c r="M21"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1" s="7"/>
      <c r="O21" s="58">
        <v>83</v>
      </c>
      <c r="P21" s="58"/>
      <c r="Q21" s="2">
        <v>100</v>
      </c>
      <c r="R21" s="58"/>
      <c r="S21" s="58"/>
      <c r="T21" s="2">
        <v>92</v>
      </c>
      <c r="U21" s="58">
        <v>84</v>
      </c>
      <c r="V21" s="58"/>
      <c r="W21" s="2"/>
      <c r="X21" s="58"/>
      <c r="Y21" s="58"/>
      <c r="Z21" s="2"/>
      <c r="AA21" s="58"/>
      <c r="AB21" s="58"/>
      <c r="AC21" s="2"/>
      <c r="AD21" s="29">
        <f t="shared" si="10"/>
        <v>90</v>
      </c>
      <c r="AE21" s="58"/>
      <c r="AF21" s="58"/>
      <c r="AG21" s="2">
        <v>80</v>
      </c>
      <c r="AH21" s="58"/>
      <c r="AI21" s="58"/>
      <c r="AJ21" s="2">
        <v>80</v>
      </c>
      <c r="AK21" s="58"/>
      <c r="AL21" s="58"/>
      <c r="AM21" s="2"/>
      <c r="AN21" s="58"/>
      <c r="AO21" s="58"/>
      <c r="AP21" s="2"/>
      <c r="AQ21" s="58"/>
      <c r="AR21" s="58"/>
      <c r="AS21" s="2"/>
      <c r="AT21" s="58">
        <v>78</v>
      </c>
      <c r="AU21" s="31">
        <f t="shared" si="11"/>
        <v>85.285714285714292</v>
      </c>
      <c r="AV21" s="32">
        <f t="shared" si="12"/>
        <v>85</v>
      </c>
      <c r="AW21" s="35"/>
      <c r="AX21" s="58">
        <v>86</v>
      </c>
      <c r="AY21" s="58"/>
      <c r="AZ21" s="2"/>
      <c r="BA21" s="58"/>
      <c r="BB21" s="58"/>
      <c r="BC21" s="2"/>
      <c r="BD21" s="58"/>
      <c r="BE21" s="58"/>
      <c r="BF21" s="2"/>
      <c r="BG21" s="58"/>
      <c r="BH21" s="58"/>
      <c r="BI21" s="2"/>
      <c r="BJ21" s="58"/>
      <c r="BK21" s="58"/>
      <c r="BL21" s="2"/>
      <c r="BM21" s="29">
        <f t="shared" si="13"/>
        <v>86</v>
      </c>
      <c r="BN21" s="29" t="str">
        <f t="shared" si="14"/>
        <v/>
      </c>
      <c r="BO21" s="29" t="str">
        <f t="shared" si="15"/>
        <v/>
      </c>
      <c r="BP21" s="29" t="str">
        <f t="shared" si="16"/>
        <v/>
      </c>
      <c r="BQ21" s="29" t="str">
        <f t="shared" si="17"/>
        <v/>
      </c>
      <c r="BR21" s="29">
        <f t="shared" si="18"/>
        <v>86</v>
      </c>
      <c r="BS21" s="58">
        <v>80</v>
      </c>
      <c r="BT21" s="58"/>
      <c r="BU21" s="2"/>
      <c r="BV21" s="58"/>
      <c r="BW21" s="58">
        <v>83</v>
      </c>
      <c r="BX21" s="2"/>
      <c r="BY21" s="58">
        <v>89</v>
      </c>
      <c r="BZ21" s="58"/>
      <c r="CA21" s="2"/>
      <c r="CB21" s="58"/>
      <c r="CC21" s="58"/>
      <c r="CD21" s="2"/>
      <c r="CE21" s="58"/>
      <c r="CF21" s="58"/>
      <c r="CG21" s="2"/>
      <c r="CH21" s="29">
        <f t="shared" si="19"/>
        <v>80</v>
      </c>
      <c r="CI21" s="29">
        <f t="shared" si="20"/>
        <v>83</v>
      </c>
      <c r="CJ21" s="29">
        <f t="shared" si="21"/>
        <v>89</v>
      </c>
      <c r="CK21" s="29" t="str">
        <f t="shared" si="22"/>
        <v/>
      </c>
      <c r="CL21" s="29" t="str">
        <f t="shared" si="23"/>
        <v/>
      </c>
      <c r="CM21" s="31">
        <f t="shared" si="24"/>
        <v>84.5</v>
      </c>
      <c r="CN21" s="32">
        <f t="shared" si="25"/>
        <v>85</v>
      </c>
      <c r="CO21" s="35"/>
      <c r="CP21" s="58">
        <v>11</v>
      </c>
      <c r="CQ21" s="45" t="str">
        <f t="shared" si="26"/>
        <v xml:space="preserve">Memiliki kemampuan pemahaman  wirausaha produk kerajinan untuk pasar lokal, rekayasa bisnis bidang jasa dan profesionalisme, budi daya unggas petelur, pengolahan makanan daerah modifikasi dari bahan pangan nabati dan hewani, </v>
      </c>
      <c r="CR21" s="35"/>
      <c r="CS21" s="58">
        <v>11</v>
      </c>
      <c r="CT21"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1" s="7"/>
      <c r="CV21" s="9" t="s">
        <v>66</v>
      </c>
      <c r="CW21" s="59"/>
      <c r="CX21" s="7"/>
      <c r="CY21" s="50"/>
      <c r="CZ21" s="50"/>
      <c r="DA21" s="50"/>
    </row>
    <row r="22" spans="1:110" x14ac:dyDescent="0.25">
      <c r="A22" s="8">
        <v>12</v>
      </c>
      <c r="B22" s="8">
        <v>123378</v>
      </c>
      <c r="C22" s="8" t="s">
        <v>67</v>
      </c>
      <c r="D22" s="8">
        <f t="shared" si="0"/>
        <v>86</v>
      </c>
      <c r="E22" s="13" t="str">
        <f t="shared" si="1"/>
        <v>B</v>
      </c>
      <c r="F22" s="17">
        <f t="shared" si="2"/>
        <v>86</v>
      </c>
      <c r="G22" s="13" t="str">
        <f t="shared" si="3"/>
        <v>B</v>
      </c>
      <c r="H22" s="13" t="str">
        <f t="shared" si="4"/>
        <v xml:space="preserve">Memiliki kemampuan pemahaman  wirausaha produk kerajinan untuk pasar lokal, rekayasa bisnis bidang jasa dan profesionalisme, budi daya unggas petelur, pengolahan makanan daerah modifikasi dari bahan pangan nabati dan hewani, </v>
      </c>
      <c r="I22" s="8">
        <f t="shared" si="5"/>
        <v>95</v>
      </c>
      <c r="J22" s="13" t="str">
        <f t="shared" si="6"/>
        <v>A</v>
      </c>
      <c r="K22" s="20">
        <f t="shared" si="7"/>
        <v>86</v>
      </c>
      <c r="L22" s="13" t="str">
        <f t="shared" si="8"/>
        <v>B</v>
      </c>
      <c r="M22"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2" s="7"/>
      <c r="O22" s="58">
        <v>75</v>
      </c>
      <c r="P22" s="58"/>
      <c r="Q22" s="2">
        <v>96</v>
      </c>
      <c r="R22" s="58"/>
      <c r="S22" s="58"/>
      <c r="T22" s="2">
        <v>96</v>
      </c>
      <c r="U22" s="58">
        <v>78</v>
      </c>
      <c r="V22" s="58"/>
      <c r="W22" s="2"/>
      <c r="X22" s="58"/>
      <c r="Y22" s="58"/>
      <c r="Z22" s="2"/>
      <c r="AA22" s="58"/>
      <c r="AB22" s="58"/>
      <c r="AC22" s="2"/>
      <c r="AD22" s="29">
        <f t="shared" si="10"/>
        <v>86</v>
      </c>
      <c r="AE22" s="58"/>
      <c r="AF22" s="58"/>
      <c r="AG22" s="2">
        <v>94</v>
      </c>
      <c r="AH22" s="58"/>
      <c r="AI22" s="58"/>
      <c r="AJ22" s="2">
        <v>95</v>
      </c>
      <c r="AK22" s="58"/>
      <c r="AL22" s="58"/>
      <c r="AM22" s="2"/>
      <c r="AN22" s="58"/>
      <c r="AO22" s="58"/>
      <c r="AP22" s="2"/>
      <c r="AQ22" s="58"/>
      <c r="AR22" s="58"/>
      <c r="AS22" s="2"/>
      <c r="AT22" s="58">
        <v>70</v>
      </c>
      <c r="AU22" s="31">
        <f t="shared" si="11"/>
        <v>86.285714285714292</v>
      </c>
      <c r="AV22" s="32">
        <f t="shared" si="12"/>
        <v>86</v>
      </c>
      <c r="AW22" s="35"/>
      <c r="AX22" s="58">
        <v>95</v>
      </c>
      <c r="AY22" s="58"/>
      <c r="AZ22" s="2"/>
      <c r="BA22" s="58"/>
      <c r="BB22" s="58"/>
      <c r="BC22" s="2"/>
      <c r="BD22" s="58"/>
      <c r="BE22" s="58"/>
      <c r="BF22" s="2"/>
      <c r="BG22" s="58"/>
      <c r="BH22" s="58"/>
      <c r="BI22" s="2"/>
      <c r="BJ22" s="58"/>
      <c r="BK22" s="58"/>
      <c r="BL22" s="2"/>
      <c r="BM22" s="29">
        <f t="shared" si="13"/>
        <v>95</v>
      </c>
      <c r="BN22" s="29" t="str">
        <f t="shared" si="14"/>
        <v/>
      </c>
      <c r="BO22" s="29" t="str">
        <f t="shared" si="15"/>
        <v/>
      </c>
      <c r="BP22" s="29" t="str">
        <f t="shared" si="16"/>
        <v/>
      </c>
      <c r="BQ22" s="29" t="str">
        <f t="shared" si="17"/>
        <v/>
      </c>
      <c r="BR22" s="29">
        <f t="shared" si="18"/>
        <v>95</v>
      </c>
      <c r="BS22" s="58">
        <v>84</v>
      </c>
      <c r="BT22" s="58"/>
      <c r="BU22" s="2"/>
      <c r="BV22" s="58"/>
      <c r="BW22" s="58">
        <v>80</v>
      </c>
      <c r="BX22" s="2"/>
      <c r="BY22" s="58">
        <v>86</v>
      </c>
      <c r="BZ22" s="58"/>
      <c r="CA22" s="2"/>
      <c r="CB22" s="58"/>
      <c r="CC22" s="58"/>
      <c r="CD22" s="2"/>
      <c r="CE22" s="58"/>
      <c r="CF22" s="58"/>
      <c r="CG22" s="2"/>
      <c r="CH22" s="29">
        <f t="shared" si="19"/>
        <v>84</v>
      </c>
      <c r="CI22" s="29">
        <f t="shared" si="20"/>
        <v>80</v>
      </c>
      <c r="CJ22" s="29">
        <f t="shared" si="21"/>
        <v>86</v>
      </c>
      <c r="CK22" s="29" t="str">
        <f t="shared" si="22"/>
        <v/>
      </c>
      <c r="CL22" s="29" t="str">
        <f t="shared" si="23"/>
        <v/>
      </c>
      <c r="CM22" s="31">
        <f t="shared" si="24"/>
        <v>86.25</v>
      </c>
      <c r="CN22" s="32">
        <f t="shared" si="25"/>
        <v>86</v>
      </c>
      <c r="CO22" s="35"/>
      <c r="CP22" s="58">
        <v>11</v>
      </c>
      <c r="CQ22" s="45" t="str">
        <f t="shared" si="26"/>
        <v xml:space="preserve">Memiliki kemampuan pemahaman  wirausaha produk kerajinan untuk pasar lokal, rekayasa bisnis bidang jasa dan profesionalisme, budi daya unggas petelur, pengolahan makanan daerah modifikasi dari bahan pangan nabati dan hewani, </v>
      </c>
      <c r="CR22" s="35"/>
      <c r="CS22" s="58">
        <v>11</v>
      </c>
      <c r="CT22"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menyusun laporan usaha kerajinan dari tanah liat untuk pasar lokal, membuat desain grafis poster, membuat power point pengembangan usaha budi daya unggas petelur, mengolah makanan khas daerah modifikasi dari bahan pangan nabati, </v>
      </c>
    </row>
    <row r="23" spans="1:110" x14ac:dyDescent="0.25">
      <c r="A23" s="8">
        <v>13</v>
      </c>
      <c r="B23" s="8">
        <v>123394</v>
      </c>
      <c r="C23" s="8" t="s">
        <v>68</v>
      </c>
      <c r="D23" s="8">
        <f t="shared" si="0"/>
        <v>87</v>
      </c>
      <c r="E23" s="13" t="str">
        <f t="shared" si="1"/>
        <v>B</v>
      </c>
      <c r="F23" s="17">
        <f t="shared" si="2"/>
        <v>90</v>
      </c>
      <c r="G23" s="13" t="str">
        <f t="shared" si="3"/>
        <v>A</v>
      </c>
      <c r="H23" s="13" t="str">
        <f t="shared" si="4"/>
        <v xml:space="preserve">Memiliki kemampuan pemahaman  wirausaha produk kerajinan untuk pasar lokal, rekayasa bisnis bidang jasa dan profesionalisme, budi daya unggas petelur, pengolahan makanan daerah modifikasi dari bahan pangan nabati dan hewani, </v>
      </c>
      <c r="I23" s="8">
        <f t="shared" si="5"/>
        <v>86</v>
      </c>
      <c r="J23" s="13" t="str">
        <f t="shared" si="6"/>
        <v>B</v>
      </c>
      <c r="K23" s="20">
        <f t="shared" si="7"/>
        <v>86</v>
      </c>
      <c r="L23" s="13" t="str">
        <f t="shared" si="8"/>
        <v>B</v>
      </c>
      <c r="M23"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3" s="7"/>
      <c r="O23" s="58">
        <v>76</v>
      </c>
      <c r="P23" s="58"/>
      <c r="Q23" s="2">
        <v>100</v>
      </c>
      <c r="R23" s="58"/>
      <c r="S23" s="58"/>
      <c r="T23" s="2">
        <v>96</v>
      </c>
      <c r="U23" s="58">
        <v>76</v>
      </c>
      <c r="V23" s="58"/>
      <c r="W23" s="2"/>
      <c r="X23" s="58"/>
      <c r="Y23" s="58"/>
      <c r="Z23" s="2"/>
      <c r="AA23" s="58"/>
      <c r="AB23" s="58"/>
      <c r="AC23" s="2"/>
      <c r="AD23" s="29">
        <f t="shared" si="10"/>
        <v>87</v>
      </c>
      <c r="AE23" s="58"/>
      <c r="AF23" s="58"/>
      <c r="AG23" s="2">
        <v>100</v>
      </c>
      <c r="AH23" s="58"/>
      <c r="AI23" s="58"/>
      <c r="AJ23" s="2">
        <v>100</v>
      </c>
      <c r="AK23" s="58"/>
      <c r="AL23" s="58"/>
      <c r="AM23" s="2"/>
      <c r="AN23" s="58"/>
      <c r="AO23" s="58"/>
      <c r="AP23" s="2"/>
      <c r="AQ23" s="58"/>
      <c r="AR23" s="58"/>
      <c r="AS23" s="2"/>
      <c r="AT23" s="58">
        <v>84</v>
      </c>
      <c r="AU23" s="31">
        <f t="shared" si="11"/>
        <v>90.285714285714292</v>
      </c>
      <c r="AV23" s="32">
        <f t="shared" si="12"/>
        <v>90</v>
      </c>
      <c r="AW23" s="35"/>
      <c r="AX23" s="58">
        <v>86</v>
      </c>
      <c r="AY23" s="58"/>
      <c r="AZ23" s="2"/>
      <c r="BA23" s="58"/>
      <c r="BB23" s="58"/>
      <c r="BC23" s="2"/>
      <c r="BD23" s="58"/>
      <c r="BE23" s="58"/>
      <c r="BF23" s="2"/>
      <c r="BG23" s="58"/>
      <c r="BH23" s="58"/>
      <c r="BI23" s="2"/>
      <c r="BJ23" s="58"/>
      <c r="BK23" s="58"/>
      <c r="BL23" s="2"/>
      <c r="BM23" s="29">
        <f t="shared" si="13"/>
        <v>86</v>
      </c>
      <c r="BN23" s="29" t="str">
        <f t="shared" si="14"/>
        <v/>
      </c>
      <c r="BO23" s="29" t="str">
        <f t="shared" si="15"/>
        <v/>
      </c>
      <c r="BP23" s="29" t="str">
        <f t="shared" si="16"/>
        <v/>
      </c>
      <c r="BQ23" s="29" t="str">
        <f t="shared" si="17"/>
        <v/>
      </c>
      <c r="BR23" s="29">
        <f t="shared" si="18"/>
        <v>86</v>
      </c>
      <c r="BS23" s="58">
        <v>80</v>
      </c>
      <c r="BT23" s="58"/>
      <c r="BU23" s="2"/>
      <c r="BV23" s="58"/>
      <c r="BW23" s="58">
        <v>87</v>
      </c>
      <c r="BX23" s="2"/>
      <c r="BY23" s="58">
        <v>90</v>
      </c>
      <c r="BZ23" s="58"/>
      <c r="CA23" s="2"/>
      <c r="CB23" s="58"/>
      <c r="CC23" s="58"/>
      <c r="CD23" s="2"/>
      <c r="CE23" s="58"/>
      <c r="CF23" s="58"/>
      <c r="CG23" s="2"/>
      <c r="CH23" s="29">
        <f t="shared" si="19"/>
        <v>80</v>
      </c>
      <c r="CI23" s="29">
        <f t="shared" si="20"/>
        <v>87</v>
      </c>
      <c r="CJ23" s="29">
        <f t="shared" si="21"/>
        <v>90</v>
      </c>
      <c r="CK23" s="29" t="str">
        <f t="shared" si="22"/>
        <v/>
      </c>
      <c r="CL23" s="29" t="str">
        <f t="shared" si="23"/>
        <v/>
      </c>
      <c r="CM23" s="31">
        <f t="shared" si="24"/>
        <v>85.75</v>
      </c>
      <c r="CN23" s="32">
        <f t="shared" si="25"/>
        <v>86</v>
      </c>
      <c r="CO23" s="35"/>
      <c r="CP23" s="58">
        <v>11</v>
      </c>
      <c r="CQ23" s="45" t="str">
        <f t="shared" si="26"/>
        <v xml:space="preserve">Memiliki kemampuan pemahaman  wirausaha produk kerajinan untuk pasar lokal, rekayasa bisnis bidang jasa dan profesionalisme, budi daya unggas petelur, pengolahan makanan daerah modifikasi dari bahan pangan nabati dan hewani, </v>
      </c>
      <c r="CR23" s="35"/>
      <c r="CS23" s="58">
        <v>11</v>
      </c>
      <c r="CT23"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3" s="7"/>
      <c r="CV23" s="47">
        <v>1</v>
      </c>
      <c r="CW23" s="58" t="s">
        <v>69</v>
      </c>
      <c r="CX23" s="7">
        <v>6911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membuat desain grafis poster, membuat power point pengembangan usaha budi daya unggas petelur, mengolah makanan khas daerah modifikasi dari bahan pangan nabati, Masih perlu peningkatan keterampilan menyusun laporan usaha kerajinan dari tanah liat untuk pasar lokal.</v>
      </c>
    </row>
    <row r="24" spans="1:110" x14ac:dyDescent="0.25">
      <c r="A24" s="8">
        <v>14</v>
      </c>
      <c r="B24" s="8">
        <v>123410</v>
      </c>
      <c r="C24" s="8" t="s">
        <v>70</v>
      </c>
      <c r="D24" s="8">
        <f t="shared" si="0"/>
        <v>85</v>
      </c>
      <c r="E24" s="13" t="str">
        <f t="shared" si="1"/>
        <v>B</v>
      </c>
      <c r="F24" s="17">
        <f t="shared" si="2"/>
        <v>85</v>
      </c>
      <c r="G24" s="13" t="str">
        <f t="shared" si="3"/>
        <v>B</v>
      </c>
      <c r="H24" s="13" t="str">
        <f t="shared" si="4"/>
        <v xml:space="preserve">Memiliki kemampuan pemahaman  wirausaha produk kerajinan untuk pasar lokal, rekayasa bisnis bidang jasa dan profesionalisme, budi daya unggas petelur, pengolahan makanan daerah modifikasi dari bahan pangan nabati dan hewani, </v>
      </c>
      <c r="I24" s="8">
        <f t="shared" si="5"/>
        <v>86</v>
      </c>
      <c r="J24" s="13" t="str">
        <f t="shared" si="6"/>
        <v>B</v>
      </c>
      <c r="K24" s="20">
        <f t="shared" si="7"/>
        <v>85</v>
      </c>
      <c r="L24" s="13" t="str">
        <f t="shared" si="8"/>
        <v>B</v>
      </c>
      <c r="M24"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4" s="7"/>
      <c r="O24" s="58">
        <v>75</v>
      </c>
      <c r="P24" s="58"/>
      <c r="Q24" s="2">
        <v>90</v>
      </c>
      <c r="R24" s="58"/>
      <c r="S24" s="58"/>
      <c r="T24" s="2">
        <v>92</v>
      </c>
      <c r="U24" s="58">
        <v>82</v>
      </c>
      <c r="V24" s="58"/>
      <c r="W24" s="2"/>
      <c r="X24" s="58"/>
      <c r="Y24" s="58"/>
      <c r="Z24" s="2"/>
      <c r="AA24" s="58"/>
      <c r="AB24" s="58"/>
      <c r="AC24" s="2"/>
      <c r="AD24" s="29">
        <f t="shared" si="10"/>
        <v>85</v>
      </c>
      <c r="AE24" s="58"/>
      <c r="AF24" s="58"/>
      <c r="AG24" s="2">
        <v>94</v>
      </c>
      <c r="AH24" s="58"/>
      <c r="AI24" s="58"/>
      <c r="AJ24" s="2">
        <v>95</v>
      </c>
      <c r="AK24" s="58"/>
      <c r="AL24" s="58"/>
      <c r="AM24" s="2"/>
      <c r="AN24" s="58"/>
      <c r="AO24" s="58"/>
      <c r="AP24" s="2"/>
      <c r="AQ24" s="58"/>
      <c r="AR24" s="58"/>
      <c r="AS24" s="2"/>
      <c r="AT24" s="58">
        <v>70</v>
      </c>
      <c r="AU24" s="31">
        <f t="shared" si="11"/>
        <v>85.428571428571431</v>
      </c>
      <c r="AV24" s="32">
        <f t="shared" si="12"/>
        <v>85</v>
      </c>
      <c r="AW24" s="35"/>
      <c r="AX24" s="58">
        <v>86</v>
      </c>
      <c r="AY24" s="58"/>
      <c r="AZ24" s="2"/>
      <c r="BA24" s="58"/>
      <c r="BB24" s="58"/>
      <c r="BC24" s="2"/>
      <c r="BD24" s="58"/>
      <c r="BE24" s="58"/>
      <c r="BF24" s="2"/>
      <c r="BG24" s="58"/>
      <c r="BH24" s="58"/>
      <c r="BI24" s="2"/>
      <c r="BJ24" s="58"/>
      <c r="BK24" s="58"/>
      <c r="BL24" s="2"/>
      <c r="BM24" s="29">
        <f t="shared" si="13"/>
        <v>86</v>
      </c>
      <c r="BN24" s="29" t="str">
        <f t="shared" si="14"/>
        <v/>
      </c>
      <c r="BO24" s="29" t="str">
        <f t="shared" si="15"/>
        <v/>
      </c>
      <c r="BP24" s="29" t="str">
        <f t="shared" si="16"/>
        <v/>
      </c>
      <c r="BQ24" s="29" t="str">
        <f t="shared" si="17"/>
        <v/>
      </c>
      <c r="BR24" s="29">
        <f t="shared" si="18"/>
        <v>86</v>
      </c>
      <c r="BS24" s="58">
        <v>80</v>
      </c>
      <c r="BT24" s="58"/>
      <c r="BU24" s="2"/>
      <c r="BV24" s="58"/>
      <c r="BW24" s="58">
        <v>85</v>
      </c>
      <c r="BX24" s="2"/>
      <c r="BY24" s="58">
        <v>90</v>
      </c>
      <c r="BZ24" s="58"/>
      <c r="CA24" s="2"/>
      <c r="CB24" s="58"/>
      <c r="CC24" s="58"/>
      <c r="CD24" s="2"/>
      <c r="CE24" s="58"/>
      <c r="CF24" s="58"/>
      <c r="CG24" s="2"/>
      <c r="CH24" s="29">
        <f t="shared" si="19"/>
        <v>80</v>
      </c>
      <c r="CI24" s="29">
        <f t="shared" si="20"/>
        <v>85</v>
      </c>
      <c r="CJ24" s="29">
        <f t="shared" si="21"/>
        <v>90</v>
      </c>
      <c r="CK24" s="29" t="str">
        <f t="shared" si="22"/>
        <v/>
      </c>
      <c r="CL24" s="29" t="str">
        <f t="shared" si="23"/>
        <v/>
      </c>
      <c r="CM24" s="31">
        <f t="shared" si="24"/>
        <v>85.25</v>
      </c>
      <c r="CN24" s="32">
        <f t="shared" si="25"/>
        <v>85</v>
      </c>
      <c r="CO24" s="35"/>
      <c r="CP24" s="58">
        <v>11</v>
      </c>
      <c r="CQ24" s="45" t="str">
        <f t="shared" si="26"/>
        <v xml:space="preserve">Memiliki kemampuan pemahaman  wirausaha produk kerajinan untuk pasar lokal, rekayasa bisnis bidang jasa dan profesionalisme, budi daya unggas petelur, pengolahan makanan daerah modifikasi dari bahan pangan nabati dan hewani, </v>
      </c>
      <c r="CR24" s="35"/>
      <c r="CS24" s="58">
        <v>11</v>
      </c>
      <c r="CT24"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4" s="7"/>
      <c r="CV24" s="47">
        <v>2</v>
      </c>
      <c r="CW24" s="58" t="s">
        <v>169</v>
      </c>
      <c r="CX24" s="7">
        <v>6912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menyusun laporan usaha kerajinan dari tanah liat untuk pasar lokal, membuat power point pengembangan usaha budi daya unggas petelur, mengolah makanan khas daerah modifikasi dari bahan pangan nabati, Masih perlu peningkatan keterampilan membuat desain grafis poster.</v>
      </c>
    </row>
    <row r="25" spans="1:110" x14ac:dyDescent="0.25">
      <c r="A25" s="8">
        <v>15</v>
      </c>
      <c r="B25" s="8">
        <v>123426</v>
      </c>
      <c r="C25" s="8" t="s">
        <v>71</v>
      </c>
      <c r="D25" s="8">
        <f t="shared" si="0"/>
        <v>89</v>
      </c>
      <c r="E25" s="13" t="str">
        <f t="shared" si="1"/>
        <v>B</v>
      </c>
      <c r="F25" s="17">
        <f t="shared" si="2"/>
        <v>85</v>
      </c>
      <c r="G25" s="13" t="str">
        <f t="shared" si="3"/>
        <v>B</v>
      </c>
      <c r="H25" s="13" t="str">
        <f t="shared" si="4"/>
        <v xml:space="preserve">Memiliki kemampuan pemahaman  wirausaha produk kerajinan untuk pasar lokal, rekayasa bisnis bidang jasa dan profesionalisme, budi daya unggas petelur, pengolahan makanan daerah modifikasi dari bahan pangan nabati dan hewani, </v>
      </c>
      <c r="I25" s="8">
        <f t="shared" si="5"/>
        <v>86</v>
      </c>
      <c r="J25" s="13" t="str">
        <f t="shared" si="6"/>
        <v>B</v>
      </c>
      <c r="K25" s="20">
        <f t="shared" si="7"/>
        <v>84</v>
      </c>
      <c r="L25" s="13" t="str">
        <f t="shared" si="8"/>
        <v>B</v>
      </c>
      <c r="M25"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5" s="7"/>
      <c r="O25" s="58">
        <v>75</v>
      </c>
      <c r="P25" s="58"/>
      <c r="Q25" s="2">
        <v>100</v>
      </c>
      <c r="R25" s="58"/>
      <c r="S25" s="58"/>
      <c r="T25" s="2">
        <v>96</v>
      </c>
      <c r="U25" s="58">
        <v>83</v>
      </c>
      <c r="V25" s="58"/>
      <c r="W25" s="2"/>
      <c r="X25" s="58"/>
      <c r="Y25" s="58"/>
      <c r="Z25" s="2"/>
      <c r="AA25" s="58"/>
      <c r="AB25" s="58"/>
      <c r="AC25" s="2"/>
      <c r="AD25" s="29">
        <f t="shared" si="10"/>
        <v>89</v>
      </c>
      <c r="AE25" s="58"/>
      <c r="AF25" s="58"/>
      <c r="AG25" s="2">
        <v>80</v>
      </c>
      <c r="AH25" s="58"/>
      <c r="AI25" s="58"/>
      <c r="AJ25" s="2">
        <v>90</v>
      </c>
      <c r="AK25" s="58"/>
      <c r="AL25" s="58"/>
      <c r="AM25" s="2"/>
      <c r="AN25" s="58"/>
      <c r="AO25" s="58"/>
      <c r="AP25" s="2"/>
      <c r="AQ25" s="58"/>
      <c r="AR25" s="58"/>
      <c r="AS25" s="2"/>
      <c r="AT25" s="58">
        <v>70</v>
      </c>
      <c r="AU25" s="31">
        <f t="shared" si="11"/>
        <v>84.857142857142861</v>
      </c>
      <c r="AV25" s="32">
        <f t="shared" si="12"/>
        <v>85</v>
      </c>
      <c r="AW25" s="35"/>
      <c r="AX25" s="58">
        <v>86</v>
      </c>
      <c r="AY25" s="58"/>
      <c r="AZ25" s="2"/>
      <c r="BA25" s="58"/>
      <c r="BB25" s="58"/>
      <c r="BC25" s="2"/>
      <c r="BD25" s="58"/>
      <c r="BE25" s="58"/>
      <c r="BF25" s="2"/>
      <c r="BG25" s="58"/>
      <c r="BH25" s="58"/>
      <c r="BI25" s="2"/>
      <c r="BJ25" s="58"/>
      <c r="BK25" s="58"/>
      <c r="BL25" s="2"/>
      <c r="BM25" s="29">
        <f t="shared" si="13"/>
        <v>86</v>
      </c>
      <c r="BN25" s="29" t="str">
        <f t="shared" si="14"/>
        <v/>
      </c>
      <c r="BO25" s="29" t="str">
        <f t="shared" si="15"/>
        <v/>
      </c>
      <c r="BP25" s="29" t="str">
        <f t="shared" si="16"/>
        <v/>
      </c>
      <c r="BQ25" s="29" t="str">
        <f t="shared" si="17"/>
        <v/>
      </c>
      <c r="BR25" s="29">
        <f t="shared" si="18"/>
        <v>86</v>
      </c>
      <c r="BS25" s="58">
        <v>80</v>
      </c>
      <c r="BT25" s="58"/>
      <c r="BU25" s="2"/>
      <c r="BV25" s="58"/>
      <c r="BW25" s="58">
        <v>85</v>
      </c>
      <c r="BX25" s="2"/>
      <c r="BY25" s="58">
        <v>86</v>
      </c>
      <c r="BZ25" s="58"/>
      <c r="CA25" s="2"/>
      <c r="CB25" s="58"/>
      <c r="CC25" s="58"/>
      <c r="CD25" s="2"/>
      <c r="CE25" s="58"/>
      <c r="CF25" s="58"/>
      <c r="CG25" s="2"/>
      <c r="CH25" s="29">
        <f t="shared" si="19"/>
        <v>80</v>
      </c>
      <c r="CI25" s="29">
        <f t="shared" si="20"/>
        <v>85</v>
      </c>
      <c r="CJ25" s="29">
        <f t="shared" si="21"/>
        <v>86</v>
      </c>
      <c r="CK25" s="29" t="str">
        <f t="shared" si="22"/>
        <v/>
      </c>
      <c r="CL25" s="29" t="str">
        <f t="shared" si="23"/>
        <v/>
      </c>
      <c r="CM25" s="31">
        <f t="shared" si="24"/>
        <v>84.25</v>
      </c>
      <c r="CN25" s="32">
        <f t="shared" si="25"/>
        <v>84</v>
      </c>
      <c r="CO25" s="35"/>
      <c r="CP25" s="58">
        <v>11</v>
      </c>
      <c r="CQ25" s="45" t="str">
        <f t="shared" si="26"/>
        <v xml:space="preserve">Memiliki kemampuan pemahaman  wirausaha produk kerajinan untuk pasar lokal, rekayasa bisnis bidang jasa dan profesionalisme, budi daya unggas petelur, pengolahan makanan daerah modifikasi dari bahan pangan nabati dan hewani, </v>
      </c>
      <c r="CR25" s="35"/>
      <c r="CS25" s="58">
        <v>11</v>
      </c>
      <c r="CT25"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5" s="7"/>
      <c r="CV25" s="47">
        <v>3</v>
      </c>
      <c r="CW25" s="58" t="s">
        <v>170</v>
      </c>
      <c r="CX25" s="7">
        <v>6913</v>
      </c>
      <c r="CY25" s="75" t="s">
        <v>72</v>
      </c>
      <c r="CZ25" s="75"/>
      <c r="DA25" s="75"/>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menyusun laporan usaha kerajinan dari tanah liat untuk pasar lokal, membuat desain grafis poster, mengolah makanan khas daerah modifikasi dari bahan pangan nabati, Masih perlu peningkatan keterampilan membuat power point pengembangan usaha budi daya unggas petelur.</v>
      </c>
    </row>
    <row r="26" spans="1:110" x14ac:dyDescent="0.25">
      <c r="A26" s="8">
        <v>16</v>
      </c>
      <c r="B26" s="8">
        <v>124545</v>
      </c>
      <c r="C26" s="8" t="s">
        <v>73</v>
      </c>
      <c r="D26" s="8">
        <f t="shared" si="0"/>
        <v>88</v>
      </c>
      <c r="E26" s="13" t="str">
        <f t="shared" si="1"/>
        <v>B</v>
      </c>
      <c r="F26" s="17">
        <f t="shared" si="2"/>
        <v>88</v>
      </c>
      <c r="G26" s="13" t="str">
        <f t="shared" si="3"/>
        <v>B</v>
      </c>
      <c r="H26" s="13" t="str">
        <f t="shared" si="4"/>
        <v xml:space="preserve">Memiliki kemampuan pemahaman  wirausaha produk kerajinan untuk pasar lokal, rekayasa bisnis bidang jasa dan profesionalisme, budi daya unggas petelur, pengolahan makanan daerah modifikasi dari bahan pangan nabati dan hewani, </v>
      </c>
      <c r="I26" s="8">
        <f t="shared" si="5"/>
        <v>87</v>
      </c>
      <c r="J26" s="13" t="str">
        <f t="shared" si="6"/>
        <v>B</v>
      </c>
      <c r="K26" s="20">
        <f t="shared" si="7"/>
        <v>88</v>
      </c>
      <c r="L26" s="13" t="str">
        <f t="shared" si="8"/>
        <v>B</v>
      </c>
      <c r="M26"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6" s="7"/>
      <c r="O26" s="58">
        <v>76</v>
      </c>
      <c r="P26" s="58"/>
      <c r="Q26" s="2">
        <v>93</v>
      </c>
      <c r="R26" s="58"/>
      <c r="S26" s="58"/>
      <c r="T26" s="2">
        <v>92</v>
      </c>
      <c r="U26" s="58">
        <v>92</v>
      </c>
      <c r="V26" s="58"/>
      <c r="W26" s="2"/>
      <c r="X26" s="58"/>
      <c r="Y26" s="58"/>
      <c r="Z26" s="2"/>
      <c r="AA26" s="58"/>
      <c r="AB26" s="58"/>
      <c r="AC26" s="2"/>
      <c r="AD26" s="29">
        <f t="shared" si="10"/>
        <v>88</v>
      </c>
      <c r="AE26" s="58"/>
      <c r="AF26" s="58"/>
      <c r="AG26" s="2">
        <v>94</v>
      </c>
      <c r="AH26" s="58"/>
      <c r="AI26" s="58"/>
      <c r="AJ26" s="2">
        <v>95</v>
      </c>
      <c r="AK26" s="58"/>
      <c r="AL26" s="58"/>
      <c r="AM26" s="2"/>
      <c r="AN26" s="58"/>
      <c r="AO26" s="58"/>
      <c r="AP26" s="2"/>
      <c r="AQ26" s="58"/>
      <c r="AR26" s="58"/>
      <c r="AS26" s="2"/>
      <c r="AT26" s="58">
        <v>74</v>
      </c>
      <c r="AU26" s="31">
        <f t="shared" si="11"/>
        <v>88</v>
      </c>
      <c r="AV26" s="32">
        <f t="shared" si="12"/>
        <v>88</v>
      </c>
      <c r="AW26" s="35"/>
      <c r="AX26" s="58">
        <v>87</v>
      </c>
      <c r="AY26" s="58"/>
      <c r="AZ26" s="2"/>
      <c r="BA26" s="58"/>
      <c r="BB26" s="58"/>
      <c r="BC26" s="2"/>
      <c r="BD26" s="58"/>
      <c r="BE26" s="58"/>
      <c r="BF26" s="2"/>
      <c r="BG26" s="58"/>
      <c r="BH26" s="58"/>
      <c r="BI26" s="2"/>
      <c r="BJ26" s="58"/>
      <c r="BK26" s="58"/>
      <c r="BL26" s="2"/>
      <c r="BM26" s="29">
        <f t="shared" si="13"/>
        <v>87</v>
      </c>
      <c r="BN26" s="29" t="str">
        <f t="shared" si="14"/>
        <v/>
      </c>
      <c r="BO26" s="29" t="str">
        <f t="shared" si="15"/>
        <v/>
      </c>
      <c r="BP26" s="29" t="str">
        <f t="shared" si="16"/>
        <v/>
      </c>
      <c r="BQ26" s="29" t="str">
        <f t="shared" si="17"/>
        <v/>
      </c>
      <c r="BR26" s="29">
        <f t="shared" si="18"/>
        <v>87</v>
      </c>
      <c r="BS26" s="58">
        <v>86</v>
      </c>
      <c r="BT26" s="58"/>
      <c r="BU26" s="2"/>
      <c r="BV26" s="58"/>
      <c r="BW26" s="58">
        <v>90</v>
      </c>
      <c r="BX26" s="2"/>
      <c r="BY26" s="58">
        <v>90</v>
      </c>
      <c r="BZ26" s="58"/>
      <c r="CA26" s="2"/>
      <c r="CB26" s="58"/>
      <c r="CC26" s="58"/>
      <c r="CD26" s="2"/>
      <c r="CE26" s="58"/>
      <c r="CF26" s="58"/>
      <c r="CG26" s="2"/>
      <c r="CH26" s="29">
        <f t="shared" si="19"/>
        <v>86</v>
      </c>
      <c r="CI26" s="29">
        <f t="shared" si="20"/>
        <v>90</v>
      </c>
      <c r="CJ26" s="29">
        <f t="shared" si="21"/>
        <v>90</v>
      </c>
      <c r="CK26" s="29" t="str">
        <f t="shared" si="22"/>
        <v/>
      </c>
      <c r="CL26" s="29" t="str">
        <f t="shared" si="23"/>
        <v/>
      </c>
      <c r="CM26" s="31">
        <f t="shared" si="24"/>
        <v>88.25</v>
      </c>
      <c r="CN26" s="32">
        <f t="shared" si="25"/>
        <v>88</v>
      </c>
      <c r="CO26" s="35"/>
      <c r="CP26" s="58">
        <v>11</v>
      </c>
      <c r="CQ26" s="45" t="str">
        <f t="shared" si="26"/>
        <v xml:space="preserve">Memiliki kemampuan pemahaman  wirausaha produk kerajinan untuk pasar lokal, rekayasa bisnis bidang jasa dan profesionalisme, budi daya unggas petelur, pengolahan makanan daerah modifikasi dari bahan pangan nabati dan hewani, </v>
      </c>
      <c r="CR26" s="35"/>
      <c r="CS26" s="58">
        <v>11</v>
      </c>
      <c r="CT26"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6" s="7"/>
      <c r="CV26" s="47">
        <v>4</v>
      </c>
      <c r="CW26" s="58" t="s">
        <v>171</v>
      </c>
      <c r="CX26" s="7">
        <v>6914</v>
      </c>
      <c r="CY26" s="51" t="s">
        <v>51</v>
      </c>
      <c r="CZ26" s="55" t="s">
        <v>52</v>
      </c>
      <c r="DA26" s="55"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menyusun laporan usaha kerajinan dari tanah liat untuk pasar lokal, membuat desain grafis poster, membuat power point pengembangan usaha budi daya unggas petelur, Masih perlu peningkatan keterampilan mengolah makanan khas daerah modifikasi dari bahan pangan nabati.</v>
      </c>
    </row>
    <row r="27" spans="1:110" x14ac:dyDescent="0.25">
      <c r="A27" s="8">
        <v>17</v>
      </c>
      <c r="B27" s="8">
        <v>123442</v>
      </c>
      <c r="C27" s="8" t="s">
        <v>74</v>
      </c>
      <c r="D27" s="8">
        <f t="shared" si="0"/>
        <v>81</v>
      </c>
      <c r="E27" s="13" t="str">
        <f t="shared" si="1"/>
        <v>B</v>
      </c>
      <c r="F27" s="17">
        <f t="shared" si="2"/>
        <v>84</v>
      </c>
      <c r="G27" s="13" t="str">
        <f t="shared" si="3"/>
        <v>B</v>
      </c>
      <c r="H27" s="13" t="str">
        <f t="shared" si="4"/>
        <v xml:space="preserve">Memiliki kemampuan pemahaman  wirausaha produk kerajinan untuk pasar lokal, rekayasa bisnis bidang jasa dan profesionalisme, budi daya unggas petelur, pengolahan makanan daerah modifikasi dari bahan pangan nabati dan hewani, </v>
      </c>
      <c r="I27" s="8">
        <f t="shared" si="5"/>
        <v>86</v>
      </c>
      <c r="J27" s="13" t="str">
        <f t="shared" si="6"/>
        <v>B</v>
      </c>
      <c r="K27" s="20">
        <f t="shared" si="7"/>
        <v>84</v>
      </c>
      <c r="L27" s="13" t="str">
        <f t="shared" si="8"/>
        <v>B</v>
      </c>
      <c r="M27"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7" s="7"/>
      <c r="O27" s="58">
        <v>75</v>
      </c>
      <c r="P27" s="58"/>
      <c r="Q27" s="2">
        <v>90</v>
      </c>
      <c r="R27" s="58"/>
      <c r="S27" s="58"/>
      <c r="T27" s="2">
        <v>86</v>
      </c>
      <c r="U27" s="58">
        <v>72</v>
      </c>
      <c r="V27" s="58"/>
      <c r="W27" s="2"/>
      <c r="X27" s="58"/>
      <c r="Y27" s="58"/>
      <c r="Z27" s="2"/>
      <c r="AA27" s="58"/>
      <c r="AB27" s="58"/>
      <c r="AC27" s="2"/>
      <c r="AD27" s="29">
        <f t="shared" si="10"/>
        <v>81</v>
      </c>
      <c r="AE27" s="58"/>
      <c r="AF27" s="58"/>
      <c r="AG27" s="2">
        <v>94</v>
      </c>
      <c r="AH27" s="58"/>
      <c r="AI27" s="58"/>
      <c r="AJ27" s="2">
        <v>95</v>
      </c>
      <c r="AK27" s="58"/>
      <c r="AL27" s="58"/>
      <c r="AM27" s="2"/>
      <c r="AN27" s="58"/>
      <c r="AO27" s="58"/>
      <c r="AP27" s="2"/>
      <c r="AQ27" s="58"/>
      <c r="AR27" s="58"/>
      <c r="AS27" s="2"/>
      <c r="AT27" s="58">
        <v>76</v>
      </c>
      <c r="AU27" s="31">
        <f t="shared" si="11"/>
        <v>84</v>
      </c>
      <c r="AV27" s="32">
        <f t="shared" si="12"/>
        <v>84</v>
      </c>
      <c r="AW27" s="35"/>
      <c r="AX27" s="58">
        <v>86</v>
      </c>
      <c r="AY27" s="58"/>
      <c r="AZ27" s="2"/>
      <c r="BA27" s="58"/>
      <c r="BB27" s="58"/>
      <c r="BC27" s="2"/>
      <c r="BD27" s="58"/>
      <c r="BE27" s="58"/>
      <c r="BF27" s="2"/>
      <c r="BG27" s="58"/>
      <c r="BH27" s="58"/>
      <c r="BI27" s="2"/>
      <c r="BJ27" s="58"/>
      <c r="BK27" s="58"/>
      <c r="BL27" s="2"/>
      <c r="BM27" s="29">
        <f t="shared" si="13"/>
        <v>86</v>
      </c>
      <c r="BN27" s="29" t="str">
        <f t="shared" si="14"/>
        <v/>
      </c>
      <c r="BO27" s="29" t="str">
        <f t="shared" si="15"/>
        <v/>
      </c>
      <c r="BP27" s="29" t="str">
        <f t="shared" si="16"/>
        <v/>
      </c>
      <c r="BQ27" s="29" t="str">
        <f t="shared" si="17"/>
        <v/>
      </c>
      <c r="BR27" s="29">
        <f t="shared" si="18"/>
        <v>86</v>
      </c>
      <c r="BS27" s="58">
        <v>80</v>
      </c>
      <c r="BT27" s="58"/>
      <c r="BU27" s="2"/>
      <c r="BV27" s="58"/>
      <c r="BW27" s="58">
        <v>80</v>
      </c>
      <c r="BX27" s="2"/>
      <c r="BY27" s="58">
        <v>89</v>
      </c>
      <c r="BZ27" s="58"/>
      <c r="CA27" s="2"/>
      <c r="CB27" s="58"/>
      <c r="CC27" s="58"/>
      <c r="CD27" s="2"/>
      <c r="CE27" s="58"/>
      <c r="CF27" s="58"/>
      <c r="CG27" s="2"/>
      <c r="CH27" s="29">
        <f t="shared" si="19"/>
        <v>80</v>
      </c>
      <c r="CI27" s="29">
        <f t="shared" si="20"/>
        <v>80</v>
      </c>
      <c r="CJ27" s="29">
        <f t="shared" si="21"/>
        <v>89</v>
      </c>
      <c r="CK27" s="29" t="str">
        <f t="shared" si="22"/>
        <v/>
      </c>
      <c r="CL27" s="29" t="str">
        <f t="shared" si="23"/>
        <v/>
      </c>
      <c r="CM27" s="31">
        <f t="shared" si="24"/>
        <v>83.75</v>
      </c>
      <c r="CN27" s="32">
        <f t="shared" si="25"/>
        <v>84</v>
      </c>
      <c r="CO27" s="35"/>
      <c r="CP27" s="58">
        <v>11</v>
      </c>
      <c r="CQ27" s="45" t="str">
        <f t="shared" si="26"/>
        <v xml:space="preserve">Memiliki kemampuan pemahaman  wirausaha produk kerajinan untuk pasar lokal, rekayasa bisnis bidang jasa dan profesionalisme, budi daya unggas petelur, pengolahan makanan daerah modifikasi dari bahan pangan nabati dan hewani, </v>
      </c>
      <c r="CR27" s="35"/>
      <c r="CS27" s="58">
        <v>11</v>
      </c>
      <c r="CT27"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7" s="7"/>
      <c r="CV27" s="47">
        <v>5</v>
      </c>
      <c r="CW27" s="58"/>
      <c r="CX27" s="7">
        <v>6915</v>
      </c>
      <c r="CY27" s="49">
        <v>0</v>
      </c>
      <c r="CZ27" s="53">
        <v>69</v>
      </c>
      <c r="DA27" s="56"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28" spans="1:110" x14ac:dyDescent="0.25">
      <c r="A28" s="8">
        <v>18</v>
      </c>
      <c r="B28" s="8">
        <v>123458</v>
      </c>
      <c r="C28" s="8" t="s">
        <v>75</v>
      </c>
      <c r="D28" s="8">
        <f t="shared" si="0"/>
        <v>82</v>
      </c>
      <c r="E28" s="13" t="str">
        <f t="shared" si="1"/>
        <v>B</v>
      </c>
      <c r="F28" s="17">
        <f t="shared" si="2"/>
        <v>85</v>
      </c>
      <c r="G28" s="13" t="str">
        <f t="shared" si="3"/>
        <v>B</v>
      </c>
      <c r="H28" s="13" t="str">
        <f t="shared" si="4"/>
        <v xml:space="preserve">Memiliki kemampuan pemahaman  wirausaha produk kerajinan untuk pasar lokal, rekayasa bisnis bidang jasa dan profesionalisme, budi daya unggas petelur, pengolahan makanan daerah modifikasi dari bahan pangan nabati dan hewani, </v>
      </c>
      <c r="I28" s="8">
        <f t="shared" si="5"/>
        <v>90</v>
      </c>
      <c r="J28" s="13" t="str">
        <f t="shared" si="6"/>
        <v>A</v>
      </c>
      <c r="K28" s="20">
        <f t="shared" si="7"/>
        <v>85</v>
      </c>
      <c r="L28" s="13" t="str">
        <f t="shared" si="8"/>
        <v>B</v>
      </c>
      <c r="M28"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8" s="7"/>
      <c r="O28" s="58">
        <v>75</v>
      </c>
      <c r="P28" s="58"/>
      <c r="Q28" s="2">
        <v>93</v>
      </c>
      <c r="R28" s="58"/>
      <c r="S28" s="58"/>
      <c r="T28" s="2">
        <v>88</v>
      </c>
      <c r="U28" s="58">
        <v>72</v>
      </c>
      <c r="V28" s="58"/>
      <c r="W28" s="2"/>
      <c r="X28" s="58"/>
      <c r="Y28" s="58"/>
      <c r="Z28" s="2"/>
      <c r="AA28" s="58"/>
      <c r="AB28" s="58"/>
      <c r="AC28" s="2"/>
      <c r="AD28" s="29">
        <f t="shared" si="10"/>
        <v>82</v>
      </c>
      <c r="AE28" s="58"/>
      <c r="AF28" s="58"/>
      <c r="AG28" s="2">
        <v>94</v>
      </c>
      <c r="AH28" s="58"/>
      <c r="AI28" s="58"/>
      <c r="AJ28" s="2">
        <v>95</v>
      </c>
      <c r="AK28" s="58"/>
      <c r="AL28" s="58"/>
      <c r="AM28" s="2"/>
      <c r="AN28" s="58"/>
      <c r="AO28" s="58"/>
      <c r="AP28" s="2"/>
      <c r="AQ28" s="58"/>
      <c r="AR28" s="58"/>
      <c r="AS28" s="2"/>
      <c r="AT28" s="58">
        <v>76</v>
      </c>
      <c r="AU28" s="31">
        <f t="shared" si="11"/>
        <v>84.714285714285708</v>
      </c>
      <c r="AV28" s="32">
        <f t="shared" si="12"/>
        <v>85</v>
      </c>
      <c r="AW28" s="35"/>
      <c r="AX28" s="58">
        <v>90</v>
      </c>
      <c r="AY28" s="58"/>
      <c r="AZ28" s="2"/>
      <c r="BA28" s="58"/>
      <c r="BB28" s="58"/>
      <c r="BC28" s="2"/>
      <c r="BD28" s="58"/>
      <c r="BE28" s="58"/>
      <c r="BF28" s="2"/>
      <c r="BG28" s="58"/>
      <c r="BH28" s="58"/>
      <c r="BI28" s="2"/>
      <c r="BJ28" s="58"/>
      <c r="BK28" s="58"/>
      <c r="BL28" s="2"/>
      <c r="BM28" s="29">
        <f t="shared" si="13"/>
        <v>90</v>
      </c>
      <c r="BN28" s="29" t="str">
        <f t="shared" si="14"/>
        <v/>
      </c>
      <c r="BO28" s="29" t="str">
        <f t="shared" si="15"/>
        <v/>
      </c>
      <c r="BP28" s="29" t="str">
        <f t="shared" si="16"/>
        <v/>
      </c>
      <c r="BQ28" s="29" t="str">
        <f t="shared" si="17"/>
        <v/>
      </c>
      <c r="BR28" s="29">
        <f t="shared" si="18"/>
        <v>90</v>
      </c>
      <c r="BS28" s="58">
        <v>80</v>
      </c>
      <c r="BT28" s="58"/>
      <c r="BU28" s="2"/>
      <c r="BV28" s="58"/>
      <c r="BW28" s="58">
        <v>80</v>
      </c>
      <c r="BX28" s="2"/>
      <c r="BY28" s="58">
        <v>90</v>
      </c>
      <c r="BZ28" s="58"/>
      <c r="CA28" s="2"/>
      <c r="CB28" s="58"/>
      <c r="CC28" s="58"/>
      <c r="CD28" s="2"/>
      <c r="CE28" s="58"/>
      <c r="CF28" s="58"/>
      <c r="CG28" s="2"/>
      <c r="CH28" s="29">
        <f t="shared" si="19"/>
        <v>80</v>
      </c>
      <c r="CI28" s="29">
        <f t="shared" si="20"/>
        <v>80</v>
      </c>
      <c r="CJ28" s="29">
        <f t="shared" si="21"/>
        <v>90</v>
      </c>
      <c r="CK28" s="29" t="str">
        <f t="shared" si="22"/>
        <v/>
      </c>
      <c r="CL28" s="29" t="str">
        <f t="shared" si="23"/>
        <v/>
      </c>
      <c r="CM28" s="31">
        <f t="shared" si="24"/>
        <v>85</v>
      </c>
      <c r="CN28" s="32">
        <f t="shared" si="25"/>
        <v>85</v>
      </c>
      <c r="CO28" s="35"/>
      <c r="CP28" s="58">
        <v>11</v>
      </c>
      <c r="CQ28" s="45" t="str">
        <f t="shared" si="26"/>
        <v xml:space="preserve">Memiliki kemampuan pemahaman  wirausaha produk kerajinan untuk pasar lokal, rekayasa bisnis bidang jasa dan profesionalisme, budi daya unggas petelur, pengolahan makanan daerah modifikasi dari bahan pangan nabati dan hewani, </v>
      </c>
      <c r="CR28" s="35"/>
      <c r="CS28" s="58">
        <v>11</v>
      </c>
      <c r="CT28"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8" s="7"/>
      <c r="CV28" s="47">
        <v>6</v>
      </c>
      <c r="CW28" s="58"/>
      <c r="CX28" s="7">
        <v>6916</v>
      </c>
      <c r="CY28" s="49">
        <v>70</v>
      </c>
      <c r="CZ28" s="54">
        <v>79</v>
      </c>
      <c r="DA28" s="57"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29" spans="1:110" x14ac:dyDescent="0.25">
      <c r="A29" s="8">
        <v>19</v>
      </c>
      <c r="B29" s="8">
        <v>123474</v>
      </c>
      <c r="C29" s="8" t="s">
        <v>76</v>
      </c>
      <c r="D29" s="8">
        <f t="shared" si="0"/>
        <v>90</v>
      </c>
      <c r="E29" s="13" t="str">
        <f t="shared" si="1"/>
        <v>A</v>
      </c>
      <c r="F29" s="17">
        <f t="shared" si="2"/>
        <v>89</v>
      </c>
      <c r="G29" s="13" t="str">
        <f t="shared" si="3"/>
        <v>B</v>
      </c>
      <c r="H29" s="13" t="str">
        <f t="shared" si="4"/>
        <v xml:space="preserve">Memiliki kemampuan pemahaman  wirausaha produk kerajinan untuk pasar lokal, rekayasa bisnis bidang jasa dan profesionalisme, budi daya unggas petelur, pengolahan makanan daerah modifikasi dari bahan pangan nabati dan hewani, </v>
      </c>
      <c r="I29" s="8">
        <f t="shared" si="5"/>
        <v>86</v>
      </c>
      <c r="J29" s="13" t="str">
        <f t="shared" si="6"/>
        <v>B</v>
      </c>
      <c r="K29" s="20">
        <f t="shared" si="7"/>
        <v>88</v>
      </c>
      <c r="L29" s="13" t="str">
        <f t="shared" si="8"/>
        <v>B</v>
      </c>
      <c r="M29"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9" s="7"/>
      <c r="O29" s="58">
        <v>100</v>
      </c>
      <c r="P29" s="58"/>
      <c r="Q29" s="2">
        <v>90</v>
      </c>
      <c r="R29" s="58"/>
      <c r="S29" s="58"/>
      <c r="T29" s="2">
        <v>96</v>
      </c>
      <c r="U29" s="58">
        <v>72</v>
      </c>
      <c r="V29" s="58"/>
      <c r="W29" s="2"/>
      <c r="X29" s="58"/>
      <c r="Y29" s="58"/>
      <c r="Z29" s="2"/>
      <c r="AA29" s="58"/>
      <c r="AB29" s="58"/>
      <c r="AC29" s="2"/>
      <c r="AD29" s="29">
        <f t="shared" si="10"/>
        <v>90</v>
      </c>
      <c r="AE29" s="58"/>
      <c r="AF29" s="58"/>
      <c r="AG29" s="2">
        <v>94</v>
      </c>
      <c r="AH29" s="58"/>
      <c r="AI29" s="58"/>
      <c r="AJ29" s="2">
        <v>95</v>
      </c>
      <c r="AK29" s="58"/>
      <c r="AL29" s="58"/>
      <c r="AM29" s="2"/>
      <c r="AN29" s="58"/>
      <c r="AO29" s="58"/>
      <c r="AP29" s="2"/>
      <c r="AQ29" s="58"/>
      <c r="AR29" s="58"/>
      <c r="AS29" s="2"/>
      <c r="AT29" s="58">
        <v>76</v>
      </c>
      <c r="AU29" s="31">
        <f t="shared" si="11"/>
        <v>89</v>
      </c>
      <c r="AV29" s="32">
        <f t="shared" si="12"/>
        <v>89</v>
      </c>
      <c r="AW29" s="35"/>
      <c r="AX29" s="58">
        <v>86</v>
      </c>
      <c r="AY29" s="58"/>
      <c r="AZ29" s="2"/>
      <c r="BA29" s="58"/>
      <c r="BB29" s="58"/>
      <c r="BC29" s="2"/>
      <c r="BD29" s="58"/>
      <c r="BE29" s="58"/>
      <c r="BF29" s="2"/>
      <c r="BG29" s="58"/>
      <c r="BH29" s="58"/>
      <c r="BI29" s="2"/>
      <c r="BJ29" s="58"/>
      <c r="BK29" s="58"/>
      <c r="BL29" s="2"/>
      <c r="BM29" s="29">
        <f t="shared" si="13"/>
        <v>86</v>
      </c>
      <c r="BN29" s="29" t="str">
        <f t="shared" si="14"/>
        <v/>
      </c>
      <c r="BO29" s="29" t="str">
        <f t="shared" si="15"/>
        <v/>
      </c>
      <c r="BP29" s="29" t="str">
        <f t="shared" si="16"/>
        <v/>
      </c>
      <c r="BQ29" s="29" t="str">
        <f t="shared" si="17"/>
        <v/>
      </c>
      <c r="BR29" s="29">
        <f t="shared" si="18"/>
        <v>86</v>
      </c>
      <c r="BS29" s="58">
        <v>88</v>
      </c>
      <c r="BT29" s="58"/>
      <c r="BU29" s="2"/>
      <c r="BV29" s="58"/>
      <c r="BW29" s="58">
        <v>86</v>
      </c>
      <c r="BX29" s="2"/>
      <c r="BY29" s="58">
        <v>93</v>
      </c>
      <c r="BZ29" s="58"/>
      <c r="CA29" s="2"/>
      <c r="CB29" s="58"/>
      <c r="CC29" s="58"/>
      <c r="CD29" s="2"/>
      <c r="CE29" s="58"/>
      <c r="CF29" s="58"/>
      <c r="CG29" s="2"/>
      <c r="CH29" s="29">
        <f t="shared" si="19"/>
        <v>88</v>
      </c>
      <c r="CI29" s="29">
        <f t="shared" si="20"/>
        <v>86</v>
      </c>
      <c r="CJ29" s="29">
        <f t="shared" si="21"/>
        <v>93</v>
      </c>
      <c r="CK29" s="29" t="str">
        <f t="shared" si="22"/>
        <v/>
      </c>
      <c r="CL29" s="29" t="str">
        <f t="shared" si="23"/>
        <v/>
      </c>
      <c r="CM29" s="31">
        <f t="shared" si="24"/>
        <v>88.25</v>
      </c>
      <c r="CN29" s="32">
        <f t="shared" si="25"/>
        <v>88</v>
      </c>
      <c r="CO29" s="35"/>
      <c r="CP29" s="58">
        <v>11</v>
      </c>
      <c r="CQ29" s="45" t="str">
        <f t="shared" si="26"/>
        <v xml:space="preserve">Memiliki kemampuan pemahaman  wirausaha produk kerajinan untuk pasar lokal, rekayasa bisnis bidang jasa dan profesionalisme, budi daya unggas petelur, pengolahan makanan daerah modifikasi dari bahan pangan nabati dan hewani, </v>
      </c>
      <c r="CR29" s="35"/>
      <c r="CS29" s="58">
        <v>11</v>
      </c>
      <c r="CT29"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9" s="7"/>
      <c r="CV29" s="47">
        <v>7</v>
      </c>
      <c r="CW29" s="58"/>
      <c r="CX29" s="7">
        <v>6917</v>
      </c>
      <c r="CY29" s="49">
        <v>80</v>
      </c>
      <c r="CZ29" s="54">
        <v>89</v>
      </c>
      <c r="DA29" s="57"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30" spans="1:110" x14ac:dyDescent="0.25">
      <c r="A30" s="8">
        <v>20</v>
      </c>
      <c r="B30" s="8">
        <v>123490</v>
      </c>
      <c r="C30" s="8" t="s">
        <v>77</v>
      </c>
      <c r="D30" s="8">
        <f t="shared" si="0"/>
        <v>89</v>
      </c>
      <c r="E30" s="13" t="str">
        <f t="shared" si="1"/>
        <v>B</v>
      </c>
      <c r="F30" s="17">
        <f t="shared" si="2"/>
        <v>87</v>
      </c>
      <c r="G30" s="13" t="str">
        <f t="shared" si="3"/>
        <v>B</v>
      </c>
      <c r="H30" s="13" t="str">
        <f t="shared" si="4"/>
        <v xml:space="preserve">Memiliki kemampuan pemahaman  wirausaha produk kerajinan untuk pasar lokal, rekayasa bisnis bidang jasa dan profesionalisme, budi daya unggas petelur, pengolahan makanan daerah modifikasi dari bahan pangan nabati dan hewani, </v>
      </c>
      <c r="I30" s="8">
        <f t="shared" si="5"/>
        <v>86</v>
      </c>
      <c r="J30" s="13" t="str">
        <f t="shared" si="6"/>
        <v>B</v>
      </c>
      <c r="K30" s="20">
        <f t="shared" si="7"/>
        <v>87</v>
      </c>
      <c r="L30" s="13" t="str">
        <f t="shared" si="8"/>
        <v>B</v>
      </c>
      <c r="M30"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0" s="7"/>
      <c r="O30" s="58">
        <v>93</v>
      </c>
      <c r="P30" s="58"/>
      <c r="Q30" s="2">
        <v>94</v>
      </c>
      <c r="R30" s="58"/>
      <c r="S30" s="58"/>
      <c r="T30" s="2">
        <v>96</v>
      </c>
      <c r="U30" s="58">
        <v>72</v>
      </c>
      <c r="V30" s="58"/>
      <c r="W30" s="2"/>
      <c r="X30" s="58"/>
      <c r="Y30" s="58"/>
      <c r="Z30" s="2"/>
      <c r="AA30" s="58"/>
      <c r="AB30" s="58"/>
      <c r="AC30" s="2"/>
      <c r="AD30" s="29">
        <f t="shared" si="10"/>
        <v>89</v>
      </c>
      <c r="AE30" s="58"/>
      <c r="AF30" s="58"/>
      <c r="AG30" s="2">
        <v>90</v>
      </c>
      <c r="AH30" s="58"/>
      <c r="AI30" s="58"/>
      <c r="AJ30" s="2">
        <v>90</v>
      </c>
      <c r="AK30" s="58"/>
      <c r="AL30" s="58"/>
      <c r="AM30" s="2"/>
      <c r="AN30" s="58"/>
      <c r="AO30" s="58"/>
      <c r="AP30" s="2"/>
      <c r="AQ30" s="58"/>
      <c r="AR30" s="58"/>
      <c r="AS30" s="2"/>
      <c r="AT30" s="58">
        <v>76</v>
      </c>
      <c r="AU30" s="31">
        <f t="shared" si="11"/>
        <v>87.285714285714292</v>
      </c>
      <c r="AV30" s="32">
        <f t="shared" si="12"/>
        <v>87</v>
      </c>
      <c r="AW30" s="35"/>
      <c r="AX30" s="58">
        <v>86</v>
      </c>
      <c r="AY30" s="58"/>
      <c r="AZ30" s="2"/>
      <c r="BA30" s="58"/>
      <c r="BB30" s="58"/>
      <c r="BC30" s="2"/>
      <c r="BD30" s="58"/>
      <c r="BE30" s="58"/>
      <c r="BF30" s="2"/>
      <c r="BG30" s="58"/>
      <c r="BH30" s="58"/>
      <c r="BI30" s="2"/>
      <c r="BJ30" s="58"/>
      <c r="BK30" s="58"/>
      <c r="BL30" s="2"/>
      <c r="BM30" s="29">
        <f t="shared" si="13"/>
        <v>86</v>
      </c>
      <c r="BN30" s="29" t="str">
        <f t="shared" si="14"/>
        <v/>
      </c>
      <c r="BO30" s="29" t="str">
        <f t="shared" si="15"/>
        <v/>
      </c>
      <c r="BP30" s="29" t="str">
        <f t="shared" si="16"/>
        <v/>
      </c>
      <c r="BQ30" s="29" t="str">
        <f t="shared" si="17"/>
        <v/>
      </c>
      <c r="BR30" s="29">
        <f t="shared" si="18"/>
        <v>86</v>
      </c>
      <c r="BS30" s="58">
        <v>80</v>
      </c>
      <c r="BT30" s="58"/>
      <c r="BU30" s="2"/>
      <c r="BV30" s="58"/>
      <c r="BW30" s="58">
        <v>89</v>
      </c>
      <c r="BX30" s="2"/>
      <c r="BY30" s="58">
        <v>93</v>
      </c>
      <c r="BZ30" s="58"/>
      <c r="CA30" s="2"/>
      <c r="CB30" s="58"/>
      <c r="CC30" s="58"/>
      <c r="CD30" s="2"/>
      <c r="CE30" s="58"/>
      <c r="CF30" s="58"/>
      <c r="CG30" s="2"/>
      <c r="CH30" s="29">
        <f t="shared" si="19"/>
        <v>80</v>
      </c>
      <c r="CI30" s="29">
        <f t="shared" si="20"/>
        <v>89</v>
      </c>
      <c r="CJ30" s="29">
        <f t="shared" si="21"/>
        <v>93</v>
      </c>
      <c r="CK30" s="29" t="str">
        <f t="shared" si="22"/>
        <v/>
      </c>
      <c r="CL30" s="29" t="str">
        <f t="shared" si="23"/>
        <v/>
      </c>
      <c r="CM30" s="31">
        <f t="shared" si="24"/>
        <v>87</v>
      </c>
      <c r="CN30" s="32">
        <f t="shared" si="25"/>
        <v>87</v>
      </c>
      <c r="CO30" s="35"/>
      <c r="CP30" s="58">
        <v>11</v>
      </c>
      <c r="CQ30" s="45" t="str">
        <f t="shared" si="26"/>
        <v xml:space="preserve">Memiliki kemampuan pemahaman  wirausaha produk kerajinan untuk pasar lokal, rekayasa bisnis bidang jasa dan profesionalisme, budi daya unggas petelur, pengolahan makanan daerah modifikasi dari bahan pangan nabati dan hewani, </v>
      </c>
      <c r="CR30" s="35"/>
      <c r="CS30" s="58">
        <v>11</v>
      </c>
      <c r="CT30"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0" s="7"/>
      <c r="CV30" s="47">
        <v>8</v>
      </c>
      <c r="CW30" s="58"/>
      <c r="CX30" s="7">
        <v>6918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31" spans="1:110" x14ac:dyDescent="0.25">
      <c r="A31" s="8">
        <v>21</v>
      </c>
      <c r="B31" s="8">
        <v>123506</v>
      </c>
      <c r="C31" s="8" t="s">
        <v>78</v>
      </c>
      <c r="D31" s="8">
        <f t="shared" si="0"/>
        <v>92</v>
      </c>
      <c r="E31" s="13" t="str">
        <f t="shared" si="1"/>
        <v>A</v>
      </c>
      <c r="F31" s="17">
        <f t="shared" si="2"/>
        <v>87</v>
      </c>
      <c r="G31" s="13" t="str">
        <f t="shared" si="3"/>
        <v>B</v>
      </c>
      <c r="H31" s="13" t="str">
        <f t="shared" si="4"/>
        <v xml:space="preserve">Memiliki kemampuan pemahaman  wirausaha produk kerajinan untuk pasar lokal, rekayasa bisnis bidang jasa dan profesionalisme, budi daya unggas petelur, pengolahan makanan daerah modifikasi dari bahan pangan nabati dan hewani, </v>
      </c>
      <c r="I31" s="8">
        <f t="shared" si="5"/>
        <v>86</v>
      </c>
      <c r="J31" s="13" t="str">
        <f t="shared" si="6"/>
        <v>B</v>
      </c>
      <c r="K31" s="20">
        <f t="shared" si="7"/>
        <v>87</v>
      </c>
      <c r="L31" s="13" t="str">
        <f t="shared" si="8"/>
        <v>B</v>
      </c>
      <c r="M31"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1" s="7"/>
      <c r="O31" s="58">
        <v>96</v>
      </c>
      <c r="P31" s="58"/>
      <c r="Q31" s="2">
        <v>90</v>
      </c>
      <c r="R31" s="58"/>
      <c r="S31" s="58"/>
      <c r="T31" s="2">
        <v>96</v>
      </c>
      <c r="U31" s="58">
        <v>84</v>
      </c>
      <c r="V31" s="58"/>
      <c r="W31" s="2"/>
      <c r="X31" s="58"/>
      <c r="Y31" s="58"/>
      <c r="Z31" s="2"/>
      <c r="AA31" s="58"/>
      <c r="AB31" s="58"/>
      <c r="AC31" s="2"/>
      <c r="AD31" s="29">
        <f t="shared" si="10"/>
        <v>92</v>
      </c>
      <c r="AE31" s="58"/>
      <c r="AF31" s="58"/>
      <c r="AG31" s="2">
        <v>80</v>
      </c>
      <c r="AH31" s="58"/>
      <c r="AI31" s="58"/>
      <c r="AJ31" s="2">
        <v>92</v>
      </c>
      <c r="AK31" s="58"/>
      <c r="AL31" s="58"/>
      <c r="AM31" s="2"/>
      <c r="AN31" s="58"/>
      <c r="AO31" s="58"/>
      <c r="AP31" s="2"/>
      <c r="AQ31" s="58"/>
      <c r="AR31" s="58"/>
      <c r="AS31" s="2"/>
      <c r="AT31" s="58">
        <v>70</v>
      </c>
      <c r="AU31" s="31">
        <f t="shared" si="11"/>
        <v>86.857142857142861</v>
      </c>
      <c r="AV31" s="32">
        <f t="shared" si="12"/>
        <v>87</v>
      </c>
      <c r="AW31" s="35"/>
      <c r="AX31" s="58">
        <v>86</v>
      </c>
      <c r="AY31" s="58"/>
      <c r="AZ31" s="2"/>
      <c r="BA31" s="58"/>
      <c r="BB31" s="58"/>
      <c r="BC31" s="2"/>
      <c r="BD31" s="58"/>
      <c r="BE31" s="58"/>
      <c r="BF31" s="2"/>
      <c r="BG31" s="58"/>
      <c r="BH31" s="58"/>
      <c r="BI31" s="2"/>
      <c r="BJ31" s="58"/>
      <c r="BK31" s="58"/>
      <c r="BL31" s="2"/>
      <c r="BM31" s="29">
        <f t="shared" si="13"/>
        <v>86</v>
      </c>
      <c r="BN31" s="29" t="str">
        <f t="shared" si="14"/>
        <v/>
      </c>
      <c r="BO31" s="29" t="str">
        <f t="shared" si="15"/>
        <v/>
      </c>
      <c r="BP31" s="29" t="str">
        <f t="shared" si="16"/>
        <v/>
      </c>
      <c r="BQ31" s="29" t="str">
        <f t="shared" si="17"/>
        <v/>
      </c>
      <c r="BR31" s="29">
        <f t="shared" si="18"/>
        <v>86</v>
      </c>
      <c r="BS31" s="58">
        <v>90</v>
      </c>
      <c r="BT31" s="58"/>
      <c r="BU31" s="2"/>
      <c r="BV31" s="58"/>
      <c r="BW31" s="58">
        <v>85</v>
      </c>
      <c r="BX31" s="2"/>
      <c r="BY31" s="58">
        <v>88</v>
      </c>
      <c r="BZ31" s="58"/>
      <c r="CA31" s="2"/>
      <c r="CB31" s="58"/>
      <c r="CC31" s="58"/>
      <c r="CD31" s="2"/>
      <c r="CE31" s="58"/>
      <c r="CF31" s="58"/>
      <c r="CG31" s="2"/>
      <c r="CH31" s="29">
        <f t="shared" si="19"/>
        <v>90</v>
      </c>
      <c r="CI31" s="29">
        <f t="shared" si="20"/>
        <v>85</v>
      </c>
      <c r="CJ31" s="29">
        <f t="shared" si="21"/>
        <v>88</v>
      </c>
      <c r="CK31" s="29" t="str">
        <f t="shared" si="22"/>
        <v/>
      </c>
      <c r="CL31" s="29" t="str">
        <f t="shared" si="23"/>
        <v/>
      </c>
      <c r="CM31" s="31">
        <f t="shared" si="24"/>
        <v>87.25</v>
      </c>
      <c r="CN31" s="32">
        <f t="shared" si="25"/>
        <v>87</v>
      </c>
      <c r="CO31" s="35"/>
      <c r="CP31" s="58">
        <v>11</v>
      </c>
      <c r="CQ31" s="45" t="str">
        <f t="shared" si="26"/>
        <v xml:space="preserve">Memiliki kemampuan pemahaman  wirausaha produk kerajinan untuk pasar lokal, rekayasa bisnis bidang jasa dan profesionalisme, budi daya unggas petelur, pengolahan makanan daerah modifikasi dari bahan pangan nabati dan hewani, </v>
      </c>
      <c r="CR31" s="35"/>
      <c r="CS31" s="58">
        <v>11</v>
      </c>
      <c r="CT31"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1" s="7"/>
      <c r="CV31" s="47">
        <v>9</v>
      </c>
      <c r="CW31" s="58"/>
      <c r="CX31" s="7">
        <v>6919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32" spans="1:110" x14ac:dyDescent="0.25">
      <c r="A32" s="8">
        <v>22</v>
      </c>
      <c r="B32" s="8">
        <v>123522</v>
      </c>
      <c r="C32" s="8" t="s">
        <v>79</v>
      </c>
      <c r="D32" s="8">
        <f t="shared" si="0"/>
        <v>82</v>
      </c>
      <c r="E32" s="13" t="str">
        <f t="shared" si="1"/>
        <v>B</v>
      </c>
      <c r="F32" s="17">
        <f t="shared" si="2"/>
        <v>83</v>
      </c>
      <c r="G32" s="13" t="str">
        <f t="shared" si="3"/>
        <v>B</v>
      </c>
      <c r="H32" s="13" t="str">
        <f t="shared" si="4"/>
        <v xml:space="preserve">Memiliki kemampuan pemahaman  wirausaha produk kerajinan untuk pasar lokal, rekayasa bisnis bidang jasa dan profesionalisme, budi daya unggas petelur, pengolahan makanan daerah modifikasi dari bahan pangan nabati dan hewani, </v>
      </c>
      <c r="I32" s="8">
        <f t="shared" si="5"/>
        <v>86</v>
      </c>
      <c r="J32" s="13" t="str">
        <f t="shared" si="6"/>
        <v>B</v>
      </c>
      <c r="K32" s="20">
        <f t="shared" si="7"/>
        <v>84</v>
      </c>
      <c r="L32" s="13" t="str">
        <f t="shared" si="8"/>
        <v>B</v>
      </c>
      <c r="M32"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2" s="7"/>
      <c r="O32" s="58">
        <v>75</v>
      </c>
      <c r="P32" s="58"/>
      <c r="Q32" s="2">
        <v>96</v>
      </c>
      <c r="R32" s="58"/>
      <c r="S32" s="58"/>
      <c r="T32" s="2">
        <v>88</v>
      </c>
      <c r="U32" s="58">
        <v>70</v>
      </c>
      <c r="V32" s="58"/>
      <c r="W32" s="2"/>
      <c r="X32" s="58"/>
      <c r="Y32" s="58"/>
      <c r="Z32" s="2"/>
      <c r="AA32" s="58"/>
      <c r="AB32" s="58"/>
      <c r="AC32" s="2"/>
      <c r="AD32" s="29">
        <f t="shared" si="10"/>
        <v>82</v>
      </c>
      <c r="AE32" s="58"/>
      <c r="AF32" s="58"/>
      <c r="AG32" s="2">
        <v>90</v>
      </c>
      <c r="AH32" s="58"/>
      <c r="AI32" s="58"/>
      <c r="AJ32" s="2">
        <v>90</v>
      </c>
      <c r="AK32" s="58"/>
      <c r="AL32" s="58"/>
      <c r="AM32" s="2"/>
      <c r="AN32" s="58"/>
      <c r="AO32" s="58"/>
      <c r="AP32" s="2"/>
      <c r="AQ32" s="58"/>
      <c r="AR32" s="58"/>
      <c r="AS32" s="2"/>
      <c r="AT32" s="58">
        <v>75</v>
      </c>
      <c r="AU32" s="31">
        <f t="shared" si="11"/>
        <v>83.428571428571431</v>
      </c>
      <c r="AV32" s="32">
        <f t="shared" si="12"/>
        <v>83</v>
      </c>
      <c r="AW32" s="35"/>
      <c r="AX32" s="58">
        <v>86</v>
      </c>
      <c r="AY32" s="58"/>
      <c r="AZ32" s="2"/>
      <c r="BA32" s="58"/>
      <c r="BB32" s="58"/>
      <c r="BC32" s="2"/>
      <c r="BD32" s="58"/>
      <c r="BE32" s="58"/>
      <c r="BF32" s="2"/>
      <c r="BG32" s="58"/>
      <c r="BH32" s="58"/>
      <c r="BI32" s="2"/>
      <c r="BJ32" s="58"/>
      <c r="BK32" s="58"/>
      <c r="BL32" s="2"/>
      <c r="BM32" s="29">
        <f t="shared" si="13"/>
        <v>86</v>
      </c>
      <c r="BN32" s="29" t="str">
        <f t="shared" si="14"/>
        <v/>
      </c>
      <c r="BO32" s="29" t="str">
        <f t="shared" si="15"/>
        <v/>
      </c>
      <c r="BP32" s="29" t="str">
        <f t="shared" si="16"/>
        <v/>
      </c>
      <c r="BQ32" s="29" t="str">
        <f t="shared" si="17"/>
        <v/>
      </c>
      <c r="BR32" s="29">
        <f t="shared" si="18"/>
        <v>86</v>
      </c>
      <c r="BS32" s="58">
        <v>80</v>
      </c>
      <c r="BT32" s="58"/>
      <c r="BU32" s="2"/>
      <c r="BV32" s="58"/>
      <c r="BW32" s="58">
        <v>80</v>
      </c>
      <c r="BX32" s="2"/>
      <c r="BY32" s="58">
        <v>88</v>
      </c>
      <c r="BZ32" s="58"/>
      <c r="CA32" s="2"/>
      <c r="CB32" s="58"/>
      <c r="CC32" s="58"/>
      <c r="CD32" s="2"/>
      <c r="CE32" s="58"/>
      <c r="CF32" s="58"/>
      <c r="CG32" s="2"/>
      <c r="CH32" s="29">
        <f t="shared" si="19"/>
        <v>80</v>
      </c>
      <c r="CI32" s="29">
        <f t="shared" si="20"/>
        <v>80</v>
      </c>
      <c r="CJ32" s="29">
        <f t="shared" si="21"/>
        <v>88</v>
      </c>
      <c r="CK32" s="29" t="str">
        <f t="shared" si="22"/>
        <v/>
      </c>
      <c r="CL32" s="29" t="str">
        <f t="shared" si="23"/>
        <v/>
      </c>
      <c r="CM32" s="31">
        <f t="shared" si="24"/>
        <v>83.5</v>
      </c>
      <c r="CN32" s="32">
        <f t="shared" si="25"/>
        <v>84</v>
      </c>
      <c r="CO32" s="35"/>
      <c r="CP32" s="58">
        <v>11</v>
      </c>
      <c r="CQ32" s="45" t="str">
        <f t="shared" si="26"/>
        <v xml:space="preserve">Memiliki kemampuan pemahaman  wirausaha produk kerajinan untuk pasar lokal, rekayasa bisnis bidang jasa dan profesionalisme, budi daya unggas petelur, pengolahan makanan daerah modifikasi dari bahan pangan nabati dan hewani, </v>
      </c>
      <c r="CR32" s="35"/>
      <c r="CS32" s="58">
        <v>11</v>
      </c>
      <c r="CT32"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2" s="7"/>
      <c r="CV32" s="47">
        <v>10</v>
      </c>
      <c r="CW32" s="58"/>
      <c r="CX32" s="7">
        <v>6920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33" spans="1:110" x14ac:dyDescent="0.25">
      <c r="A33" s="8">
        <v>23</v>
      </c>
      <c r="B33" s="8">
        <v>123538</v>
      </c>
      <c r="C33" s="8" t="s">
        <v>80</v>
      </c>
      <c r="D33" s="8">
        <f t="shared" si="0"/>
        <v>87</v>
      </c>
      <c r="E33" s="13" t="str">
        <f t="shared" si="1"/>
        <v>B</v>
      </c>
      <c r="F33" s="17">
        <f t="shared" si="2"/>
        <v>88</v>
      </c>
      <c r="G33" s="13" t="str">
        <f t="shared" si="3"/>
        <v>B</v>
      </c>
      <c r="H33" s="13" t="str">
        <f t="shared" si="4"/>
        <v xml:space="preserve">Memiliki kemampuan pemahaman  wirausaha produk kerajinan untuk pasar lokal, rekayasa bisnis bidang jasa dan profesionalisme, budi daya unggas petelur, pengolahan makanan daerah modifikasi dari bahan pangan nabati dan hewani, </v>
      </c>
      <c r="I33" s="8">
        <f t="shared" si="5"/>
        <v>90</v>
      </c>
      <c r="J33" s="13" t="str">
        <f t="shared" si="6"/>
        <v>A</v>
      </c>
      <c r="K33" s="20">
        <f t="shared" si="7"/>
        <v>88</v>
      </c>
      <c r="L33" s="13" t="str">
        <f t="shared" si="8"/>
        <v>B</v>
      </c>
      <c r="M33"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3" s="7"/>
      <c r="O33" s="58">
        <v>80</v>
      </c>
      <c r="P33" s="58"/>
      <c r="Q33" s="2">
        <v>100</v>
      </c>
      <c r="R33" s="58"/>
      <c r="S33" s="58"/>
      <c r="T33" s="2">
        <v>96</v>
      </c>
      <c r="U33" s="58">
        <v>72</v>
      </c>
      <c r="V33" s="58"/>
      <c r="W33" s="2"/>
      <c r="X33" s="58"/>
      <c r="Y33" s="58"/>
      <c r="Z33" s="2"/>
      <c r="AA33" s="58"/>
      <c r="AB33" s="58"/>
      <c r="AC33" s="2"/>
      <c r="AD33" s="29">
        <f t="shared" si="10"/>
        <v>87</v>
      </c>
      <c r="AE33" s="58"/>
      <c r="AF33" s="58"/>
      <c r="AG33" s="2">
        <v>90</v>
      </c>
      <c r="AH33" s="58"/>
      <c r="AI33" s="58"/>
      <c r="AJ33" s="2">
        <v>95</v>
      </c>
      <c r="AK33" s="58"/>
      <c r="AL33" s="58"/>
      <c r="AM33" s="2"/>
      <c r="AN33" s="58"/>
      <c r="AO33" s="58"/>
      <c r="AP33" s="2"/>
      <c r="AQ33" s="58"/>
      <c r="AR33" s="58"/>
      <c r="AS33" s="2"/>
      <c r="AT33" s="58">
        <v>84</v>
      </c>
      <c r="AU33" s="31">
        <f t="shared" si="11"/>
        <v>88.142857142857139</v>
      </c>
      <c r="AV33" s="32">
        <f t="shared" si="12"/>
        <v>88</v>
      </c>
      <c r="AW33" s="35"/>
      <c r="AX33" s="58">
        <v>90</v>
      </c>
      <c r="AY33" s="58"/>
      <c r="AZ33" s="2"/>
      <c r="BA33" s="58"/>
      <c r="BB33" s="58"/>
      <c r="BC33" s="2"/>
      <c r="BD33" s="58"/>
      <c r="BE33" s="58"/>
      <c r="BF33" s="2"/>
      <c r="BG33" s="58"/>
      <c r="BH33" s="58"/>
      <c r="BI33" s="2"/>
      <c r="BJ33" s="58"/>
      <c r="BK33" s="58"/>
      <c r="BL33" s="2"/>
      <c r="BM33" s="29">
        <f t="shared" si="13"/>
        <v>90</v>
      </c>
      <c r="BN33" s="29" t="str">
        <f t="shared" si="14"/>
        <v/>
      </c>
      <c r="BO33" s="29" t="str">
        <f t="shared" si="15"/>
        <v/>
      </c>
      <c r="BP33" s="29" t="str">
        <f t="shared" si="16"/>
        <v/>
      </c>
      <c r="BQ33" s="29" t="str">
        <f t="shared" si="17"/>
        <v/>
      </c>
      <c r="BR33" s="29">
        <f t="shared" si="18"/>
        <v>90</v>
      </c>
      <c r="BS33" s="58">
        <v>89</v>
      </c>
      <c r="BT33" s="58"/>
      <c r="BU33" s="2"/>
      <c r="BV33" s="58"/>
      <c r="BW33" s="58">
        <v>85</v>
      </c>
      <c r="BX33" s="2"/>
      <c r="BY33" s="58">
        <v>88</v>
      </c>
      <c r="BZ33" s="58"/>
      <c r="CA33" s="2"/>
      <c r="CB33" s="58"/>
      <c r="CC33" s="58"/>
      <c r="CD33" s="2"/>
      <c r="CE33" s="58"/>
      <c r="CF33" s="58"/>
      <c r="CG33" s="2"/>
      <c r="CH33" s="29">
        <f t="shared" si="19"/>
        <v>89</v>
      </c>
      <c r="CI33" s="29">
        <f t="shared" si="20"/>
        <v>85</v>
      </c>
      <c r="CJ33" s="29">
        <f t="shared" si="21"/>
        <v>88</v>
      </c>
      <c r="CK33" s="29" t="str">
        <f t="shared" si="22"/>
        <v/>
      </c>
      <c r="CL33" s="29" t="str">
        <f t="shared" si="23"/>
        <v/>
      </c>
      <c r="CM33" s="31">
        <f t="shared" si="24"/>
        <v>88</v>
      </c>
      <c r="CN33" s="32">
        <f t="shared" si="25"/>
        <v>88</v>
      </c>
      <c r="CO33" s="35"/>
      <c r="CP33" s="58">
        <v>11</v>
      </c>
      <c r="CQ33" s="45" t="str">
        <f t="shared" si="26"/>
        <v xml:space="preserve">Memiliki kemampuan pemahaman  wirausaha produk kerajinan untuk pasar lokal, rekayasa bisnis bidang jasa dan profesionalisme, budi daya unggas petelur, pengolahan makanan daerah modifikasi dari bahan pangan nabati dan hewani, </v>
      </c>
      <c r="CR33" s="35"/>
      <c r="CS33" s="58">
        <v>11</v>
      </c>
      <c r="CT33"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34" spans="1:110" x14ac:dyDescent="0.25">
      <c r="A34" s="8">
        <v>24</v>
      </c>
      <c r="B34" s="8">
        <v>123554</v>
      </c>
      <c r="C34" s="8" t="s">
        <v>81</v>
      </c>
      <c r="D34" s="8">
        <f t="shared" si="0"/>
        <v>87</v>
      </c>
      <c r="E34" s="13" t="str">
        <f t="shared" si="1"/>
        <v>B</v>
      </c>
      <c r="F34" s="17">
        <f t="shared" si="2"/>
        <v>87</v>
      </c>
      <c r="G34" s="13" t="str">
        <f t="shared" si="3"/>
        <v>B</v>
      </c>
      <c r="H34" s="13" t="str">
        <f t="shared" si="4"/>
        <v xml:space="preserve">Memiliki kemampuan pemahaman  wirausaha produk kerajinan untuk pasar lokal, rekayasa bisnis bidang jasa dan profesionalisme, budi daya unggas petelur, pengolahan makanan daerah modifikasi dari bahan pangan nabati dan hewani, </v>
      </c>
      <c r="I34" s="8">
        <f t="shared" si="5"/>
        <v>87</v>
      </c>
      <c r="J34" s="13" t="str">
        <f t="shared" si="6"/>
        <v>B</v>
      </c>
      <c r="K34" s="20">
        <f t="shared" si="7"/>
        <v>87</v>
      </c>
      <c r="L34" s="13" t="str">
        <f t="shared" si="8"/>
        <v>B</v>
      </c>
      <c r="M34"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4" s="7"/>
      <c r="O34" s="58">
        <v>75</v>
      </c>
      <c r="P34" s="58"/>
      <c r="Q34" s="2">
        <v>100</v>
      </c>
      <c r="R34" s="58"/>
      <c r="S34" s="58"/>
      <c r="T34" s="2">
        <v>96</v>
      </c>
      <c r="U34" s="58">
        <v>76</v>
      </c>
      <c r="V34" s="58"/>
      <c r="W34" s="2"/>
      <c r="X34" s="58"/>
      <c r="Y34" s="58"/>
      <c r="Z34" s="2"/>
      <c r="AA34" s="58"/>
      <c r="AB34" s="58"/>
      <c r="AC34" s="2"/>
      <c r="AD34" s="29">
        <f t="shared" si="10"/>
        <v>87</v>
      </c>
      <c r="AE34" s="58"/>
      <c r="AF34" s="58"/>
      <c r="AG34" s="2">
        <v>84</v>
      </c>
      <c r="AH34" s="58"/>
      <c r="AI34" s="58"/>
      <c r="AJ34" s="2">
        <v>90</v>
      </c>
      <c r="AK34" s="58"/>
      <c r="AL34" s="58"/>
      <c r="AM34" s="2"/>
      <c r="AN34" s="58"/>
      <c r="AO34" s="58"/>
      <c r="AP34" s="2"/>
      <c r="AQ34" s="58"/>
      <c r="AR34" s="58"/>
      <c r="AS34" s="2"/>
      <c r="AT34" s="58">
        <v>86</v>
      </c>
      <c r="AU34" s="31">
        <f t="shared" si="11"/>
        <v>86.714285714285708</v>
      </c>
      <c r="AV34" s="32">
        <f t="shared" si="12"/>
        <v>87</v>
      </c>
      <c r="AW34" s="35"/>
      <c r="AX34" s="58">
        <v>87</v>
      </c>
      <c r="AY34" s="58"/>
      <c r="AZ34" s="2"/>
      <c r="BA34" s="58"/>
      <c r="BB34" s="58"/>
      <c r="BC34" s="2"/>
      <c r="BD34" s="58"/>
      <c r="BE34" s="58"/>
      <c r="BF34" s="2"/>
      <c r="BG34" s="58"/>
      <c r="BH34" s="58"/>
      <c r="BI34" s="2"/>
      <c r="BJ34" s="58"/>
      <c r="BK34" s="58"/>
      <c r="BL34" s="2"/>
      <c r="BM34" s="29">
        <f t="shared" si="13"/>
        <v>87</v>
      </c>
      <c r="BN34" s="29" t="str">
        <f t="shared" si="14"/>
        <v/>
      </c>
      <c r="BO34" s="29" t="str">
        <f t="shared" si="15"/>
        <v/>
      </c>
      <c r="BP34" s="29" t="str">
        <f t="shared" si="16"/>
        <v/>
      </c>
      <c r="BQ34" s="29" t="str">
        <f t="shared" si="17"/>
        <v/>
      </c>
      <c r="BR34" s="29">
        <f t="shared" si="18"/>
        <v>87</v>
      </c>
      <c r="BS34" s="58">
        <v>80</v>
      </c>
      <c r="BT34" s="58"/>
      <c r="BU34" s="2"/>
      <c r="BV34" s="58"/>
      <c r="BW34" s="58">
        <v>90</v>
      </c>
      <c r="BX34" s="2"/>
      <c r="BY34" s="58">
        <v>89</v>
      </c>
      <c r="BZ34" s="58"/>
      <c r="CA34" s="2"/>
      <c r="CB34" s="58"/>
      <c r="CC34" s="58"/>
      <c r="CD34" s="2"/>
      <c r="CE34" s="58"/>
      <c r="CF34" s="58"/>
      <c r="CG34" s="2"/>
      <c r="CH34" s="29">
        <f t="shared" si="19"/>
        <v>80</v>
      </c>
      <c r="CI34" s="29">
        <f t="shared" si="20"/>
        <v>90</v>
      </c>
      <c r="CJ34" s="29">
        <f t="shared" si="21"/>
        <v>89</v>
      </c>
      <c r="CK34" s="29" t="str">
        <f t="shared" si="22"/>
        <v/>
      </c>
      <c r="CL34" s="29" t="str">
        <f t="shared" si="23"/>
        <v/>
      </c>
      <c r="CM34" s="31">
        <f t="shared" si="24"/>
        <v>86.5</v>
      </c>
      <c r="CN34" s="32">
        <f t="shared" si="25"/>
        <v>87</v>
      </c>
      <c r="CO34" s="35"/>
      <c r="CP34" s="58">
        <v>11</v>
      </c>
      <c r="CQ34" s="45" t="str">
        <f t="shared" si="26"/>
        <v xml:space="preserve">Memiliki kemampuan pemahaman  wirausaha produk kerajinan untuk pasar lokal, rekayasa bisnis bidang jasa dan profesionalisme, budi daya unggas petelur, pengolahan makanan daerah modifikasi dari bahan pangan nabati dan hewani, </v>
      </c>
      <c r="CR34" s="35"/>
      <c r="CS34" s="58">
        <v>11</v>
      </c>
      <c r="CT34"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4" s="7"/>
      <c r="CV34" s="7"/>
      <c r="CW34" s="59"/>
      <c r="CX34" s="7"/>
      <c r="CY34" s="7"/>
      <c r="CZ34" s="7"/>
      <c r="DA34" s="7"/>
    </row>
    <row r="35" spans="1:110" x14ac:dyDescent="0.25">
      <c r="A35" s="8">
        <v>25</v>
      </c>
      <c r="B35" s="8">
        <v>123570</v>
      </c>
      <c r="C35" s="8" t="s">
        <v>82</v>
      </c>
      <c r="D35" s="8">
        <f t="shared" si="0"/>
        <v>88</v>
      </c>
      <c r="E35" s="13" t="str">
        <f t="shared" si="1"/>
        <v>B</v>
      </c>
      <c r="F35" s="17">
        <f t="shared" si="2"/>
        <v>86</v>
      </c>
      <c r="G35" s="13" t="str">
        <f t="shared" si="3"/>
        <v>B</v>
      </c>
      <c r="H35" s="13" t="str">
        <f t="shared" si="4"/>
        <v xml:space="preserve">Memiliki kemampuan pemahaman  wirausaha produk kerajinan untuk pasar lokal, rekayasa bisnis bidang jasa dan profesionalisme, budi daya unggas petelur, pengolahan makanan daerah modifikasi dari bahan pangan nabati dan hewani, </v>
      </c>
      <c r="I35" s="8">
        <f t="shared" si="5"/>
        <v>86</v>
      </c>
      <c r="J35" s="13" t="str">
        <f t="shared" si="6"/>
        <v>B</v>
      </c>
      <c r="K35" s="20">
        <f t="shared" si="7"/>
        <v>86</v>
      </c>
      <c r="L35" s="13" t="str">
        <f t="shared" si="8"/>
        <v>B</v>
      </c>
      <c r="M35"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5" s="7"/>
      <c r="O35" s="58">
        <v>75</v>
      </c>
      <c r="P35" s="58"/>
      <c r="Q35" s="2">
        <v>100</v>
      </c>
      <c r="R35" s="58"/>
      <c r="S35" s="58"/>
      <c r="T35" s="2">
        <v>88</v>
      </c>
      <c r="U35" s="58">
        <v>87</v>
      </c>
      <c r="V35" s="58"/>
      <c r="W35" s="2"/>
      <c r="X35" s="58"/>
      <c r="Y35" s="58"/>
      <c r="Z35" s="2"/>
      <c r="AA35" s="58"/>
      <c r="AB35" s="58"/>
      <c r="AC35" s="2"/>
      <c r="AD35" s="29">
        <f t="shared" si="10"/>
        <v>88</v>
      </c>
      <c r="AE35" s="58"/>
      <c r="AF35" s="58"/>
      <c r="AG35" s="2">
        <v>90</v>
      </c>
      <c r="AH35" s="58"/>
      <c r="AI35" s="58"/>
      <c r="AJ35" s="2">
        <v>95</v>
      </c>
      <c r="AK35" s="58"/>
      <c r="AL35" s="58"/>
      <c r="AM35" s="2"/>
      <c r="AN35" s="58"/>
      <c r="AO35" s="58"/>
      <c r="AP35" s="2"/>
      <c r="AQ35" s="58"/>
      <c r="AR35" s="58"/>
      <c r="AS35" s="2"/>
      <c r="AT35" s="58">
        <v>70</v>
      </c>
      <c r="AU35" s="31">
        <f t="shared" si="11"/>
        <v>86.428571428571431</v>
      </c>
      <c r="AV35" s="32">
        <f t="shared" si="12"/>
        <v>86</v>
      </c>
      <c r="AW35" s="35"/>
      <c r="AX35" s="58">
        <v>86</v>
      </c>
      <c r="AY35" s="58"/>
      <c r="AZ35" s="2"/>
      <c r="BA35" s="58"/>
      <c r="BB35" s="58"/>
      <c r="BC35" s="2"/>
      <c r="BD35" s="58"/>
      <c r="BE35" s="58"/>
      <c r="BF35" s="2"/>
      <c r="BG35" s="58"/>
      <c r="BH35" s="58"/>
      <c r="BI35" s="2"/>
      <c r="BJ35" s="58"/>
      <c r="BK35" s="58"/>
      <c r="BL35" s="2"/>
      <c r="BM35" s="29">
        <f t="shared" si="13"/>
        <v>86</v>
      </c>
      <c r="BN35" s="29" t="str">
        <f t="shared" si="14"/>
        <v/>
      </c>
      <c r="BO35" s="29" t="str">
        <f t="shared" si="15"/>
        <v/>
      </c>
      <c r="BP35" s="29" t="str">
        <f t="shared" si="16"/>
        <v/>
      </c>
      <c r="BQ35" s="29" t="str">
        <f t="shared" si="17"/>
        <v/>
      </c>
      <c r="BR35" s="29">
        <f t="shared" si="18"/>
        <v>86</v>
      </c>
      <c r="BS35" s="58">
        <v>80</v>
      </c>
      <c r="BT35" s="58"/>
      <c r="BU35" s="2"/>
      <c r="BV35" s="58"/>
      <c r="BW35" s="58">
        <v>86</v>
      </c>
      <c r="BX35" s="2"/>
      <c r="BY35" s="58">
        <v>90</v>
      </c>
      <c r="BZ35" s="58"/>
      <c r="CA35" s="2"/>
      <c r="CB35" s="58"/>
      <c r="CC35" s="58"/>
      <c r="CD35" s="2"/>
      <c r="CE35" s="58"/>
      <c r="CF35" s="58"/>
      <c r="CG35" s="2"/>
      <c r="CH35" s="29">
        <f t="shared" si="19"/>
        <v>80</v>
      </c>
      <c r="CI35" s="29">
        <f t="shared" si="20"/>
        <v>86</v>
      </c>
      <c r="CJ35" s="29">
        <f t="shared" si="21"/>
        <v>90</v>
      </c>
      <c r="CK35" s="29" t="str">
        <f t="shared" si="22"/>
        <v/>
      </c>
      <c r="CL35" s="29" t="str">
        <f t="shared" si="23"/>
        <v/>
      </c>
      <c r="CM35" s="31">
        <f t="shared" si="24"/>
        <v>85.5</v>
      </c>
      <c r="CN35" s="32">
        <f t="shared" si="25"/>
        <v>86</v>
      </c>
      <c r="CO35" s="35"/>
      <c r="CP35" s="58">
        <v>11</v>
      </c>
      <c r="CQ35" s="45" t="str">
        <f t="shared" si="26"/>
        <v xml:space="preserve">Memiliki kemampuan pemahaman  wirausaha produk kerajinan untuk pasar lokal, rekayasa bisnis bidang jasa dan profesionalisme, budi daya unggas petelur, pengolahan makanan daerah modifikasi dari bahan pangan nabati dan hewani, </v>
      </c>
      <c r="CR35" s="35"/>
      <c r="CS35" s="58">
        <v>11</v>
      </c>
      <c r="CT35"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5" s="7"/>
      <c r="CV35" s="7"/>
      <c r="CW35" s="59"/>
      <c r="CX35" s="7"/>
      <c r="CY35" s="7"/>
      <c r="CZ35" s="7"/>
      <c r="DA35" s="7"/>
    </row>
    <row r="36" spans="1:110" x14ac:dyDescent="0.25">
      <c r="A36" s="8">
        <v>26</v>
      </c>
      <c r="B36" s="8">
        <v>123602</v>
      </c>
      <c r="C36" s="8" t="s">
        <v>83</v>
      </c>
      <c r="D36" s="8">
        <f t="shared" si="0"/>
        <v>88</v>
      </c>
      <c r="E36" s="13" t="str">
        <f t="shared" si="1"/>
        <v>B</v>
      </c>
      <c r="F36" s="17">
        <f t="shared" si="2"/>
        <v>85</v>
      </c>
      <c r="G36" s="13" t="str">
        <f t="shared" si="3"/>
        <v>B</v>
      </c>
      <c r="H36" s="13" t="str">
        <f t="shared" si="4"/>
        <v xml:space="preserve">Memiliki kemampuan pemahaman  wirausaha produk kerajinan untuk pasar lokal, rekayasa bisnis bidang jasa dan profesionalisme, budi daya unggas petelur, pengolahan makanan daerah modifikasi dari bahan pangan nabati dan hewani, </v>
      </c>
      <c r="I36" s="8">
        <f t="shared" si="5"/>
        <v>86</v>
      </c>
      <c r="J36" s="13" t="str">
        <f t="shared" si="6"/>
        <v>B</v>
      </c>
      <c r="K36" s="20">
        <f t="shared" si="7"/>
        <v>85</v>
      </c>
      <c r="L36" s="13" t="str">
        <f t="shared" si="8"/>
        <v>B</v>
      </c>
      <c r="M36"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6" s="7"/>
      <c r="O36" s="58">
        <v>75</v>
      </c>
      <c r="P36" s="58"/>
      <c r="Q36" s="2">
        <v>100</v>
      </c>
      <c r="R36" s="58"/>
      <c r="S36" s="58"/>
      <c r="T36" s="2">
        <v>92</v>
      </c>
      <c r="U36" s="58">
        <v>84</v>
      </c>
      <c r="V36" s="58"/>
      <c r="W36" s="2"/>
      <c r="X36" s="58"/>
      <c r="Y36" s="58"/>
      <c r="Z36" s="2"/>
      <c r="AA36" s="58"/>
      <c r="AB36" s="58"/>
      <c r="AC36" s="2"/>
      <c r="AD36" s="29">
        <f t="shared" si="10"/>
        <v>88</v>
      </c>
      <c r="AE36" s="58"/>
      <c r="AF36" s="58"/>
      <c r="AG36" s="2">
        <v>80</v>
      </c>
      <c r="AH36" s="58"/>
      <c r="AI36" s="58"/>
      <c r="AJ36" s="2">
        <v>90</v>
      </c>
      <c r="AK36" s="58"/>
      <c r="AL36" s="58"/>
      <c r="AM36" s="2"/>
      <c r="AN36" s="58"/>
      <c r="AO36" s="58"/>
      <c r="AP36" s="2"/>
      <c r="AQ36" s="58"/>
      <c r="AR36" s="58"/>
      <c r="AS36" s="2"/>
      <c r="AT36" s="58">
        <v>77</v>
      </c>
      <c r="AU36" s="31">
        <f t="shared" si="11"/>
        <v>85.428571428571431</v>
      </c>
      <c r="AV36" s="32">
        <f t="shared" si="12"/>
        <v>85</v>
      </c>
      <c r="AW36" s="35"/>
      <c r="AX36" s="58">
        <v>86</v>
      </c>
      <c r="AY36" s="58"/>
      <c r="AZ36" s="2"/>
      <c r="BA36" s="58"/>
      <c r="BB36" s="58"/>
      <c r="BC36" s="2"/>
      <c r="BD36" s="58"/>
      <c r="BE36" s="58"/>
      <c r="BF36" s="2"/>
      <c r="BG36" s="58"/>
      <c r="BH36" s="58"/>
      <c r="BI36" s="2"/>
      <c r="BJ36" s="58"/>
      <c r="BK36" s="58"/>
      <c r="BL36" s="2"/>
      <c r="BM36" s="29">
        <f t="shared" si="13"/>
        <v>86</v>
      </c>
      <c r="BN36" s="29" t="str">
        <f t="shared" si="14"/>
        <v/>
      </c>
      <c r="BO36" s="29" t="str">
        <f t="shared" si="15"/>
        <v/>
      </c>
      <c r="BP36" s="29" t="str">
        <f t="shared" si="16"/>
        <v/>
      </c>
      <c r="BQ36" s="29" t="str">
        <f t="shared" si="17"/>
        <v/>
      </c>
      <c r="BR36" s="29">
        <f t="shared" si="18"/>
        <v>86</v>
      </c>
      <c r="BS36" s="58">
        <v>80</v>
      </c>
      <c r="BT36" s="58"/>
      <c r="BU36" s="2"/>
      <c r="BV36" s="58"/>
      <c r="BW36" s="58">
        <v>86</v>
      </c>
      <c r="BX36" s="2"/>
      <c r="BY36" s="58">
        <v>88</v>
      </c>
      <c r="BZ36" s="58"/>
      <c r="CA36" s="2"/>
      <c r="CB36" s="58"/>
      <c r="CC36" s="58"/>
      <c r="CD36" s="2"/>
      <c r="CE36" s="58"/>
      <c r="CF36" s="58"/>
      <c r="CG36" s="2"/>
      <c r="CH36" s="29">
        <f t="shared" si="19"/>
        <v>80</v>
      </c>
      <c r="CI36" s="29">
        <f t="shared" si="20"/>
        <v>86</v>
      </c>
      <c r="CJ36" s="29">
        <f t="shared" si="21"/>
        <v>88</v>
      </c>
      <c r="CK36" s="29" t="str">
        <f t="shared" si="22"/>
        <v/>
      </c>
      <c r="CL36" s="29" t="str">
        <f t="shared" si="23"/>
        <v/>
      </c>
      <c r="CM36" s="31">
        <f t="shared" si="24"/>
        <v>85</v>
      </c>
      <c r="CN36" s="32">
        <f t="shared" si="25"/>
        <v>85</v>
      </c>
      <c r="CO36" s="35"/>
      <c r="CP36" s="58">
        <v>11</v>
      </c>
      <c r="CQ36" s="45" t="str">
        <f t="shared" si="26"/>
        <v xml:space="preserve">Memiliki kemampuan pemahaman  wirausaha produk kerajinan untuk pasar lokal, rekayasa bisnis bidang jasa dan profesionalisme, budi daya unggas petelur, pengolahan makanan daerah modifikasi dari bahan pangan nabati dan hewani, </v>
      </c>
      <c r="CR36" s="35"/>
      <c r="CS36" s="58">
        <v>11</v>
      </c>
      <c r="CT36"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6" s="7"/>
      <c r="CV36" s="7"/>
      <c r="CW36" s="59"/>
      <c r="CX36" s="7"/>
      <c r="CY36" s="7"/>
      <c r="CZ36" s="7"/>
      <c r="DA36" s="7"/>
    </row>
    <row r="37" spans="1:110" x14ac:dyDescent="0.25">
      <c r="A37" s="8">
        <v>27</v>
      </c>
      <c r="B37" s="8">
        <v>123618</v>
      </c>
      <c r="C37" s="8" t="s">
        <v>84</v>
      </c>
      <c r="D37" s="8">
        <f t="shared" si="0"/>
        <v>84</v>
      </c>
      <c r="E37" s="13" t="str">
        <f t="shared" si="1"/>
        <v>B</v>
      </c>
      <c r="F37" s="17">
        <f t="shared" si="2"/>
        <v>85</v>
      </c>
      <c r="G37" s="13" t="str">
        <f t="shared" si="3"/>
        <v>B</v>
      </c>
      <c r="H37" s="13" t="str">
        <f t="shared" si="4"/>
        <v xml:space="preserve">Memiliki kemampuan pemahaman  wirausaha produk kerajinan untuk pasar lokal, rekayasa bisnis bidang jasa dan profesionalisme, budi daya unggas petelur, pengolahan makanan daerah modifikasi dari bahan pangan nabati dan hewani, </v>
      </c>
      <c r="I37" s="8">
        <f t="shared" si="5"/>
        <v>90</v>
      </c>
      <c r="J37" s="13" t="str">
        <f t="shared" si="6"/>
        <v>A</v>
      </c>
      <c r="K37" s="20">
        <f t="shared" si="7"/>
        <v>88</v>
      </c>
      <c r="L37" s="13" t="str">
        <f t="shared" si="8"/>
        <v>B</v>
      </c>
      <c r="M37"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7" s="7"/>
      <c r="O37" s="58">
        <v>75</v>
      </c>
      <c r="P37" s="58"/>
      <c r="Q37" s="2">
        <v>100</v>
      </c>
      <c r="R37" s="58"/>
      <c r="S37" s="58"/>
      <c r="T37" s="2">
        <v>88</v>
      </c>
      <c r="U37" s="58">
        <v>72</v>
      </c>
      <c r="V37" s="58"/>
      <c r="W37" s="2"/>
      <c r="X37" s="58"/>
      <c r="Y37" s="58"/>
      <c r="Z37" s="2"/>
      <c r="AA37" s="58"/>
      <c r="AB37" s="58"/>
      <c r="AC37" s="2"/>
      <c r="AD37" s="29">
        <f t="shared" si="10"/>
        <v>84</v>
      </c>
      <c r="AE37" s="58"/>
      <c r="AF37" s="58"/>
      <c r="AG37" s="2">
        <v>94</v>
      </c>
      <c r="AH37" s="58"/>
      <c r="AI37" s="58"/>
      <c r="AJ37" s="2">
        <v>95</v>
      </c>
      <c r="AK37" s="58"/>
      <c r="AL37" s="58"/>
      <c r="AM37" s="2"/>
      <c r="AN37" s="58"/>
      <c r="AO37" s="58"/>
      <c r="AP37" s="2"/>
      <c r="AQ37" s="58"/>
      <c r="AR37" s="58"/>
      <c r="AS37" s="2"/>
      <c r="AT37" s="58">
        <v>70</v>
      </c>
      <c r="AU37" s="31">
        <f t="shared" si="11"/>
        <v>84.857142857142861</v>
      </c>
      <c r="AV37" s="32">
        <f t="shared" si="12"/>
        <v>85</v>
      </c>
      <c r="AW37" s="35"/>
      <c r="AX37" s="58">
        <v>90</v>
      </c>
      <c r="AY37" s="58"/>
      <c r="AZ37" s="2"/>
      <c r="BA37" s="58"/>
      <c r="BB37" s="58"/>
      <c r="BC37" s="2"/>
      <c r="BD37" s="58"/>
      <c r="BE37" s="58"/>
      <c r="BF37" s="2"/>
      <c r="BG37" s="58"/>
      <c r="BH37" s="58"/>
      <c r="BI37" s="2"/>
      <c r="BJ37" s="58"/>
      <c r="BK37" s="58"/>
      <c r="BL37" s="2"/>
      <c r="BM37" s="29">
        <f t="shared" si="13"/>
        <v>90</v>
      </c>
      <c r="BN37" s="29" t="str">
        <f t="shared" si="14"/>
        <v/>
      </c>
      <c r="BO37" s="29" t="str">
        <f t="shared" si="15"/>
        <v/>
      </c>
      <c r="BP37" s="29" t="str">
        <f t="shared" si="16"/>
        <v/>
      </c>
      <c r="BQ37" s="29" t="str">
        <f t="shared" si="17"/>
        <v/>
      </c>
      <c r="BR37" s="29">
        <f t="shared" si="18"/>
        <v>90</v>
      </c>
      <c r="BS37" s="58">
        <v>88</v>
      </c>
      <c r="BT37" s="58"/>
      <c r="BU37" s="2"/>
      <c r="BV37" s="58"/>
      <c r="BW37" s="58">
        <v>87</v>
      </c>
      <c r="BX37" s="2"/>
      <c r="BY37" s="58">
        <v>88</v>
      </c>
      <c r="BZ37" s="58"/>
      <c r="CA37" s="2"/>
      <c r="CB37" s="58"/>
      <c r="CC37" s="58"/>
      <c r="CD37" s="2"/>
      <c r="CE37" s="58"/>
      <c r="CF37" s="58"/>
      <c r="CG37" s="2"/>
      <c r="CH37" s="29">
        <f t="shared" si="19"/>
        <v>88</v>
      </c>
      <c r="CI37" s="29">
        <f t="shared" si="20"/>
        <v>87</v>
      </c>
      <c r="CJ37" s="29">
        <f t="shared" si="21"/>
        <v>88</v>
      </c>
      <c r="CK37" s="29" t="str">
        <f t="shared" si="22"/>
        <v/>
      </c>
      <c r="CL37" s="29" t="str">
        <f t="shared" si="23"/>
        <v/>
      </c>
      <c r="CM37" s="31">
        <f t="shared" si="24"/>
        <v>88.25</v>
      </c>
      <c r="CN37" s="32">
        <f t="shared" si="25"/>
        <v>88</v>
      </c>
      <c r="CO37" s="35"/>
      <c r="CP37" s="58">
        <v>11</v>
      </c>
      <c r="CQ37" s="45" t="str">
        <f t="shared" si="26"/>
        <v xml:space="preserve">Memiliki kemampuan pemahaman  wirausaha produk kerajinan untuk pasar lokal, rekayasa bisnis bidang jasa dan profesionalisme, budi daya unggas petelur, pengolahan makanan daerah modifikasi dari bahan pangan nabati dan hewani, </v>
      </c>
      <c r="CR37" s="35"/>
      <c r="CS37" s="58">
        <v>11</v>
      </c>
      <c r="CT37"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7" s="7"/>
      <c r="CV37" s="7"/>
      <c r="CW37" s="59"/>
      <c r="CX37" s="7"/>
      <c r="CY37" s="7"/>
      <c r="CZ37" s="7"/>
      <c r="DA37" s="7"/>
    </row>
    <row r="38" spans="1:110" x14ac:dyDescent="0.25">
      <c r="A38" s="8">
        <v>28</v>
      </c>
      <c r="B38" s="8">
        <v>123634</v>
      </c>
      <c r="C38" s="8" t="s">
        <v>85</v>
      </c>
      <c r="D38" s="8">
        <f t="shared" si="0"/>
        <v>90</v>
      </c>
      <c r="E38" s="13" t="str">
        <f t="shared" si="1"/>
        <v>A</v>
      </c>
      <c r="F38" s="17">
        <f t="shared" si="2"/>
        <v>87</v>
      </c>
      <c r="G38" s="13" t="str">
        <f t="shared" si="3"/>
        <v>B</v>
      </c>
      <c r="H38" s="13" t="str">
        <f t="shared" si="4"/>
        <v xml:space="preserve">Memiliki kemampuan pemahaman  wirausaha produk kerajinan untuk pasar lokal, rekayasa bisnis bidang jasa dan profesionalisme, budi daya unggas petelur, pengolahan makanan daerah modifikasi dari bahan pangan nabati dan hewani, </v>
      </c>
      <c r="I38" s="8">
        <f t="shared" si="5"/>
        <v>86</v>
      </c>
      <c r="J38" s="13" t="str">
        <f t="shared" si="6"/>
        <v>B</v>
      </c>
      <c r="K38" s="20">
        <f t="shared" si="7"/>
        <v>87</v>
      </c>
      <c r="L38" s="13" t="str">
        <f t="shared" si="8"/>
        <v>B</v>
      </c>
      <c r="M38"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8" s="7"/>
      <c r="O38" s="58">
        <v>83</v>
      </c>
      <c r="P38" s="58"/>
      <c r="Q38" s="2">
        <v>100</v>
      </c>
      <c r="R38" s="58"/>
      <c r="S38" s="58"/>
      <c r="T38" s="2">
        <v>88</v>
      </c>
      <c r="U38" s="58">
        <v>89</v>
      </c>
      <c r="V38" s="58"/>
      <c r="W38" s="2"/>
      <c r="X38" s="58"/>
      <c r="Y38" s="58"/>
      <c r="Z38" s="2"/>
      <c r="AA38" s="58"/>
      <c r="AB38" s="58"/>
      <c r="AC38" s="2"/>
      <c r="AD38" s="29">
        <f t="shared" si="10"/>
        <v>90</v>
      </c>
      <c r="AE38" s="58"/>
      <c r="AF38" s="58"/>
      <c r="AG38" s="2">
        <v>80</v>
      </c>
      <c r="AH38" s="58"/>
      <c r="AI38" s="58"/>
      <c r="AJ38" s="2">
        <v>88</v>
      </c>
      <c r="AK38" s="58"/>
      <c r="AL38" s="58"/>
      <c r="AM38" s="2"/>
      <c r="AN38" s="58"/>
      <c r="AO38" s="58"/>
      <c r="AP38" s="2"/>
      <c r="AQ38" s="58"/>
      <c r="AR38" s="58"/>
      <c r="AS38" s="2"/>
      <c r="AT38" s="58">
        <v>82</v>
      </c>
      <c r="AU38" s="31">
        <f t="shared" si="11"/>
        <v>87.142857142857139</v>
      </c>
      <c r="AV38" s="32">
        <f t="shared" si="12"/>
        <v>87</v>
      </c>
      <c r="AW38" s="35"/>
      <c r="AX38" s="58">
        <v>86</v>
      </c>
      <c r="AY38" s="58"/>
      <c r="AZ38" s="2"/>
      <c r="BA38" s="58"/>
      <c r="BB38" s="58"/>
      <c r="BC38" s="2"/>
      <c r="BD38" s="58"/>
      <c r="BE38" s="58"/>
      <c r="BF38" s="2"/>
      <c r="BG38" s="58"/>
      <c r="BH38" s="58"/>
      <c r="BI38" s="2"/>
      <c r="BJ38" s="58"/>
      <c r="BK38" s="58"/>
      <c r="BL38" s="2"/>
      <c r="BM38" s="29">
        <f t="shared" si="13"/>
        <v>86</v>
      </c>
      <c r="BN38" s="29" t="str">
        <f t="shared" si="14"/>
        <v/>
      </c>
      <c r="BO38" s="29" t="str">
        <f t="shared" si="15"/>
        <v/>
      </c>
      <c r="BP38" s="29" t="str">
        <f t="shared" si="16"/>
        <v/>
      </c>
      <c r="BQ38" s="29" t="str">
        <f t="shared" si="17"/>
        <v/>
      </c>
      <c r="BR38" s="29">
        <f t="shared" si="18"/>
        <v>86</v>
      </c>
      <c r="BS38" s="58">
        <v>90</v>
      </c>
      <c r="BT38" s="58"/>
      <c r="BU38" s="2"/>
      <c r="BV38" s="58"/>
      <c r="BW38" s="58">
        <v>87</v>
      </c>
      <c r="BX38" s="2"/>
      <c r="BY38" s="58">
        <v>86</v>
      </c>
      <c r="BZ38" s="58"/>
      <c r="CA38" s="2"/>
      <c r="CB38" s="58"/>
      <c r="CC38" s="58"/>
      <c r="CD38" s="2"/>
      <c r="CE38" s="58"/>
      <c r="CF38" s="58"/>
      <c r="CG38" s="2"/>
      <c r="CH38" s="29">
        <f t="shared" si="19"/>
        <v>90</v>
      </c>
      <c r="CI38" s="29">
        <f t="shared" si="20"/>
        <v>87</v>
      </c>
      <c r="CJ38" s="29">
        <f t="shared" si="21"/>
        <v>86</v>
      </c>
      <c r="CK38" s="29" t="str">
        <f t="shared" si="22"/>
        <v/>
      </c>
      <c r="CL38" s="29" t="str">
        <f t="shared" si="23"/>
        <v/>
      </c>
      <c r="CM38" s="31">
        <f t="shared" si="24"/>
        <v>87.25</v>
      </c>
      <c r="CN38" s="32">
        <f t="shared" si="25"/>
        <v>87</v>
      </c>
      <c r="CO38" s="35"/>
      <c r="CP38" s="58">
        <v>11</v>
      </c>
      <c r="CQ38" s="45" t="str">
        <f t="shared" si="26"/>
        <v xml:space="preserve">Memiliki kemampuan pemahaman  wirausaha produk kerajinan untuk pasar lokal, rekayasa bisnis bidang jasa dan profesionalisme, budi daya unggas petelur, pengolahan makanan daerah modifikasi dari bahan pangan nabati dan hewani, </v>
      </c>
      <c r="CR38" s="35"/>
      <c r="CS38" s="58">
        <v>11</v>
      </c>
      <c r="CT38"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8" s="7"/>
      <c r="CV38" s="7"/>
      <c r="CW38" s="59"/>
      <c r="CX38" s="7"/>
      <c r="CY38" s="7"/>
      <c r="CZ38" s="7"/>
      <c r="DA38" s="7"/>
    </row>
    <row r="39" spans="1:110" x14ac:dyDescent="0.25">
      <c r="A39" s="8">
        <v>29</v>
      </c>
      <c r="B39" s="8">
        <v>123650</v>
      </c>
      <c r="C39" s="8" t="s">
        <v>86</v>
      </c>
      <c r="D39" s="8">
        <f t="shared" si="0"/>
        <v>93</v>
      </c>
      <c r="E39" s="13" t="str">
        <f t="shared" si="1"/>
        <v>A</v>
      </c>
      <c r="F39" s="17">
        <f t="shared" si="2"/>
        <v>87</v>
      </c>
      <c r="G39" s="13" t="str">
        <f t="shared" si="3"/>
        <v>B</v>
      </c>
      <c r="H39" s="13" t="str">
        <f t="shared" si="4"/>
        <v xml:space="preserve">Memiliki kemampuan pemahaman  wirausaha produk kerajinan untuk pasar lokal, rekayasa bisnis bidang jasa dan profesionalisme, budi daya unggas petelur, pengolahan makanan daerah modifikasi dari bahan pangan nabati dan hewani, </v>
      </c>
      <c r="I39" s="8">
        <f t="shared" si="5"/>
        <v>86</v>
      </c>
      <c r="J39" s="13" t="str">
        <f t="shared" si="6"/>
        <v>B</v>
      </c>
      <c r="K39" s="20">
        <f t="shared" si="7"/>
        <v>87</v>
      </c>
      <c r="L39" s="13" t="str">
        <f t="shared" si="8"/>
        <v>B</v>
      </c>
      <c r="M39"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9" s="7"/>
      <c r="O39" s="58">
        <v>80</v>
      </c>
      <c r="P39" s="58"/>
      <c r="Q39" s="2">
        <v>100</v>
      </c>
      <c r="R39" s="58"/>
      <c r="S39" s="58"/>
      <c r="T39" s="2">
        <v>100</v>
      </c>
      <c r="U39" s="58">
        <v>91</v>
      </c>
      <c r="V39" s="58"/>
      <c r="W39" s="2"/>
      <c r="X39" s="58"/>
      <c r="Y39" s="58"/>
      <c r="Z39" s="2"/>
      <c r="AA39" s="58"/>
      <c r="AB39" s="58"/>
      <c r="AC39" s="2"/>
      <c r="AD39" s="29">
        <f t="shared" si="10"/>
        <v>93</v>
      </c>
      <c r="AE39" s="58"/>
      <c r="AF39" s="58"/>
      <c r="AG39" s="2">
        <v>80</v>
      </c>
      <c r="AH39" s="58"/>
      <c r="AI39" s="58"/>
      <c r="AJ39" s="2">
        <v>80</v>
      </c>
      <c r="AK39" s="58"/>
      <c r="AL39" s="58"/>
      <c r="AM39" s="2"/>
      <c r="AN39" s="58"/>
      <c r="AO39" s="58"/>
      <c r="AP39" s="2"/>
      <c r="AQ39" s="58"/>
      <c r="AR39" s="58"/>
      <c r="AS39" s="2"/>
      <c r="AT39" s="58">
        <v>79</v>
      </c>
      <c r="AU39" s="31">
        <f t="shared" si="11"/>
        <v>87.142857142857139</v>
      </c>
      <c r="AV39" s="32">
        <f t="shared" si="12"/>
        <v>87</v>
      </c>
      <c r="AW39" s="35"/>
      <c r="AX39" s="58">
        <v>86</v>
      </c>
      <c r="AY39" s="58"/>
      <c r="AZ39" s="2"/>
      <c r="BA39" s="58"/>
      <c r="BB39" s="58"/>
      <c r="BC39" s="2"/>
      <c r="BD39" s="58"/>
      <c r="BE39" s="58"/>
      <c r="BF39" s="2"/>
      <c r="BG39" s="58"/>
      <c r="BH39" s="58"/>
      <c r="BI39" s="2"/>
      <c r="BJ39" s="58"/>
      <c r="BK39" s="58"/>
      <c r="BL39" s="2"/>
      <c r="BM39" s="29">
        <f t="shared" si="13"/>
        <v>86</v>
      </c>
      <c r="BN39" s="29" t="str">
        <f t="shared" si="14"/>
        <v/>
      </c>
      <c r="BO39" s="29" t="str">
        <f t="shared" si="15"/>
        <v/>
      </c>
      <c r="BP39" s="29" t="str">
        <f t="shared" si="16"/>
        <v/>
      </c>
      <c r="BQ39" s="29" t="str">
        <f t="shared" si="17"/>
        <v/>
      </c>
      <c r="BR39" s="29">
        <f t="shared" si="18"/>
        <v>86</v>
      </c>
      <c r="BS39" s="58">
        <v>88</v>
      </c>
      <c r="BT39" s="58"/>
      <c r="BU39" s="2"/>
      <c r="BV39" s="58"/>
      <c r="BW39" s="58">
        <v>86</v>
      </c>
      <c r="BX39" s="2"/>
      <c r="BY39" s="58">
        <v>88</v>
      </c>
      <c r="BZ39" s="58"/>
      <c r="CA39" s="2"/>
      <c r="CB39" s="58"/>
      <c r="CC39" s="58"/>
      <c r="CD39" s="2"/>
      <c r="CE39" s="58"/>
      <c r="CF39" s="58"/>
      <c r="CG39" s="2"/>
      <c r="CH39" s="29">
        <f t="shared" si="19"/>
        <v>88</v>
      </c>
      <c r="CI39" s="29">
        <f t="shared" si="20"/>
        <v>86</v>
      </c>
      <c r="CJ39" s="29">
        <f t="shared" si="21"/>
        <v>88</v>
      </c>
      <c r="CK39" s="29" t="str">
        <f t="shared" si="22"/>
        <v/>
      </c>
      <c r="CL39" s="29" t="str">
        <f t="shared" si="23"/>
        <v/>
      </c>
      <c r="CM39" s="31">
        <f t="shared" si="24"/>
        <v>87</v>
      </c>
      <c r="CN39" s="32">
        <f t="shared" si="25"/>
        <v>87</v>
      </c>
      <c r="CO39" s="35"/>
      <c r="CP39" s="58">
        <v>11</v>
      </c>
      <c r="CQ39" s="45" t="str">
        <f t="shared" si="26"/>
        <v xml:space="preserve">Memiliki kemampuan pemahaman  wirausaha produk kerajinan untuk pasar lokal, rekayasa bisnis bidang jasa dan profesionalisme, budi daya unggas petelur, pengolahan makanan daerah modifikasi dari bahan pangan nabati dan hewani, </v>
      </c>
      <c r="CR39" s="35"/>
      <c r="CS39" s="58">
        <v>11</v>
      </c>
      <c r="CT39"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9" s="7"/>
      <c r="CV39" s="7"/>
      <c r="CW39" s="59"/>
      <c r="CX39" s="7"/>
      <c r="CY39" s="7"/>
      <c r="CZ39" s="7"/>
      <c r="DA39" s="7"/>
    </row>
    <row r="40" spans="1:110" x14ac:dyDescent="0.25">
      <c r="A40" s="8">
        <v>30</v>
      </c>
      <c r="B40" s="8">
        <v>123666</v>
      </c>
      <c r="C40" s="8" t="s">
        <v>87</v>
      </c>
      <c r="D40" s="8">
        <f t="shared" si="0"/>
        <v>75</v>
      </c>
      <c r="E40" s="13" t="str">
        <f t="shared" si="1"/>
        <v>C</v>
      </c>
      <c r="F40" s="17">
        <f t="shared" si="2"/>
        <v>82</v>
      </c>
      <c r="G40" s="13" t="str">
        <f t="shared" si="3"/>
        <v>B</v>
      </c>
      <c r="H40" s="13" t="str">
        <f t="shared" si="4"/>
        <v xml:space="preserve">Memiliki kemampuan pemahaman  wirausaha produk kerajinan untuk pasar lokal, rekayasa bisnis bidang jasa dan profesionalisme, budi daya unggas petelur, pengolahan makanan daerah modifikasi dari bahan pangan nabati dan hewani, </v>
      </c>
      <c r="I40" s="8">
        <f t="shared" si="5"/>
        <v>86</v>
      </c>
      <c r="J40" s="13" t="str">
        <f t="shared" si="6"/>
        <v>B</v>
      </c>
      <c r="K40" s="20">
        <f t="shared" si="7"/>
        <v>82</v>
      </c>
      <c r="L40" s="13" t="str">
        <f t="shared" si="8"/>
        <v>B</v>
      </c>
      <c r="M40"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40" s="7"/>
      <c r="O40" s="58">
        <v>50</v>
      </c>
      <c r="P40" s="58"/>
      <c r="Q40" s="2">
        <v>90</v>
      </c>
      <c r="R40" s="58"/>
      <c r="S40" s="58"/>
      <c r="T40" s="2">
        <v>80</v>
      </c>
      <c r="U40" s="58">
        <v>79</v>
      </c>
      <c r="V40" s="58"/>
      <c r="W40" s="2"/>
      <c r="X40" s="58"/>
      <c r="Y40" s="58"/>
      <c r="Z40" s="2"/>
      <c r="AA40" s="58"/>
      <c r="AB40" s="58"/>
      <c r="AC40" s="2"/>
      <c r="AD40" s="29">
        <f t="shared" si="10"/>
        <v>75</v>
      </c>
      <c r="AE40" s="58"/>
      <c r="AF40" s="58"/>
      <c r="AG40" s="2">
        <v>100</v>
      </c>
      <c r="AH40" s="58"/>
      <c r="AI40" s="58"/>
      <c r="AJ40" s="2">
        <v>100</v>
      </c>
      <c r="AK40" s="58"/>
      <c r="AL40" s="58"/>
      <c r="AM40" s="2"/>
      <c r="AN40" s="58"/>
      <c r="AO40" s="58"/>
      <c r="AP40" s="2"/>
      <c r="AQ40" s="58"/>
      <c r="AR40" s="58"/>
      <c r="AS40" s="2"/>
      <c r="AT40" s="58">
        <v>78</v>
      </c>
      <c r="AU40" s="31">
        <f t="shared" si="11"/>
        <v>82.428571428571431</v>
      </c>
      <c r="AV40" s="32">
        <f t="shared" si="12"/>
        <v>82</v>
      </c>
      <c r="AW40" s="35"/>
      <c r="AX40" s="58">
        <v>86</v>
      </c>
      <c r="AY40" s="58"/>
      <c r="AZ40" s="2"/>
      <c r="BA40" s="58"/>
      <c r="BB40" s="58"/>
      <c r="BC40" s="2"/>
      <c r="BD40" s="58"/>
      <c r="BE40" s="58"/>
      <c r="BF40" s="2"/>
      <c r="BG40" s="58"/>
      <c r="BH40" s="58"/>
      <c r="BI40" s="2"/>
      <c r="BJ40" s="58"/>
      <c r="BK40" s="58"/>
      <c r="BL40" s="2"/>
      <c r="BM40" s="29">
        <f t="shared" si="13"/>
        <v>86</v>
      </c>
      <c r="BN40" s="29" t="str">
        <f t="shared" si="14"/>
        <v/>
      </c>
      <c r="BO40" s="29" t="str">
        <f t="shared" si="15"/>
        <v/>
      </c>
      <c r="BP40" s="29" t="str">
        <f t="shared" si="16"/>
        <v/>
      </c>
      <c r="BQ40" s="29" t="str">
        <f t="shared" si="17"/>
        <v/>
      </c>
      <c r="BR40" s="29">
        <f t="shared" si="18"/>
        <v>86</v>
      </c>
      <c r="BS40" s="58">
        <v>80</v>
      </c>
      <c r="BT40" s="58"/>
      <c r="BU40" s="2"/>
      <c r="BV40" s="58"/>
      <c r="BW40" s="58">
        <v>80</v>
      </c>
      <c r="BX40" s="2"/>
      <c r="BY40" s="58">
        <v>80</v>
      </c>
      <c r="BZ40" s="58"/>
      <c r="CA40" s="2"/>
      <c r="CB40" s="58"/>
      <c r="CC40" s="58"/>
      <c r="CD40" s="2"/>
      <c r="CE40" s="58"/>
      <c r="CF40" s="58"/>
      <c r="CG40" s="2"/>
      <c r="CH40" s="29">
        <f t="shared" si="19"/>
        <v>80</v>
      </c>
      <c r="CI40" s="29">
        <f t="shared" si="20"/>
        <v>80</v>
      </c>
      <c r="CJ40" s="29">
        <f t="shared" si="21"/>
        <v>80</v>
      </c>
      <c r="CK40" s="29" t="str">
        <f t="shared" si="22"/>
        <v/>
      </c>
      <c r="CL40" s="29" t="str">
        <f t="shared" si="23"/>
        <v/>
      </c>
      <c r="CM40" s="31">
        <f t="shared" si="24"/>
        <v>81.5</v>
      </c>
      <c r="CN40" s="32">
        <f t="shared" si="25"/>
        <v>82</v>
      </c>
      <c r="CO40" s="35"/>
      <c r="CP40" s="58">
        <v>11</v>
      </c>
      <c r="CQ40" s="45" t="str">
        <f t="shared" si="26"/>
        <v xml:space="preserve">Memiliki kemampuan pemahaman  wirausaha produk kerajinan untuk pasar lokal, rekayasa bisnis bidang jasa dan profesionalisme, budi daya unggas petelur, pengolahan makanan daerah modifikasi dari bahan pangan nabati dan hewani, </v>
      </c>
      <c r="CR40" s="35"/>
      <c r="CS40" s="58">
        <v>11</v>
      </c>
      <c r="CT40"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40" s="7"/>
      <c r="CV40" s="7"/>
      <c r="CW40" s="59"/>
      <c r="CX40" s="7"/>
      <c r="CY40" s="7"/>
      <c r="CZ40" s="7"/>
      <c r="DA40" s="7"/>
    </row>
    <row r="41" spans="1:110" x14ac:dyDescent="0.25">
      <c r="A41" s="8">
        <v>31</v>
      </c>
      <c r="B41" s="8">
        <v>123682</v>
      </c>
      <c r="C41" s="8" t="s">
        <v>88</v>
      </c>
      <c r="D41" s="8">
        <f t="shared" si="0"/>
        <v>88</v>
      </c>
      <c r="E41" s="13" t="str">
        <f t="shared" si="1"/>
        <v>B</v>
      </c>
      <c r="F41" s="17">
        <f t="shared" si="2"/>
        <v>84</v>
      </c>
      <c r="G41" s="13" t="str">
        <f t="shared" si="3"/>
        <v>B</v>
      </c>
      <c r="H41" s="13" t="str">
        <f t="shared" si="4"/>
        <v xml:space="preserve">Memiliki kemampuan pemahaman  wirausaha produk kerajinan untuk pasar lokal, rekayasa bisnis bidang jasa dan profesionalisme, budi daya unggas petelur, pengolahan makanan daerah modifikasi dari bahan pangan nabati dan hewani, </v>
      </c>
      <c r="I41" s="8">
        <f t="shared" si="5"/>
        <v>86</v>
      </c>
      <c r="J41" s="13" t="str">
        <f t="shared" si="6"/>
        <v>B</v>
      </c>
      <c r="K41" s="20">
        <f t="shared" si="7"/>
        <v>84</v>
      </c>
      <c r="L41" s="13" t="str">
        <f t="shared" si="8"/>
        <v>B</v>
      </c>
      <c r="M41"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41" s="7"/>
      <c r="O41" s="58">
        <v>75</v>
      </c>
      <c r="P41" s="58"/>
      <c r="Q41" s="2">
        <v>93</v>
      </c>
      <c r="R41" s="58"/>
      <c r="S41" s="58"/>
      <c r="T41" s="2">
        <v>100</v>
      </c>
      <c r="U41" s="58">
        <v>82</v>
      </c>
      <c r="V41" s="58"/>
      <c r="W41" s="2"/>
      <c r="X41" s="58"/>
      <c r="Y41" s="58"/>
      <c r="Z41" s="2"/>
      <c r="AA41" s="58"/>
      <c r="AB41" s="58"/>
      <c r="AC41" s="2"/>
      <c r="AD41" s="29">
        <f t="shared" si="10"/>
        <v>88</v>
      </c>
      <c r="AE41" s="58"/>
      <c r="AF41" s="58"/>
      <c r="AG41" s="2">
        <v>80</v>
      </c>
      <c r="AH41" s="58"/>
      <c r="AI41" s="58"/>
      <c r="AJ41" s="2">
        <v>80</v>
      </c>
      <c r="AK41" s="58"/>
      <c r="AL41" s="58"/>
      <c r="AM41" s="2"/>
      <c r="AN41" s="58"/>
      <c r="AO41" s="58"/>
      <c r="AP41" s="2"/>
      <c r="AQ41" s="58"/>
      <c r="AR41" s="58"/>
      <c r="AS41" s="2"/>
      <c r="AT41" s="58">
        <v>76</v>
      </c>
      <c r="AU41" s="31">
        <f t="shared" si="11"/>
        <v>83.714285714285708</v>
      </c>
      <c r="AV41" s="32">
        <f t="shared" si="12"/>
        <v>84</v>
      </c>
      <c r="AW41" s="35"/>
      <c r="AX41" s="58">
        <v>86</v>
      </c>
      <c r="AY41" s="58"/>
      <c r="AZ41" s="2"/>
      <c r="BA41" s="58"/>
      <c r="BB41" s="58"/>
      <c r="BC41" s="2"/>
      <c r="BD41" s="58"/>
      <c r="BE41" s="58"/>
      <c r="BF41" s="2"/>
      <c r="BG41" s="58"/>
      <c r="BH41" s="58"/>
      <c r="BI41" s="2"/>
      <c r="BJ41" s="58"/>
      <c r="BK41" s="58"/>
      <c r="BL41" s="2"/>
      <c r="BM41" s="29">
        <f t="shared" si="13"/>
        <v>86</v>
      </c>
      <c r="BN41" s="29" t="str">
        <f t="shared" si="14"/>
        <v/>
      </c>
      <c r="BO41" s="29" t="str">
        <f t="shared" si="15"/>
        <v/>
      </c>
      <c r="BP41" s="29" t="str">
        <f t="shared" si="16"/>
        <v/>
      </c>
      <c r="BQ41" s="29" t="str">
        <f t="shared" si="17"/>
        <v/>
      </c>
      <c r="BR41" s="29">
        <f t="shared" si="18"/>
        <v>86</v>
      </c>
      <c r="BS41" s="58">
        <v>80</v>
      </c>
      <c r="BT41" s="58"/>
      <c r="BU41" s="2"/>
      <c r="BV41" s="58"/>
      <c r="BW41" s="58">
        <v>80</v>
      </c>
      <c r="BX41" s="2"/>
      <c r="BY41" s="58">
        <v>88</v>
      </c>
      <c r="BZ41" s="58"/>
      <c r="CA41" s="2"/>
      <c r="CB41" s="58"/>
      <c r="CC41" s="58"/>
      <c r="CD41" s="2"/>
      <c r="CE41" s="58"/>
      <c r="CF41" s="58"/>
      <c r="CG41" s="2"/>
      <c r="CH41" s="29">
        <f t="shared" si="19"/>
        <v>80</v>
      </c>
      <c r="CI41" s="29">
        <f t="shared" si="20"/>
        <v>80</v>
      </c>
      <c r="CJ41" s="29">
        <f t="shared" si="21"/>
        <v>88</v>
      </c>
      <c r="CK41" s="29" t="str">
        <f t="shared" si="22"/>
        <v/>
      </c>
      <c r="CL41" s="29" t="str">
        <f t="shared" si="23"/>
        <v/>
      </c>
      <c r="CM41" s="31">
        <f t="shared" si="24"/>
        <v>83.5</v>
      </c>
      <c r="CN41" s="32">
        <f t="shared" si="25"/>
        <v>84</v>
      </c>
      <c r="CO41" s="35"/>
      <c r="CP41" s="58">
        <v>11</v>
      </c>
      <c r="CQ41" s="45" t="str">
        <f t="shared" si="26"/>
        <v xml:space="preserve">Memiliki kemampuan pemahaman  wirausaha produk kerajinan untuk pasar lokal, rekayasa bisnis bidang jasa dan profesionalisme, budi daya unggas petelur, pengolahan makanan daerah modifikasi dari bahan pangan nabati dan hewani, </v>
      </c>
      <c r="CR41" s="35"/>
      <c r="CS41" s="58">
        <v>11</v>
      </c>
      <c r="CT41"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41" s="7"/>
      <c r="CV41" s="7"/>
      <c r="CW41" s="59"/>
      <c r="CX41" s="7"/>
      <c r="CY41" s="7"/>
      <c r="CZ41" s="7"/>
      <c r="DA41" s="7"/>
    </row>
    <row r="42" spans="1:110" x14ac:dyDescent="0.25">
      <c r="A42" s="8">
        <v>32</v>
      </c>
      <c r="B42" s="8">
        <v>123698</v>
      </c>
      <c r="C42" s="8" t="s">
        <v>89</v>
      </c>
      <c r="D42" s="8">
        <f t="shared" si="0"/>
        <v>89</v>
      </c>
      <c r="E42" s="13" t="str">
        <f t="shared" si="1"/>
        <v>B</v>
      </c>
      <c r="F42" s="17">
        <f t="shared" si="2"/>
        <v>84</v>
      </c>
      <c r="G42" s="13" t="str">
        <f t="shared" si="3"/>
        <v>B</v>
      </c>
      <c r="H42" s="13" t="str">
        <f t="shared" si="4"/>
        <v xml:space="preserve">Memiliki kemampuan pemahaman  wirausaha produk kerajinan untuk pasar lokal, rekayasa bisnis bidang jasa dan profesionalisme, budi daya unggas petelur, pengolahan makanan daerah modifikasi dari bahan pangan nabati dan hewani, </v>
      </c>
      <c r="I42" s="8">
        <f t="shared" si="5"/>
        <v>90</v>
      </c>
      <c r="J42" s="13" t="str">
        <f t="shared" si="6"/>
        <v>A</v>
      </c>
      <c r="K42" s="20">
        <f t="shared" si="7"/>
        <v>84</v>
      </c>
      <c r="L42" s="13" t="str">
        <f t="shared" si="8"/>
        <v>B</v>
      </c>
      <c r="M42"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42" s="7"/>
      <c r="O42" s="58">
        <v>75</v>
      </c>
      <c r="P42" s="58"/>
      <c r="Q42" s="2">
        <v>100</v>
      </c>
      <c r="R42" s="58"/>
      <c r="S42" s="58"/>
      <c r="T42" s="2">
        <v>88</v>
      </c>
      <c r="U42" s="58">
        <v>92</v>
      </c>
      <c r="V42" s="58"/>
      <c r="W42" s="2"/>
      <c r="X42" s="58"/>
      <c r="Y42" s="58"/>
      <c r="Z42" s="2"/>
      <c r="AA42" s="58"/>
      <c r="AB42" s="58"/>
      <c r="AC42" s="2"/>
      <c r="AD42" s="29">
        <f t="shared" si="10"/>
        <v>89</v>
      </c>
      <c r="AE42" s="58"/>
      <c r="AF42" s="58"/>
      <c r="AG42" s="2">
        <v>78</v>
      </c>
      <c r="AH42" s="58"/>
      <c r="AI42" s="58"/>
      <c r="AJ42" s="2">
        <v>80</v>
      </c>
      <c r="AK42" s="58"/>
      <c r="AL42" s="58"/>
      <c r="AM42" s="2"/>
      <c r="AN42" s="58"/>
      <c r="AO42" s="58"/>
      <c r="AP42" s="2"/>
      <c r="AQ42" s="58"/>
      <c r="AR42" s="58"/>
      <c r="AS42" s="2"/>
      <c r="AT42" s="58">
        <v>77</v>
      </c>
      <c r="AU42" s="31">
        <f t="shared" si="11"/>
        <v>84.285714285714292</v>
      </c>
      <c r="AV42" s="32">
        <f t="shared" si="12"/>
        <v>84</v>
      </c>
      <c r="AW42" s="35"/>
      <c r="AX42" s="58">
        <v>90</v>
      </c>
      <c r="AY42" s="58"/>
      <c r="AZ42" s="2"/>
      <c r="BA42" s="58"/>
      <c r="BB42" s="58"/>
      <c r="BC42" s="2"/>
      <c r="BD42" s="58"/>
      <c r="BE42" s="58"/>
      <c r="BF42" s="2"/>
      <c r="BG42" s="58"/>
      <c r="BH42" s="58"/>
      <c r="BI42" s="2"/>
      <c r="BJ42" s="58"/>
      <c r="BK42" s="58"/>
      <c r="BL42" s="2"/>
      <c r="BM42" s="29">
        <f t="shared" si="13"/>
        <v>90</v>
      </c>
      <c r="BN42" s="29" t="str">
        <f t="shared" si="14"/>
        <v/>
      </c>
      <c r="BO42" s="29" t="str">
        <f t="shared" si="15"/>
        <v/>
      </c>
      <c r="BP42" s="29" t="str">
        <f t="shared" si="16"/>
        <v/>
      </c>
      <c r="BQ42" s="29" t="str">
        <f t="shared" si="17"/>
        <v/>
      </c>
      <c r="BR42" s="29">
        <f t="shared" si="18"/>
        <v>90</v>
      </c>
      <c r="BS42" s="58">
        <v>80</v>
      </c>
      <c r="BT42" s="58"/>
      <c r="BU42" s="2"/>
      <c r="BV42" s="58"/>
      <c r="BW42" s="58">
        <v>80</v>
      </c>
      <c r="BX42" s="2"/>
      <c r="BY42" s="58">
        <v>84</v>
      </c>
      <c r="BZ42" s="58"/>
      <c r="CA42" s="2"/>
      <c r="CB42" s="58"/>
      <c r="CC42" s="58"/>
      <c r="CD42" s="2"/>
      <c r="CE42" s="58"/>
      <c r="CF42" s="58"/>
      <c r="CG42" s="2"/>
      <c r="CH42" s="29">
        <f t="shared" si="19"/>
        <v>80</v>
      </c>
      <c r="CI42" s="29">
        <f t="shared" si="20"/>
        <v>80</v>
      </c>
      <c r="CJ42" s="29">
        <f t="shared" si="21"/>
        <v>84</v>
      </c>
      <c r="CK42" s="29" t="str">
        <f t="shared" si="22"/>
        <v/>
      </c>
      <c r="CL42" s="29" t="str">
        <f t="shared" si="23"/>
        <v/>
      </c>
      <c r="CM42" s="31">
        <f t="shared" si="24"/>
        <v>83.5</v>
      </c>
      <c r="CN42" s="32">
        <f t="shared" si="25"/>
        <v>84</v>
      </c>
      <c r="CO42" s="35"/>
      <c r="CP42" s="58">
        <v>11</v>
      </c>
      <c r="CQ42" s="45" t="str">
        <f t="shared" si="26"/>
        <v xml:space="preserve">Memiliki kemampuan pemahaman  wirausaha produk kerajinan untuk pasar lokal, rekayasa bisnis bidang jasa dan profesionalisme, budi daya unggas petelur, pengolahan makanan daerah modifikasi dari bahan pangan nabati dan hewani, </v>
      </c>
      <c r="CR42" s="35"/>
      <c r="CS42" s="58">
        <v>11</v>
      </c>
      <c r="CT42"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42" s="7"/>
      <c r="CV42" s="7"/>
      <c r="CW42" s="59"/>
      <c r="CX42" s="7"/>
      <c r="CY42" s="7"/>
      <c r="CZ42" s="7"/>
      <c r="DA42" s="7"/>
    </row>
    <row r="43" spans="1:110" x14ac:dyDescent="0.25">
      <c r="A43" s="8">
        <v>33</v>
      </c>
      <c r="B43" s="8">
        <v>123714</v>
      </c>
      <c r="C43" s="8" t="s">
        <v>90</v>
      </c>
      <c r="D43" s="8">
        <f t="shared" ref="D43:D60" si="28">AD43</f>
        <v>89</v>
      </c>
      <c r="E43" s="13" t="str">
        <f t="shared" ref="E43:E60" si="29">IF(D43="","",IF(D43&lt;=$CZ$13,"D",IF(D43&lt;=$CZ$14,"C",IF(D43&lt;=$CZ$15,"B",IF(D43&lt;=$CZ$16,"A","E")))))</f>
        <v>B</v>
      </c>
      <c r="F43" s="17">
        <f t="shared" ref="F43:F60" si="30">AV43</f>
        <v>85</v>
      </c>
      <c r="G43" s="13" t="str">
        <f t="shared" ref="G43:G60" si="31">IF(F43="","",IF(F43&lt;=$CZ$13,"D",IF(F43&lt;=$CZ$14,"C",IF(F43&lt;=$CZ$15,"B",IF(F43&lt;=$CZ$16,"A","E")))))</f>
        <v>B</v>
      </c>
      <c r="H43" s="13" t="str">
        <f t="shared" ref="H43:H60" si="32">CQ43</f>
        <v xml:space="preserve">Memiliki kemampuan pemahaman  wirausaha produk kerajinan untuk pasar lokal, rekayasa bisnis bidang jasa dan profesionalisme, budi daya unggas petelur, pengolahan makanan daerah modifikasi dari bahan pangan nabati dan hewani, </v>
      </c>
      <c r="I43" s="8">
        <f t="shared" ref="I43:I60" si="33">BR43</f>
        <v>90</v>
      </c>
      <c r="J43" s="13" t="str">
        <f t="shared" ref="J43:J60" si="34">IF(I43="","",IF(I43&lt;=$CZ$27,"D",IF(I43&lt;=$CZ$28,"C",IF(I43&lt;=$CZ$29,"B",IF(I43&lt;=$CZ$30,"A","E")))))</f>
        <v>A</v>
      </c>
      <c r="K43" s="20">
        <f t="shared" ref="K43:K60" si="35">CN43</f>
        <v>85</v>
      </c>
      <c r="L43" s="13" t="str">
        <f t="shared" ref="L43:L60" si="36">IF(K43="","",IF(K43&lt;=$CZ$27,"D",IF(K43&lt;=$CZ$28,"C",IF(K43&lt;=$CZ$29,"B",IF(K43&lt;=$CZ$30,"A","E")))))</f>
        <v>B</v>
      </c>
      <c r="M43" s="8" t="str">
        <f t="shared" ref="M43:M60" si="37">CT43</f>
        <v xml:space="preserve">Memiliki keterampilan  menyusun laporan usaha kerajinan dari tanah liat untuk pasar lokal, membuat desain grafis poster, membuat power point pengembangan usaha budi daya unggas petelur, mengolah makanan khas daerah modifikasi dari bahan pangan nabati, </v>
      </c>
      <c r="N43" s="7"/>
      <c r="O43" s="58">
        <v>75</v>
      </c>
      <c r="P43" s="58"/>
      <c r="Q43" s="2">
        <v>100</v>
      </c>
      <c r="R43" s="58"/>
      <c r="S43" s="58"/>
      <c r="T43" s="2">
        <v>96</v>
      </c>
      <c r="U43" s="58">
        <v>83</v>
      </c>
      <c r="V43" s="58"/>
      <c r="W43" s="2"/>
      <c r="X43" s="58"/>
      <c r="Y43" s="58"/>
      <c r="Z43" s="2"/>
      <c r="AA43" s="58"/>
      <c r="AB43" s="58"/>
      <c r="AC43" s="2"/>
      <c r="AD43" s="29">
        <f t="shared" ref="AD43:AD60" si="38">IF(AND(O43="",P43="",Q43=""),"",ROUND(AVERAGE(O43:AC43),0))</f>
        <v>89</v>
      </c>
      <c r="AE43" s="58"/>
      <c r="AF43" s="58"/>
      <c r="AG43" s="2">
        <v>80</v>
      </c>
      <c r="AH43" s="58"/>
      <c r="AI43" s="58"/>
      <c r="AJ43" s="2">
        <v>85</v>
      </c>
      <c r="AK43" s="58"/>
      <c r="AL43" s="58"/>
      <c r="AM43" s="2"/>
      <c r="AN43" s="58"/>
      <c r="AO43" s="58"/>
      <c r="AP43" s="2"/>
      <c r="AQ43" s="58"/>
      <c r="AR43" s="58"/>
      <c r="AS43" s="2"/>
      <c r="AT43" s="58">
        <v>76</v>
      </c>
      <c r="AU43" s="31">
        <f t="shared" ref="AU43:AU60" si="39">IF(AT43="","",AVERAGE(O43:AC43,AE43:AT43))</f>
        <v>85</v>
      </c>
      <c r="AV43" s="32">
        <f t="shared" ref="AV43:AV60" si="40">IF(AU43="","",ROUND(AU43,0))</f>
        <v>85</v>
      </c>
      <c r="AW43" s="35"/>
      <c r="AX43" s="58">
        <v>90</v>
      </c>
      <c r="AY43" s="58"/>
      <c r="AZ43" s="2"/>
      <c r="BA43" s="58"/>
      <c r="BB43" s="58"/>
      <c r="BC43" s="2"/>
      <c r="BD43" s="58"/>
      <c r="BE43" s="58"/>
      <c r="BF43" s="2"/>
      <c r="BG43" s="58"/>
      <c r="BH43" s="58"/>
      <c r="BI43" s="2"/>
      <c r="BJ43" s="58"/>
      <c r="BK43" s="58"/>
      <c r="BL43" s="2"/>
      <c r="BM43" s="29">
        <f t="shared" ref="BM43:BM60" si="41">IF(AND(AZ43="",AY43="",AX43=""),"",MAX(AX43:AZ43))</f>
        <v>90</v>
      </c>
      <c r="BN43" s="29" t="str">
        <f t="shared" ref="BN43:BN60" si="42">IF(AND(BB43="",BC43="",BA43=""),"",MAX(BA43:BC43))</f>
        <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90</v>
      </c>
      <c r="BS43" s="58">
        <v>80</v>
      </c>
      <c r="BT43" s="58"/>
      <c r="BU43" s="2"/>
      <c r="BV43" s="58"/>
      <c r="BW43" s="58">
        <v>80</v>
      </c>
      <c r="BX43" s="2"/>
      <c r="BY43" s="58">
        <v>90</v>
      </c>
      <c r="BZ43" s="58"/>
      <c r="CA43" s="2"/>
      <c r="CB43" s="58"/>
      <c r="CC43" s="58"/>
      <c r="CD43" s="2"/>
      <c r="CE43" s="58"/>
      <c r="CF43" s="58"/>
      <c r="CG43" s="2"/>
      <c r="CH43" s="29">
        <f t="shared" ref="CH43:CH60" si="47">IF(AND(BU43="",BT43="",BS43=""),"",MAX(BS43:BU43))</f>
        <v>80</v>
      </c>
      <c r="CI43" s="29">
        <f t="shared" ref="CI43:CI60" si="48">IF(AND(BW43="",BX43="",BV43=""),"",MAX(BV43:BX43))</f>
        <v>80</v>
      </c>
      <c r="CJ43" s="29">
        <f t="shared" ref="CJ43:CJ60" si="49">IF(AND(BY43="",BZ43="",CA43=""),"",MAX(BY43:CA43))</f>
        <v>90</v>
      </c>
      <c r="CK43" s="29" t="str">
        <f t="shared" ref="CK43:CK60" si="50">IF(AND(CB43="",CC43="",CD43=""),"",MAX(CB43:CD43))</f>
        <v/>
      </c>
      <c r="CL43" s="29" t="str">
        <f t="shared" ref="CL43:CL60" si="51">IF(AND(CE43="",CF43="",CG43=""),"",MAX(CE43:CG43))</f>
        <v/>
      </c>
      <c r="CM43" s="31">
        <f t="shared" ref="CM43:CM60" si="52">IF(AND(CH43=""),"",AVERAGE(BR43,CH43:CL43))</f>
        <v>85</v>
      </c>
      <c r="CN43" s="32">
        <f t="shared" ref="CN43:CN60" si="53">IF(CM43="","",ROUND(CM43,0))</f>
        <v>85</v>
      </c>
      <c r="CO43" s="35"/>
      <c r="CP43" s="58">
        <v>11</v>
      </c>
      <c r="CQ43" s="45" t="str">
        <f t="shared" ref="CQ43:CQ60" si="54">IF(CP43="","",VLOOKUP(CP43,$DE$9:$DF$20,2,0))</f>
        <v xml:space="preserve">Memiliki kemampuan pemahaman  wirausaha produk kerajinan untuk pasar lokal, rekayasa bisnis bidang jasa dan profesionalisme, budi daya unggas petelur, pengolahan makanan daerah modifikasi dari bahan pangan nabati dan hewani, </v>
      </c>
      <c r="CR43" s="35"/>
      <c r="CS43" s="58">
        <v>11</v>
      </c>
      <c r="CT43" s="45" t="str">
        <f t="shared" ref="CT43:CT60" si="55">IF(CS43="","",VLOOKUP(CS43,$DE$22:$DF$33,2,0))</f>
        <v xml:space="preserve">Memiliki keterampilan  menyusun laporan usaha kerajinan dari tanah liat untuk pasar lokal, membuat desain grafis poster, membuat power point pengembangan usaha budi daya unggas petelur, mengolah makanan khas daerah modifikasi dari bahan pangan nabati, </v>
      </c>
      <c r="CU43" s="7"/>
      <c r="CV43" s="7"/>
      <c r="CW43" s="59"/>
      <c r="CX43" s="7"/>
      <c r="CY43" s="7"/>
      <c r="CZ43" s="7"/>
      <c r="DA43" s="7"/>
    </row>
    <row r="44" spans="1:110" x14ac:dyDescent="0.25">
      <c r="A44" s="8">
        <v>34</v>
      </c>
      <c r="B44" s="8">
        <v>123730</v>
      </c>
      <c r="C44" s="8" t="s">
        <v>91</v>
      </c>
      <c r="D44" s="8">
        <f t="shared" si="28"/>
        <v>83</v>
      </c>
      <c r="E44" s="13" t="str">
        <f t="shared" si="29"/>
        <v>B</v>
      </c>
      <c r="F44" s="17">
        <f t="shared" si="30"/>
        <v>83</v>
      </c>
      <c r="G44" s="13" t="str">
        <f t="shared" si="31"/>
        <v>B</v>
      </c>
      <c r="H44" s="13" t="str">
        <f t="shared" si="32"/>
        <v xml:space="preserve">Memiliki kemampuan pemahaman  wirausaha produk kerajinan untuk pasar lokal, rekayasa bisnis bidang jasa dan profesionalisme, budi daya unggas petelur, pengolahan makanan daerah modifikasi dari bahan pangan nabati dan hewani, </v>
      </c>
      <c r="I44" s="8">
        <f t="shared" si="33"/>
        <v>90</v>
      </c>
      <c r="J44" s="13" t="str">
        <f t="shared" si="34"/>
        <v>A</v>
      </c>
      <c r="K44" s="20">
        <f t="shared" si="35"/>
        <v>83</v>
      </c>
      <c r="L44" s="13" t="str">
        <f t="shared" si="36"/>
        <v>B</v>
      </c>
      <c r="M44" s="8" t="str">
        <f t="shared" si="37"/>
        <v xml:space="preserve">Memiliki keterampilan  menyusun laporan usaha kerajinan dari tanah liat untuk pasar lokal, membuat desain grafis poster, membuat power point pengembangan usaha budi daya unggas petelur, mengolah makanan khas daerah modifikasi dari bahan pangan nabati, </v>
      </c>
      <c r="N44" s="7"/>
      <c r="O44" s="58">
        <v>75</v>
      </c>
      <c r="P44" s="58"/>
      <c r="Q44" s="2">
        <v>90</v>
      </c>
      <c r="R44" s="58"/>
      <c r="S44" s="58"/>
      <c r="T44" s="2">
        <v>96</v>
      </c>
      <c r="U44" s="58">
        <v>72</v>
      </c>
      <c r="V44" s="58"/>
      <c r="W44" s="2"/>
      <c r="X44" s="58"/>
      <c r="Y44" s="58"/>
      <c r="Z44" s="2"/>
      <c r="AA44" s="58"/>
      <c r="AB44" s="58"/>
      <c r="AC44" s="2"/>
      <c r="AD44" s="29">
        <f t="shared" si="38"/>
        <v>83</v>
      </c>
      <c r="AE44" s="58"/>
      <c r="AF44" s="58"/>
      <c r="AG44" s="2">
        <v>88</v>
      </c>
      <c r="AH44" s="58"/>
      <c r="AI44" s="58"/>
      <c r="AJ44" s="2">
        <v>90</v>
      </c>
      <c r="AK44" s="58"/>
      <c r="AL44" s="58"/>
      <c r="AM44" s="2"/>
      <c r="AN44" s="58"/>
      <c r="AO44" s="58"/>
      <c r="AP44" s="2"/>
      <c r="AQ44" s="58"/>
      <c r="AR44" s="58"/>
      <c r="AS44" s="2"/>
      <c r="AT44" s="58">
        <v>70</v>
      </c>
      <c r="AU44" s="31">
        <f t="shared" si="39"/>
        <v>83</v>
      </c>
      <c r="AV44" s="32">
        <f t="shared" si="40"/>
        <v>83</v>
      </c>
      <c r="AW44" s="35"/>
      <c r="AX44" s="58">
        <v>90</v>
      </c>
      <c r="AY44" s="58"/>
      <c r="AZ44" s="2"/>
      <c r="BA44" s="58"/>
      <c r="BB44" s="58"/>
      <c r="BC44" s="2"/>
      <c r="BD44" s="58"/>
      <c r="BE44" s="58"/>
      <c r="BF44" s="2"/>
      <c r="BG44" s="58"/>
      <c r="BH44" s="58"/>
      <c r="BI44" s="2"/>
      <c r="BJ44" s="58"/>
      <c r="BK44" s="58"/>
      <c r="BL44" s="2"/>
      <c r="BM44" s="29">
        <f t="shared" si="41"/>
        <v>90</v>
      </c>
      <c r="BN44" s="29" t="str">
        <f t="shared" si="42"/>
        <v/>
      </c>
      <c r="BO44" s="29" t="str">
        <f t="shared" si="43"/>
        <v/>
      </c>
      <c r="BP44" s="29" t="str">
        <f t="shared" si="44"/>
        <v/>
      </c>
      <c r="BQ44" s="29" t="str">
        <f t="shared" si="45"/>
        <v/>
      </c>
      <c r="BR44" s="29">
        <f t="shared" si="46"/>
        <v>90</v>
      </c>
      <c r="BS44" s="58">
        <v>80</v>
      </c>
      <c r="BT44" s="58"/>
      <c r="BU44" s="2"/>
      <c r="BV44" s="58"/>
      <c r="BW44" s="58">
        <v>80</v>
      </c>
      <c r="BX44" s="2"/>
      <c r="BY44" s="58">
        <v>80</v>
      </c>
      <c r="BZ44" s="58"/>
      <c r="CA44" s="2"/>
      <c r="CB44" s="58"/>
      <c r="CC44" s="58"/>
      <c r="CD44" s="2"/>
      <c r="CE44" s="58"/>
      <c r="CF44" s="58"/>
      <c r="CG44" s="2"/>
      <c r="CH44" s="29">
        <f t="shared" si="47"/>
        <v>80</v>
      </c>
      <c r="CI44" s="29">
        <f t="shared" si="48"/>
        <v>80</v>
      </c>
      <c r="CJ44" s="29">
        <f t="shared" si="49"/>
        <v>80</v>
      </c>
      <c r="CK44" s="29" t="str">
        <f t="shared" si="50"/>
        <v/>
      </c>
      <c r="CL44" s="29" t="str">
        <f t="shared" si="51"/>
        <v/>
      </c>
      <c r="CM44" s="31">
        <f t="shared" si="52"/>
        <v>82.5</v>
      </c>
      <c r="CN44" s="32">
        <f t="shared" si="53"/>
        <v>83</v>
      </c>
      <c r="CO44" s="35"/>
      <c r="CP44" s="58">
        <v>11</v>
      </c>
      <c r="CQ44" s="45" t="str">
        <f t="shared" si="54"/>
        <v xml:space="preserve">Memiliki kemampuan pemahaman  wirausaha produk kerajinan untuk pasar lokal, rekayasa bisnis bidang jasa dan profesionalisme, budi daya unggas petelur, pengolahan makanan daerah modifikasi dari bahan pangan nabati dan hewani, </v>
      </c>
      <c r="CR44" s="35"/>
      <c r="CS44" s="58">
        <v>11</v>
      </c>
      <c r="CT44" s="45" t="str">
        <f t="shared" si="55"/>
        <v xml:space="preserve">Memiliki keterampilan  menyusun laporan usaha kerajinan dari tanah liat untuk pasar lokal, membuat desain grafis poster, membuat power point pengembangan usaha budi daya unggas petelur, mengolah makanan khas daerah modifikasi dari bahan pangan nabati, </v>
      </c>
      <c r="CU44" s="7"/>
      <c r="CV44" s="7"/>
      <c r="CW44" s="59"/>
      <c r="CX44" s="7"/>
      <c r="CY44" s="7"/>
      <c r="CZ44" s="7"/>
      <c r="DA44" s="7"/>
    </row>
    <row r="45" spans="1:110" x14ac:dyDescent="0.25">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8"/>
      <c r="P45" s="58"/>
      <c r="Q45" s="2"/>
      <c r="R45" s="58"/>
      <c r="S45" s="58"/>
      <c r="T45" s="2"/>
      <c r="U45" s="58"/>
      <c r="V45" s="58"/>
      <c r="W45" s="2"/>
      <c r="X45" s="58"/>
      <c r="Y45" s="58"/>
      <c r="Z45" s="2"/>
      <c r="AA45" s="58"/>
      <c r="AB45" s="58"/>
      <c r="AC45" s="2"/>
      <c r="AD45" s="29" t="str">
        <f t="shared" si="38"/>
        <v/>
      </c>
      <c r="AE45" s="58"/>
      <c r="AF45" s="58"/>
      <c r="AG45" s="2"/>
      <c r="AH45" s="58"/>
      <c r="AI45" s="58"/>
      <c r="AJ45" s="2"/>
      <c r="AK45" s="58"/>
      <c r="AL45" s="58"/>
      <c r="AM45" s="2"/>
      <c r="AN45" s="58"/>
      <c r="AO45" s="58"/>
      <c r="AP45" s="2"/>
      <c r="AQ45" s="58"/>
      <c r="AR45" s="58"/>
      <c r="AS45" s="2"/>
      <c r="AT45" s="58"/>
      <c r="AU45" s="31" t="str">
        <f t="shared" si="39"/>
        <v/>
      </c>
      <c r="AV45" s="32" t="str">
        <f t="shared" si="40"/>
        <v/>
      </c>
      <c r="AW45" s="35"/>
      <c r="AX45" s="58"/>
      <c r="AY45" s="58"/>
      <c r="AZ45" s="2"/>
      <c r="BA45" s="58"/>
      <c r="BB45" s="58"/>
      <c r="BC45" s="2"/>
      <c r="BD45" s="58"/>
      <c r="BE45" s="58"/>
      <c r="BF45" s="2"/>
      <c r="BG45" s="58"/>
      <c r="BH45" s="58"/>
      <c r="BI45" s="2"/>
      <c r="BJ45" s="58"/>
      <c r="BK45" s="58"/>
      <c r="BL45" s="2"/>
      <c r="BM45" s="29" t="str">
        <f t="shared" si="41"/>
        <v/>
      </c>
      <c r="BN45" s="29" t="str">
        <f t="shared" si="42"/>
        <v/>
      </c>
      <c r="BO45" s="29" t="str">
        <f t="shared" si="43"/>
        <v/>
      </c>
      <c r="BP45" s="29" t="str">
        <f t="shared" si="44"/>
        <v/>
      </c>
      <c r="BQ45" s="29" t="str">
        <f t="shared" si="45"/>
        <v/>
      </c>
      <c r="BR45" s="29" t="str">
        <f t="shared" si="46"/>
        <v/>
      </c>
      <c r="BS45" s="58"/>
      <c r="BT45" s="58"/>
      <c r="BU45" s="2"/>
      <c r="BV45" s="58"/>
      <c r="BW45" s="58"/>
      <c r="BX45" s="2"/>
      <c r="BY45" s="58"/>
      <c r="BZ45" s="58"/>
      <c r="CA45" s="2"/>
      <c r="CB45" s="58"/>
      <c r="CC45" s="58"/>
      <c r="CD45" s="2"/>
      <c r="CE45" s="58"/>
      <c r="CF45" s="58"/>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8"/>
      <c r="CQ45" s="45" t="str">
        <f t="shared" si="54"/>
        <v/>
      </c>
      <c r="CR45" s="35"/>
      <c r="CS45" s="58"/>
      <c r="CT45" s="45" t="str">
        <f t="shared" si="55"/>
        <v/>
      </c>
      <c r="CU45" s="7"/>
      <c r="CV45" s="7"/>
      <c r="CW45" s="59"/>
      <c r="CX45" s="7"/>
      <c r="CY45" s="7"/>
      <c r="CZ45" s="7"/>
      <c r="DA45" s="7"/>
    </row>
    <row r="46" spans="1:110" x14ac:dyDescent="0.25">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8"/>
      <c r="P46" s="58"/>
      <c r="Q46" s="2"/>
      <c r="R46" s="58"/>
      <c r="S46" s="58"/>
      <c r="T46" s="2"/>
      <c r="U46" s="58"/>
      <c r="V46" s="58"/>
      <c r="W46" s="2"/>
      <c r="X46" s="58"/>
      <c r="Y46" s="58"/>
      <c r="Z46" s="2"/>
      <c r="AA46" s="58"/>
      <c r="AB46" s="58"/>
      <c r="AC46" s="2"/>
      <c r="AD46" s="29" t="str">
        <f t="shared" si="38"/>
        <v/>
      </c>
      <c r="AE46" s="58"/>
      <c r="AF46" s="58"/>
      <c r="AG46" s="2"/>
      <c r="AH46" s="58"/>
      <c r="AI46" s="58"/>
      <c r="AJ46" s="2"/>
      <c r="AK46" s="58"/>
      <c r="AL46" s="58"/>
      <c r="AM46" s="2"/>
      <c r="AN46" s="58"/>
      <c r="AO46" s="58"/>
      <c r="AP46" s="2"/>
      <c r="AQ46" s="58"/>
      <c r="AR46" s="58"/>
      <c r="AS46" s="2"/>
      <c r="AT46" s="58"/>
      <c r="AU46" s="31" t="str">
        <f t="shared" si="39"/>
        <v/>
      </c>
      <c r="AV46" s="32" t="str">
        <f t="shared" si="40"/>
        <v/>
      </c>
      <c r="AW46" s="35"/>
      <c r="AX46" s="58"/>
      <c r="AY46" s="58"/>
      <c r="AZ46" s="2"/>
      <c r="BA46" s="58"/>
      <c r="BB46" s="58"/>
      <c r="BC46" s="2"/>
      <c r="BD46" s="58"/>
      <c r="BE46" s="58"/>
      <c r="BF46" s="2"/>
      <c r="BG46" s="58"/>
      <c r="BH46" s="58"/>
      <c r="BI46" s="2"/>
      <c r="BJ46" s="58"/>
      <c r="BK46" s="58"/>
      <c r="BL46" s="2"/>
      <c r="BM46" s="29" t="str">
        <f t="shared" si="41"/>
        <v/>
      </c>
      <c r="BN46" s="29" t="str">
        <f t="shared" si="42"/>
        <v/>
      </c>
      <c r="BO46" s="29" t="str">
        <f t="shared" si="43"/>
        <v/>
      </c>
      <c r="BP46" s="29" t="str">
        <f t="shared" si="44"/>
        <v/>
      </c>
      <c r="BQ46" s="29" t="str">
        <f t="shared" si="45"/>
        <v/>
      </c>
      <c r="BR46" s="29" t="str">
        <f t="shared" si="46"/>
        <v/>
      </c>
      <c r="BS46" s="58"/>
      <c r="BT46" s="58"/>
      <c r="BU46" s="2"/>
      <c r="BV46" s="58"/>
      <c r="BW46" s="58"/>
      <c r="BX46" s="2"/>
      <c r="BY46" s="58"/>
      <c r="BZ46" s="58"/>
      <c r="CA46" s="2"/>
      <c r="CB46" s="58"/>
      <c r="CC46" s="58"/>
      <c r="CD46" s="2"/>
      <c r="CE46" s="58"/>
      <c r="CF46" s="58"/>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8"/>
      <c r="CQ46" s="45" t="str">
        <f t="shared" si="54"/>
        <v/>
      </c>
      <c r="CR46" s="35"/>
      <c r="CS46" s="58"/>
      <c r="CT46" s="45" t="str">
        <f t="shared" si="55"/>
        <v/>
      </c>
      <c r="CU46" s="7"/>
      <c r="CV46" s="7"/>
      <c r="CW46" s="59"/>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CN8:CN10"/>
    <mergeCell ref="CS8:CS10"/>
    <mergeCell ref="CY11:DA11"/>
    <mergeCell ref="H3:J3"/>
    <mergeCell ref="H4:J4"/>
    <mergeCell ref="K9:M9"/>
    <mergeCell ref="CB9:CD9"/>
    <mergeCell ref="CE9:CG9"/>
    <mergeCell ref="I8:M8"/>
    <mergeCell ref="D7:M7"/>
    <mergeCell ref="I9:J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F9:H9"/>
    <mergeCell ref="D8:H8"/>
    <mergeCell ref="D9:E9"/>
  </mergeCells>
  <conditionalFormatting sqref="O11">
    <cfRule type="cellIs" dxfId="16418" priority="1" operator="lessThan">
      <formula>$C$4</formula>
    </cfRule>
  </conditionalFormatting>
  <conditionalFormatting sqref="O12">
    <cfRule type="cellIs" dxfId="16417" priority="2" operator="lessThan">
      <formula>$C$4</formula>
    </cfRule>
  </conditionalFormatting>
  <conditionalFormatting sqref="O13">
    <cfRule type="cellIs" dxfId="16416" priority="3" operator="lessThan">
      <formula>$C$4</formula>
    </cfRule>
  </conditionalFormatting>
  <conditionalFormatting sqref="O14">
    <cfRule type="cellIs" dxfId="16415" priority="4" operator="lessThan">
      <formula>$C$4</formula>
    </cfRule>
  </conditionalFormatting>
  <conditionalFormatting sqref="O15">
    <cfRule type="cellIs" dxfId="16414" priority="5" operator="lessThan">
      <formula>$C$4</formula>
    </cfRule>
  </conditionalFormatting>
  <conditionalFormatting sqref="O16">
    <cfRule type="cellIs" dxfId="16413" priority="6" operator="lessThan">
      <formula>$C$4</formula>
    </cfRule>
  </conditionalFormatting>
  <conditionalFormatting sqref="O17">
    <cfRule type="cellIs" dxfId="16412" priority="7" operator="lessThan">
      <formula>$C$4</formula>
    </cfRule>
  </conditionalFormatting>
  <conditionalFormatting sqref="O18">
    <cfRule type="cellIs" dxfId="16411" priority="8" operator="lessThan">
      <formula>$C$4</formula>
    </cfRule>
  </conditionalFormatting>
  <conditionalFormatting sqref="O19">
    <cfRule type="cellIs" dxfId="16410" priority="9" operator="lessThan">
      <formula>$C$4</formula>
    </cfRule>
  </conditionalFormatting>
  <conditionalFormatting sqref="O20">
    <cfRule type="cellIs" dxfId="16409" priority="10" operator="lessThan">
      <formula>$C$4</formula>
    </cfRule>
  </conditionalFormatting>
  <conditionalFormatting sqref="O21">
    <cfRule type="cellIs" dxfId="16408" priority="11" operator="lessThan">
      <formula>$C$4</formula>
    </cfRule>
  </conditionalFormatting>
  <conditionalFormatting sqref="O22">
    <cfRule type="cellIs" dxfId="16407" priority="12" operator="lessThan">
      <formula>$C$4</formula>
    </cfRule>
  </conditionalFormatting>
  <conditionalFormatting sqref="O23">
    <cfRule type="cellIs" dxfId="16406" priority="13" operator="lessThan">
      <formula>$C$4</formula>
    </cfRule>
  </conditionalFormatting>
  <conditionalFormatting sqref="O24">
    <cfRule type="cellIs" dxfId="16405" priority="14" operator="lessThan">
      <formula>$C$4</formula>
    </cfRule>
  </conditionalFormatting>
  <conditionalFormatting sqref="O25">
    <cfRule type="cellIs" dxfId="16404" priority="15" operator="lessThan">
      <formula>$C$4</formula>
    </cfRule>
  </conditionalFormatting>
  <conditionalFormatting sqref="O26">
    <cfRule type="cellIs" dxfId="16403" priority="16" operator="lessThan">
      <formula>$C$4</formula>
    </cfRule>
  </conditionalFormatting>
  <conditionalFormatting sqref="O27">
    <cfRule type="cellIs" dxfId="16402" priority="17" operator="lessThan">
      <formula>$C$4</formula>
    </cfRule>
  </conditionalFormatting>
  <conditionalFormatting sqref="O28">
    <cfRule type="cellIs" dxfId="16401" priority="18" operator="lessThan">
      <formula>$C$4</formula>
    </cfRule>
  </conditionalFormatting>
  <conditionalFormatting sqref="O29">
    <cfRule type="cellIs" dxfId="16400" priority="19" operator="lessThan">
      <formula>$C$4</formula>
    </cfRule>
  </conditionalFormatting>
  <conditionalFormatting sqref="O30">
    <cfRule type="cellIs" dxfId="16399" priority="20" operator="lessThan">
      <formula>$C$4</formula>
    </cfRule>
  </conditionalFormatting>
  <conditionalFormatting sqref="O31">
    <cfRule type="cellIs" dxfId="16398" priority="21" operator="lessThan">
      <formula>$C$4</formula>
    </cfRule>
  </conditionalFormatting>
  <conditionalFormatting sqref="O32">
    <cfRule type="cellIs" dxfId="16397" priority="22" operator="lessThan">
      <formula>$C$4</formula>
    </cfRule>
  </conditionalFormatting>
  <conditionalFormatting sqref="O33">
    <cfRule type="cellIs" dxfId="16396" priority="23" operator="lessThan">
      <formula>$C$4</formula>
    </cfRule>
  </conditionalFormatting>
  <conditionalFormatting sqref="O34">
    <cfRule type="cellIs" dxfId="16395" priority="24" operator="lessThan">
      <formula>$C$4</formula>
    </cfRule>
  </conditionalFormatting>
  <conditionalFormatting sqref="O35">
    <cfRule type="cellIs" dxfId="16394" priority="25" operator="lessThan">
      <formula>$C$4</formula>
    </cfRule>
  </conditionalFormatting>
  <conditionalFormatting sqref="O36">
    <cfRule type="cellIs" dxfId="16393" priority="26" operator="lessThan">
      <formula>$C$4</formula>
    </cfRule>
  </conditionalFormatting>
  <conditionalFormatting sqref="O37">
    <cfRule type="cellIs" dxfId="16392" priority="27" operator="lessThan">
      <formula>$C$4</formula>
    </cfRule>
  </conditionalFormatting>
  <conditionalFormatting sqref="O38">
    <cfRule type="cellIs" dxfId="16391" priority="28" operator="lessThan">
      <formula>$C$4</formula>
    </cfRule>
  </conditionalFormatting>
  <conditionalFormatting sqref="O39">
    <cfRule type="cellIs" dxfId="16390" priority="29" operator="lessThan">
      <formula>$C$4</formula>
    </cfRule>
  </conditionalFormatting>
  <conditionalFormatting sqref="O40">
    <cfRule type="cellIs" dxfId="16389" priority="30" operator="lessThan">
      <formula>$C$4</formula>
    </cfRule>
  </conditionalFormatting>
  <conditionalFormatting sqref="O41">
    <cfRule type="cellIs" dxfId="16388" priority="31" operator="lessThan">
      <formula>$C$4</formula>
    </cfRule>
  </conditionalFormatting>
  <conditionalFormatting sqref="O42">
    <cfRule type="cellIs" dxfId="16387" priority="32" operator="lessThan">
      <formula>$C$4</formula>
    </cfRule>
  </conditionalFormatting>
  <conditionalFormatting sqref="O43">
    <cfRule type="cellIs" dxfId="16386" priority="33" operator="lessThan">
      <formula>$C$4</formula>
    </cfRule>
  </conditionalFormatting>
  <conditionalFormatting sqref="O44">
    <cfRule type="cellIs" dxfId="16385" priority="34" operator="lessThan">
      <formula>$C$4</formula>
    </cfRule>
  </conditionalFormatting>
  <conditionalFormatting sqref="O45">
    <cfRule type="cellIs" dxfId="16384" priority="35" operator="lessThan">
      <formula>$C$4</formula>
    </cfRule>
  </conditionalFormatting>
  <conditionalFormatting sqref="O46">
    <cfRule type="cellIs" dxfId="16383" priority="36" operator="lessThan">
      <formula>$C$4</formula>
    </cfRule>
  </conditionalFormatting>
  <conditionalFormatting sqref="O47">
    <cfRule type="cellIs" dxfId="16382" priority="37" operator="lessThan">
      <formula>$C$4</formula>
    </cfRule>
  </conditionalFormatting>
  <conditionalFormatting sqref="O48">
    <cfRule type="cellIs" dxfId="16381" priority="38" operator="lessThan">
      <formula>$C$4</formula>
    </cfRule>
  </conditionalFormatting>
  <conditionalFormatting sqref="O49">
    <cfRule type="cellIs" dxfId="16380" priority="39" operator="lessThan">
      <formula>$C$4</formula>
    </cfRule>
  </conditionalFormatting>
  <conditionalFormatting sqref="O50">
    <cfRule type="cellIs" dxfId="16379" priority="40" operator="lessThan">
      <formula>$C$4</formula>
    </cfRule>
  </conditionalFormatting>
  <conditionalFormatting sqref="O51">
    <cfRule type="cellIs" dxfId="16378" priority="41" operator="lessThan">
      <formula>$C$4</formula>
    </cfRule>
  </conditionalFormatting>
  <conditionalFormatting sqref="O52">
    <cfRule type="cellIs" dxfId="16377" priority="42" operator="lessThan">
      <formula>$C$4</formula>
    </cfRule>
  </conditionalFormatting>
  <conditionalFormatting sqref="O53">
    <cfRule type="cellIs" dxfId="16376" priority="43" operator="lessThan">
      <formula>$C$4</formula>
    </cfRule>
  </conditionalFormatting>
  <conditionalFormatting sqref="O54">
    <cfRule type="cellIs" dxfId="16375" priority="44" operator="lessThan">
      <formula>$C$4</formula>
    </cfRule>
  </conditionalFormatting>
  <conditionalFormatting sqref="O55">
    <cfRule type="cellIs" dxfId="16374" priority="45" operator="lessThan">
      <formula>$C$4</formula>
    </cfRule>
  </conditionalFormatting>
  <conditionalFormatting sqref="O56">
    <cfRule type="cellIs" dxfId="16373" priority="46" operator="lessThan">
      <formula>$C$4</formula>
    </cfRule>
  </conditionalFormatting>
  <conditionalFormatting sqref="O57">
    <cfRule type="cellIs" dxfId="16372" priority="47" operator="lessThan">
      <formula>$C$4</formula>
    </cfRule>
  </conditionalFormatting>
  <conditionalFormatting sqref="O58">
    <cfRule type="cellIs" dxfId="16371" priority="48" operator="lessThan">
      <formula>$C$4</formula>
    </cfRule>
  </conditionalFormatting>
  <conditionalFormatting sqref="O59">
    <cfRule type="cellIs" dxfId="16370" priority="49" operator="lessThan">
      <formula>$C$4</formula>
    </cfRule>
  </conditionalFormatting>
  <conditionalFormatting sqref="O60">
    <cfRule type="cellIs" dxfId="16369" priority="50" operator="lessThan">
      <formula>$C$4</formula>
    </cfRule>
  </conditionalFormatting>
  <conditionalFormatting sqref="P11">
    <cfRule type="cellIs" dxfId="16368" priority="51" operator="lessThan">
      <formula>$C$4</formula>
    </cfRule>
  </conditionalFormatting>
  <conditionalFormatting sqref="P12">
    <cfRule type="cellIs" dxfId="16367" priority="52" operator="lessThan">
      <formula>$C$4</formula>
    </cfRule>
  </conditionalFormatting>
  <conditionalFormatting sqref="P13">
    <cfRule type="cellIs" dxfId="16366" priority="53" operator="lessThan">
      <formula>$C$4</formula>
    </cfRule>
  </conditionalFormatting>
  <conditionalFormatting sqref="P14">
    <cfRule type="cellIs" dxfId="16365" priority="54" operator="lessThan">
      <formula>$C$4</formula>
    </cfRule>
  </conditionalFormatting>
  <conditionalFormatting sqref="P15">
    <cfRule type="cellIs" dxfId="16364" priority="55" operator="lessThan">
      <formula>$C$4</formula>
    </cfRule>
  </conditionalFormatting>
  <conditionalFormatting sqref="P16">
    <cfRule type="cellIs" dxfId="16363" priority="56" operator="lessThan">
      <formula>$C$4</formula>
    </cfRule>
  </conditionalFormatting>
  <conditionalFormatting sqref="P17">
    <cfRule type="cellIs" dxfId="16362" priority="57" operator="lessThan">
      <formula>$C$4</formula>
    </cfRule>
  </conditionalFormatting>
  <conditionalFormatting sqref="P18">
    <cfRule type="cellIs" dxfId="16361" priority="58" operator="lessThan">
      <formula>$C$4</formula>
    </cfRule>
  </conditionalFormatting>
  <conditionalFormatting sqref="P19">
    <cfRule type="cellIs" dxfId="16360" priority="59" operator="lessThan">
      <formula>$C$4</formula>
    </cfRule>
  </conditionalFormatting>
  <conditionalFormatting sqref="P20">
    <cfRule type="cellIs" dxfId="16359" priority="60" operator="lessThan">
      <formula>$C$4</formula>
    </cfRule>
  </conditionalFormatting>
  <conditionalFormatting sqref="P21">
    <cfRule type="cellIs" dxfId="16358" priority="61" operator="lessThan">
      <formula>$C$4</formula>
    </cfRule>
  </conditionalFormatting>
  <conditionalFormatting sqref="P22">
    <cfRule type="cellIs" dxfId="16357" priority="62" operator="lessThan">
      <formula>$C$4</formula>
    </cfRule>
  </conditionalFormatting>
  <conditionalFormatting sqref="P23">
    <cfRule type="cellIs" dxfId="16356" priority="63" operator="lessThan">
      <formula>$C$4</formula>
    </cfRule>
  </conditionalFormatting>
  <conditionalFormatting sqref="P24">
    <cfRule type="cellIs" dxfId="16355" priority="64" operator="lessThan">
      <formula>$C$4</formula>
    </cfRule>
  </conditionalFormatting>
  <conditionalFormatting sqref="P25">
    <cfRule type="cellIs" dxfId="16354" priority="65" operator="lessThan">
      <formula>$C$4</formula>
    </cfRule>
  </conditionalFormatting>
  <conditionalFormatting sqref="P26">
    <cfRule type="cellIs" dxfId="16353" priority="66" operator="lessThan">
      <formula>$C$4</formula>
    </cfRule>
  </conditionalFormatting>
  <conditionalFormatting sqref="P27">
    <cfRule type="cellIs" dxfId="16352" priority="67" operator="lessThan">
      <formula>$C$4</formula>
    </cfRule>
  </conditionalFormatting>
  <conditionalFormatting sqref="P28">
    <cfRule type="cellIs" dxfId="16351" priority="68" operator="lessThan">
      <formula>$C$4</formula>
    </cfRule>
  </conditionalFormatting>
  <conditionalFormatting sqref="P29">
    <cfRule type="cellIs" dxfId="16350" priority="69" operator="lessThan">
      <formula>$C$4</formula>
    </cfRule>
  </conditionalFormatting>
  <conditionalFormatting sqref="P30">
    <cfRule type="cellIs" dxfId="16349" priority="70" operator="lessThan">
      <formula>$C$4</formula>
    </cfRule>
  </conditionalFormatting>
  <conditionalFormatting sqref="P31">
    <cfRule type="cellIs" dxfId="16348" priority="71" operator="lessThan">
      <formula>$C$4</formula>
    </cfRule>
  </conditionalFormatting>
  <conditionalFormatting sqref="P32">
    <cfRule type="cellIs" dxfId="16347" priority="72" operator="lessThan">
      <formula>$C$4</formula>
    </cfRule>
  </conditionalFormatting>
  <conditionalFormatting sqref="P33">
    <cfRule type="cellIs" dxfId="16346" priority="73" operator="lessThan">
      <formula>$C$4</formula>
    </cfRule>
  </conditionalFormatting>
  <conditionalFormatting sqref="P34">
    <cfRule type="cellIs" dxfId="16345" priority="74" operator="lessThan">
      <formula>$C$4</formula>
    </cfRule>
  </conditionalFormatting>
  <conditionalFormatting sqref="P35">
    <cfRule type="cellIs" dxfId="16344" priority="75" operator="lessThan">
      <formula>$C$4</formula>
    </cfRule>
  </conditionalFormatting>
  <conditionalFormatting sqref="P36">
    <cfRule type="cellIs" dxfId="16343" priority="76" operator="lessThan">
      <formula>$C$4</formula>
    </cfRule>
  </conditionalFormatting>
  <conditionalFormatting sqref="P37">
    <cfRule type="cellIs" dxfId="16342" priority="77" operator="lessThan">
      <formula>$C$4</formula>
    </cfRule>
  </conditionalFormatting>
  <conditionalFormatting sqref="P38">
    <cfRule type="cellIs" dxfId="16341" priority="78" operator="lessThan">
      <formula>$C$4</formula>
    </cfRule>
  </conditionalFormatting>
  <conditionalFormatting sqref="P39">
    <cfRule type="cellIs" dxfId="16340" priority="79" operator="lessThan">
      <formula>$C$4</formula>
    </cfRule>
  </conditionalFormatting>
  <conditionalFormatting sqref="P40">
    <cfRule type="cellIs" dxfId="16339" priority="80" operator="lessThan">
      <formula>$C$4</formula>
    </cfRule>
  </conditionalFormatting>
  <conditionalFormatting sqref="P41">
    <cfRule type="cellIs" dxfId="16338" priority="81" operator="lessThan">
      <formula>$C$4</formula>
    </cfRule>
  </conditionalFormatting>
  <conditionalFormatting sqref="P42">
    <cfRule type="cellIs" dxfId="16337" priority="82" operator="lessThan">
      <formula>$C$4</formula>
    </cfRule>
  </conditionalFormatting>
  <conditionalFormatting sqref="P43">
    <cfRule type="cellIs" dxfId="16336" priority="83" operator="lessThan">
      <formula>$C$4</formula>
    </cfRule>
  </conditionalFormatting>
  <conditionalFormatting sqref="P44">
    <cfRule type="cellIs" dxfId="16335" priority="84" operator="lessThan">
      <formula>$C$4</formula>
    </cfRule>
  </conditionalFormatting>
  <conditionalFormatting sqref="P45">
    <cfRule type="cellIs" dxfId="16334" priority="85" operator="lessThan">
      <formula>$C$4</formula>
    </cfRule>
  </conditionalFormatting>
  <conditionalFormatting sqref="P46">
    <cfRule type="cellIs" dxfId="16333" priority="86" operator="lessThan">
      <formula>$C$4</formula>
    </cfRule>
  </conditionalFormatting>
  <conditionalFormatting sqref="P47">
    <cfRule type="cellIs" dxfId="16332" priority="87" operator="lessThan">
      <formula>$C$4</formula>
    </cfRule>
  </conditionalFormatting>
  <conditionalFormatting sqref="P48">
    <cfRule type="cellIs" dxfId="16331" priority="88" operator="lessThan">
      <formula>$C$4</formula>
    </cfRule>
  </conditionalFormatting>
  <conditionalFormatting sqref="P49">
    <cfRule type="cellIs" dxfId="16330" priority="89" operator="lessThan">
      <formula>$C$4</formula>
    </cfRule>
  </conditionalFormatting>
  <conditionalFormatting sqref="P50">
    <cfRule type="cellIs" dxfId="16329" priority="90" operator="lessThan">
      <formula>$C$4</formula>
    </cfRule>
  </conditionalFormatting>
  <conditionalFormatting sqref="P51">
    <cfRule type="cellIs" dxfId="16328" priority="91" operator="lessThan">
      <formula>$C$4</formula>
    </cfRule>
  </conditionalFormatting>
  <conditionalFormatting sqref="P52">
    <cfRule type="cellIs" dxfId="16327" priority="92" operator="lessThan">
      <formula>$C$4</formula>
    </cfRule>
  </conditionalFormatting>
  <conditionalFormatting sqref="P53">
    <cfRule type="cellIs" dxfId="16326" priority="93" operator="lessThan">
      <formula>$C$4</formula>
    </cfRule>
  </conditionalFormatting>
  <conditionalFormatting sqref="P54">
    <cfRule type="cellIs" dxfId="16325" priority="94" operator="lessThan">
      <formula>$C$4</formula>
    </cfRule>
  </conditionalFormatting>
  <conditionalFormatting sqref="P55">
    <cfRule type="cellIs" dxfId="16324" priority="95" operator="lessThan">
      <formula>$C$4</formula>
    </cfRule>
  </conditionalFormatting>
  <conditionalFormatting sqref="P56">
    <cfRule type="cellIs" dxfId="16323" priority="96" operator="lessThan">
      <formula>$C$4</formula>
    </cfRule>
  </conditionalFormatting>
  <conditionalFormatting sqref="P57">
    <cfRule type="cellIs" dxfId="16322" priority="97" operator="lessThan">
      <formula>$C$4</formula>
    </cfRule>
  </conditionalFormatting>
  <conditionalFormatting sqref="P58">
    <cfRule type="cellIs" dxfId="16321" priority="98" operator="lessThan">
      <formula>$C$4</formula>
    </cfRule>
  </conditionalFormatting>
  <conditionalFormatting sqref="P59">
    <cfRule type="cellIs" dxfId="16320" priority="99" operator="lessThan">
      <formula>$C$4</formula>
    </cfRule>
  </conditionalFormatting>
  <conditionalFormatting sqref="P60">
    <cfRule type="cellIs" dxfId="16319" priority="100" operator="lessThan">
      <formula>$C$4</formula>
    </cfRule>
  </conditionalFormatting>
  <conditionalFormatting sqref="Q11">
    <cfRule type="cellIs" dxfId="16318" priority="101" operator="lessThan">
      <formula>$C$4</formula>
    </cfRule>
  </conditionalFormatting>
  <conditionalFormatting sqref="Q12">
    <cfRule type="cellIs" dxfId="16317" priority="102" operator="lessThan">
      <formula>$C$4</formula>
    </cfRule>
  </conditionalFormatting>
  <conditionalFormatting sqref="Q13">
    <cfRule type="cellIs" dxfId="16316" priority="103" operator="lessThan">
      <formula>$C$4</formula>
    </cfRule>
  </conditionalFormatting>
  <conditionalFormatting sqref="Q14">
    <cfRule type="cellIs" dxfId="16315" priority="104" operator="lessThan">
      <formula>$C$4</formula>
    </cfRule>
  </conditionalFormatting>
  <conditionalFormatting sqref="Q15">
    <cfRule type="cellIs" dxfId="16314" priority="105" operator="lessThan">
      <formula>$C$4</formula>
    </cfRule>
  </conditionalFormatting>
  <conditionalFormatting sqref="Q16">
    <cfRule type="cellIs" dxfId="16313" priority="106" operator="lessThan">
      <formula>$C$4</formula>
    </cfRule>
  </conditionalFormatting>
  <conditionalFormatting sqref="Q17">
    <cfRule type="cellIs" dxfId="16312" priority="107" operator="lessThan">
      <formula>$C$4</formula>
    </cfRule>
  </conditionalFormatting>
  <conditionalFormatting sqref="Q18">
    <cfRule type="cellIs" dxfId="16311" priority="108" operator="lessThan">
      <formula>$C$4</formula>
    </cfRule>
  </conditionalFormatting>
  <conditionalFormatting sqref="Q19">
    <cfRule type="cellIs" dxfId="16310" priority="109" operator="lessThan">
      <formula>$C$4</formula>
    </cfRule>
  </conditionalFormatting>
  <conditionalFormatting sqref="Q20">
    <cfRule type="cellIs" dxfId="16309" priority="110" operator="lessThan">
      <formula>$C$4</formula>
    </cfRule>
  </conditionalFormatting>
  <conditionalFormatting sqref="Q21">
    <cfRule type="cellIs" dxfId="16308" priority="111" operator="lessThan">
      <formula>$C$4</formula>
    </cfRule>
  </conditionalFormatting>
  <conditionalFormatting sqref="Q22">
    <cfRule type="cellIs" dxfId="16307" priority="112" operator="lessThan">
      <formula>$C$4</formula>
    </cfRule>
  </conditionalFormatting>
  <conditionalFormatting sqref="Q23">
    <cfRule type="cellIs" dxfId="16306" priority="113" operator="lessThan">
      <formula>$C$4</formula>
    </cfRule>
  </conditionalFormatting>
  <conditionalFormatting sqref="Q24">
    <cfRule type="cellIs" dxfId="16305" priority="114" operator="lessThan">
      <formula>$C$4</formula>
    </cfRule>
  </conditionalFormatting>
  <conditionalFormatting sqref="Q25">
    <cfRule type="cellIs" dxfId="16304" priority="115" operator="lessThan">
      <formula>$C$4</formula>
    </cfRule>
  </conditionalFormatting>
  <conditionalFormatting sqref="Q26">
    <cfRule type="cellIs" dxfId="16303" priority="116" operator="lessThan">
      <formula>$C$4</formula>
    </cfRule>
  </conditionalFormatting>
  <conditionalFormatting sqref="Q27">
    <cfRule type="cellIs" dxfId="16302" priority="117" operator="lessThan">
      <formula>$C$4</formula>
    </cfRule>
  </conditionalFormatting>
  <conditionalFormatting sqref="Q28">
    <cfRule type="cellIs" dxfId="16301" priority="118" operator="lessThan">
      <formula>$C$4</formula>
    </cfRule>
  </conditionalFormatting>
  <conditionalFormatting sqref="Q29">
    <cfRule type="cellIs" dxfId="16300" priority="119" operator="lessThan">
      <formula>$C$4</formula>
    </cfRule>
  </conditionalFormatting>
  <conditionalFormatting sqref="Q30">
    <cfRule type="cellIs" dxfId="16299" priority="120" operator="lessThan">
      <formula>$C$4</formula>
    </cfRule>
  </conditionalFormatting>
  <conditionalFormatting sqref="Q31">
    <cfRule type="cellIs" dxfId="16298" priority="121" operator="lessThan">
      <formula>$C$4</formula>
    </cfRule>
  </conditionalFormatting>
  <conditionalFormatting sqref="Q32">
    <cfRule type="cellIs" dxfId="16297" priority="122" operator="lessThan">
      <formula>$C$4</formula>
    </cfRule>
  </conditionalFormatting>
  <conditionalFormatting sqref="Q33">
    <cfRule type="cellIs" dxfId="16296" priority="123" operator="lessThan">
      <formula>$C$4</formula>
    </cfRule>
  </conditionalFormatting>
  <conditionalFormatting sqref="Q34">
    <cfRule type="cellIs" dxfId="16295" priority="124" operator="lessThan">
      <formula>$C$4</formula>
    </cfRule>
  </conditionalFormatting>
  <conditionalFormatting sqref="Q35">
    <cfRule type="cellIs" dxfId="16294" priority="125" operator="lessThan">
      <formula>$C$4</formula>
    </cfRule>
  </conditionalFormatting>
  <conditionalFormatting sqref="Q36">
    <cfRule type="cellIs" dxfId="16293" priority="126" operator="lessThan">
      <formula>$C$4</formula>
    </cfRule>
  </conditionalFormatting>
  <conditionalFormatting sqref="Q37">
    <cfRule type="cellIs" dxfId="16292" priority="127" operator="lessThan">
      <formula>$C$4</formula>
    </cfRule>
  </conditionalFormatting>
  <conditionalFormatting sqref="Q38">
    <cfRule type="cellIs" dxfId="16291" priority="128" operator="lessThan">
      <formula>$C$4</formula>
    </cfRule>
  </conditionalFormatting>
  <conditionalFormatting sqref="Q39">
    <cfRule type="cellIs" dxfId="16290" priority="129" operator="lessThan">
      <formula>$C$4</formula>
    </cfRule>
  </conditionalFormatting>
  <conditionalFormatting sqref="Q40">
    <cfRule type="cellIs" dxfId="16289" priority="130" operator="lessThan">
      <formula>$C$4</formula>
    </cfRule>
  </conditionalFormatting>
  <conditionalFormatting sqref="Q41">
    <cfRule type="cellIs" dxfId="16288" priority="131" operator="lessThan">
      <formula>$C$4</formula>
    </cfRule>
  </conditionalFormatting>
  <conditionalFormatting sqref="Q42">
    <cfRule type="cellIs" dxfId="16287" priority="132" operator="lessThan">
      <formula>$C$4</formula>
    </cfRule>
  </conditionalFormatting>
  <conditionalFormatting sqref="Q43">
    <cfRule type="cellIs" dxfId="16286" priority="133" operator="lessThan">
      <formula>$C$4</formula>
    </cfRule>
  </conditionalFormatting>
  <conditionalFormatting sqref="Q44">
    <cfRule type="cellIs" dxfId="16285" priority="134" operator="lessThan">
      <formula>$C$4</formula>
    </cfRule>
  </conditionalFormatting>
  <conditionalFormatting sqref="Q45">
    <cfRule type="cellIs" dxfId="16284" priority="135" operator="lessThan">
      <formula>$C$4</formula>
    </cfRule>
  </conditionalFormatting>
  <conditionalFormatting sqref="Q46">
    <cfRule type="cellIs" dxfId="16283" priority="136" operator="lessThan">
      <formula>$C$4</formula>
    </cfRule>
  </conditionalFormatting>
  <conditionalFormatting sqref="Q47">
    <cfRule type="cellIs" dxfId="16282" priority="137" operator="lessThan">
      <formula>$C$4</formula>
    </cfRule>
  </conditionalFormatting>
  <conditionalFormatting sqref="Q48">
    <cfRule type="cellIs" dxfId="16281" priority="138" operator="lessThan">
      <formula>$C$4</formula>
    </cfRule>
  </conditionalFormatting>
  <conditionalFormatting sqref="Q49">
    <cfRule type="cellIs" dxfId="16280" priority="139" operator="lessThan">
      <formula>$C$4</formula>
    </cfRule>
  </conditionalFormatting>
  <conditionalFormatting sqref="Q50">
    <cfRule type="cellIs" dxfId="16279" priority="140" operator="lessThan">
      <formula>$C$4</formula>
    </cfRule>
  </conditionalFormatting>
  <conditionalFormatting sqref="Q51">
    <cfRule type="cellIs" dxfId="16278" priority="141" operator="lessThan">
      <formula>$C$4</formula>
    </cfRule>
  </conditionalFormatting>
  <conditionalFormatting sqref="Q52">
    <cfRule type="cellIs" dxfId="16277" priority="142" operator="lessThan">
      <formula>$C$4</formula>
    </cfRule>
  </conditionalFormatting>
  <conditionalFormatting sqref="Q53">
    <cfRule type="cellIs" dxfId="16276" priority="143" operator="lessThan">
      <formula>$C$4</formula>
    </cfRule>
  </conditionalFormatting>
  <conditionalFormatting sqref="Q54">
    <cfRule type="cellIs" dxfId="16275" priority="144" operator="lessThan">
      <formula>$C$4</formula>
    </cfRule>
  </conditionalFormatting>
  <conditionalFormatting sqref="Q55">
    <cfRule type="cellIs" dxfId="16274" priority="145" operator="lessThan">
      <formula>$C$4</formula>
    </cfRule>
  </conditionalFormatting>
  <conditionalFormatting sqref="Q56">
    <cfRule type="cellIs" dxfId="16273" priority="146" operator="lessThan">
      <formula>$C$4</formula>
    </cfRule>
  </conditionalFormatting>
  <conditionalFormatting sqref="Q57">
    <cfRule type="cellIs" dxfId="16272" priority="147" operator="lessThan">
      <formula>$C$4</formula>
    </cfRule>
  </conditionalFormatting>
  <conditionalFormatting sqref="Q58">
    <cfRule type="cellIs" dxfId="16271" priority="148" operator="lessThan">
      <formula>$C$4</formula>
    </cfRule>
  </conditionalFormatting>
  <conditionalFormatting sqref="Q59">
    <cfRule type="cellIs" dxfId="16270" priority="149" operator="lessThan">
      <formula>$C$4</formula>
    </cfRule>
  </conditionalFormatting>
  <conditionalFormatting sqref="Q60">
    <cfRule type="cellIs" dxfId="16269" priority="150" operator="lessThan">
      <formula>$C$4</formula>
    </cfRule>
  </conditionalFormatting>
  <conditionalFormatting sqref="T11">
    <cfRule type="cellIs" dxfId="16268" priority="151" operator="lessThan">
      <formula>$C$4</formula>
    </cfRule>
  </conditionalFormatting>
  <conditionalFormatting sqref="T12">
    <cfRule type="cellIs" dxfId="16267" priority="152" operator="lessThan">
      <formula>$C$4</formula>
    </cfRule>
  </conditionalFormatting>
  <conditionalFormatting sqref="T13">
    <cfRule type="cellIs" dxfId="16266" priority="153" operator="lessThan">
      <formula>$C$4</formula>
    </cfRule>
  </conditionalFormatting>
  <conditionalFormatting sqref="T14">
    <cfRule type="cellIs" dxfId="16265" priority="154" operator="lessThan">
      <formula>$C$4</formula>
    </cfRule>
  </conditionalFormatting>
  <conditionalFormatting sqref="T15">
    <cfRule type="cellIs" dxfId="16264" priority="155" operator="lessThan">
      <formula>$C$4</formula>
    </cfRule>
  </conditionalFormatting>
  <conditionalFormatting sqref="T16">
    <cfRule type="cellIs" dxfId="16263" priority="156" operator="lessThan">
      <formula>$C$4</formula>
    </cfRule>
  </conditionalFormatting>
  <conditionalFormatting sqref="T17">
    <cfRule type="cellIs" dxfId="16262" priority="157" operator="lessThan">
      <formula>$C$4</formula>
    </cfRule>
  </conditionalFormatting>
  <conditionalFormatting sqref="T18">
    <cfRule type="cellIs" dxfId="16261" priority="158" operator="lessThan">
      <formula>$C$4</formula>
    </cfRule>
  </conditionalFormatting>
  <conditionalFormatting sqref="T19">
    <cfRule type="cellIs" dxfId="16260" priority="159" operator="lessThan">
      <formula>$C$4</formula>
    </cfRule>
  </conditionalFormatting>
  <conditionalFormatting sqref="T20">
    <cfRule type="cellIs" dxfId="16259" priority="160" operator="lessThan">
      <formula>$C$4</formula>
    </cfRule>
  </conditionalFormatting>
  <conditionalFormatting sqref="T21">
    <cfRule type="cellIs" dxfId="16258" priority="161" operator="lessThan">
      <formula>$C$4</formula>
    </cfRule>
  </conditionalFormatting>
  <conditionalFormatting sqref="T22">
    <cfRule type="cellIs" dxfId="16257" priority="162" operator="lessThan">
      <formula>$C$4</formula>
    </cfRule>
  </conditionalFormatting>
  <conditionalFormatting sqref="T23">
    <cfRule type="cellIs" dxfId="16256" priority="163" operator="lessThan">
      <formula>$C$4</formula>
    </cfRule>
  </conditionalFormatting>
  <conditionalFormatting sqref="T24">
    <cfRule type="cellIs" dxfId="16255" priority="164" operator="lessThan">
      <formula>$C$4</formula>
    </cfRule>
  </conditionalFormatting>
  <conditionalFormatting sqref="T25">
    <cfRule type="cellIs" dxfId="16254" priority="165" operator="lessThan">
      <formula>$C$4</formula>
    </cfRule>
  </conditionalFormatting>
  <conditionalFormatting sqref="T26">
    <cfRule type="cellIs" dxfId="16253" priority="166" operator="lessThan">
      <formula>$C$4</formula>
    </cfRule>
  </conditionalFormatting>
  <conditionalFormatting sqref="T27">
    <cfRule type="cellIs" dxfId="16252" priority="167" operator="lessThan">
      <formula>$C$4</formula>
    </cfRule>
  </conditionalFormatting>
  <conditionalFormatting sqref="T28">
    <cfRule type="cellIs" dxfId="16251" priority="168" operator="lessThan">
      <formula>$C$4</formula>
    </cfRule>
  </conditionalFormatting>
  <conditionalFormatting sqref="T29">
    <cfRule type="cellIs" dxfId="16250" priority="169" operator="lessThan">
      <formula>$C$4</formula>
    </cfRule>
  </conditionalFormatting>
  <conditionalFormatting sqref="T30">
    <cfRule type="cellIs" dxfId="16249" priority="170" operator="lessThan">
      <formula>$C$4</formula>
    </cfRule>
  </conditionalFormatting>
  <conditionalFormatting sqref="T31">
    <cfRule type="cellIs" dxfId="16248" priority="171" operator="lessThan">
      <formula>$C$4</formula>
    </cfRule>
  </conditionalFormatting>
  <conditionalFormatting sqref="T32">
    <cfRule type="cellIs" dxfId="16247" priority="172" operator="lessThan">
      <formula>$C$4</formula>
    </cfRule>
  </conditionalFormatting>
  <conditionalFormatting sqref="T33">
    <cfRule type="cellIs" dxfId="16246" priority="173" operator="lessThan">
      <formula>$C$4</formula>
    </cfRule>
  </conditionalFormatting>
  <conditionalFormatting sqref="T34">
    <cfRule type="cellIs" dxfId="16245" priority="174" operator="lessThan">
      <formula>$C$4</formula>
    </cfRule>
  </conditionalFormatting>
  <conditionalFormatting sqref="T35">
    <cfRule type="cellIs" dxfId="16244" priority="175" operator="lessThan">
      <formula>$C$4</formula>
    </cfRule>
  </conditionalFormatting>
  <conditionalFormatting sqref="T36">
    <cfRule type="cellIs" dxfId="16243" priority="176" operator="lessThan">
      <formula>$C$4</formula>
    </cfRule>
  </conditionalFormatting>
  <conditionalFormatting sqref="T37">
    <cfRule type="cellIs" dxfId="16242" priority="177" operator="lessThan">
      <formula>$C$4</formula>
    </cfRule>
  </conditionalFormatting>
  <conditionalFormatting sqref="T38">
    <cfRule type="cellIs" dxfId="16241" priority="178" operator="lessThan">
      <formula>$C$4</formula>
    </cfRule>
  </conditionalFormatting>
  <conditionalFormatting sqref="T39">
    <cfRule type="cellIs" dxfId="16240" priority="179" operator="lessThan">
      <formula>$C$4</formula>
    </cfRule>
  </conditionalFormatting>
  <conditionalFormatting sqref="T40">
    <cfRule type="cellIs" dxfId="16239" priority="180" operator="lessThan">
      <formula>$C$4</formula>
    </cfRule>
  </conditionalFormatting>
  <conditionalFormatting sqref="T41">
    <cfRule type="cellIs" dxfId="16238" priority="181" operator="lessThan">
      <formula>$C$4</formula>
    </cfRule>
  </conditionalFormatting>
  <conditionalFormatting sqref="T42">
    <cfRule type="cellIs" dxfId="16237" priority="182" operator="lessThan">
      <formula>$C$4</formula>
    </cfRule>
  </conditionalFormatting>
  <conditionalFormatting sqref="T43">
    <cfRule type="cellIs" dxfId="16236" priority="183" operator="lessThan">
      <formula>$C$4</formula>
    </cfRule>
  </conditionalFormatting>
  <conditionalFormatting sqref="T44">
    <cfRule type="cellIs" dxfId="16235" priority="184" operator="lessThan">
      <formula>$C$4</formula>
    </cfRule>
  </conditionalFormatting>
  <conditionalFormatting sqref="T45">
    <cfRule type="cellIs" dxfId="16234" priority="185" operator="lessThan">
      <formula>$C$4</formula>
    </cfRule>
  </conditionalFormatting>
  <conditionalFormatting sqref="T46">
    <cfRule type="cellIs" dxfId="16233" priority="186" operator="lessThan">
      <formula>$C$4</formula>
    </cfRule>
  </conditionalFormatting>
  <conditionalFormatting sqref="T47">
    <cfRule type="cellIs" dxfId="16232" priority="187" operator="lessThan">
      <formula>$C$4</formula>
    </cfRule>
  </conditionalFormatting>
  <conditionalFormatting sqref="T48">
    <cfRule type="cellIs" dxfId="16231" priority="188" operator="lessThan">
      <formula>$C$4</formula>
    </cfRule>
  </conditionalFormatting>
  <conditionalFormatting sqref="T49">
    <cfRule type="cellIs" dxfId="16230" priority="189" operator="lessThan">
      <formula>$C$4</formula>
    </cfRule>
  </conditionalFormatting>
  <conditionalFormatting sqref="T50">
    <cfRule type="cellIs" dxfId="16229" priority="190" operator="lessThan">
      <formula>$C$4</formula>
    </cfRule>
  </conditionalFormatting>
  <conditionalFormatting sqref="T51">
    <cfRule type="cellIs" dxfId="16228" priority="191" operator="lessThan">
      <formula>$C$4</formula>
    </cfRule>
  </conditionalFormatting>
  <conditionalFormatting sqref="T52">
    <cfRule type="cellIs" dxfId="16227" priority="192" operator="lessThan">
      <formula>$C$4</formula>
    </cfRule>
  </conditionalFormatting>
  <conditionalFormatting sqref="T53">
    <cfRule type="cellIs" dxfId="16226" priority="193" operator="lessThan">
      <formula>$C$4</formula>
    </cfRule>
  </conditionalFormatting>
  <conditionalFormatting sqref="T54">
    <cfRule type="cellIs" dxfId="16225" priority="194" operator="lessThan">
      <formula>$C$4</formula>
    </cfRule>
  </conditionalFormatting>
  <conditionalFormatting sqref="T55">
    <cfRule type="cellIs" dxfId="16224" priority="195" operator="lessThan">
      <formula>$C$4</formula>
    </cfRule>
  </conditionalFormatting>
  <conditionalFormatting sqref="T56">
    <cfRule type="cellIs" dxfId="16223" priority="196" operator="lessThan">
      <formula>$C$4</formula>
    </cfRule>
  </conditionalFormatting>
  <conditionalFormatting sqref="T57">
    <cfRule type="cellIs" dxfId="16222" priority="197" operator="lessThan">
      <formula>$C$4</formula>
    </cfRule>
  </conditionalFormatting>
  <conditionalFormatting sqref="T58">
    <cfRule type="cellIs" dxfId="16221" priority="198" operator="lessThan">
      <formula>$C$4</formula>
    </cfRule>
  </conditionalFormatting>
  <conditionalFormatting sqref="T59">
    <cfRule type="cellIs" dxfId="16220" priority="199" operator="lessThan">
      <formula>$C$4</formula>
    </cfRule>
  </conditionalFormatting>
  <conditionalFormatting sqref="T60">
    <cfRule type="cellIs" dxfId="16219" priority="200" operator="lessThan">
      <formula>$C$4</formula>
    </cfRule>
  </conditionalFormatting>
  <conditionalFormatting sqref="W11">
    <cfRule type="cellIs" dxfId="16218" priority="201" operator="lessThan">
      <formula>$C$4</formula>
    </cfRule>
  </conditionalFormatting>
  <conditionalFormatting sqref="W12">
    <cfRule type="cellIs" dxfId="16217" priority="202" operator="lessThan">
      <formula>$C$4</formula>
    </cfRule>
  </conditionalFormatting>
  <conditionalFormatting sqref="W13">
    <cfRule type="cellIs" dxfId="16216" priority="203" operator="lessThan">
      <formula>$C$4</formula>
    </cfRule>
  </conditionalFormatting>
  <conditionalFormatting sqref="W14">
    <cfRule type="cellIs" dxfId="16215" priority="204" operator="lessThan">
      <formula>$C$4</formula>
    </cfRule>
  </conditionalFormatting>
  <conditionalFormatting sqref="W15">
    <cfRule type="cellIs" dxfId="16214" priority="205" operator="lessThan">
      <formula>$C$4</formula>
    </cfRule>
  </conditionalFormatting>
  <conditionalFormatting sqref="W16">
    <cfRule type="cellIs" dxfId="16213" priority="206" operator="lessThan">
      <formula>$C$4</formula>
    </cfRule>
  </conditionalFormatting>
  <conditionalFormatting sqref="W17">
    <cfRule type="cellIs" dxfId="16212" priority="207" operator="lessThan">
      <formula>$C$4</formula>
    </cfRule>
  </conditionalFormatting>
  <conditionalFormatting sqref="W18">
    <cfRule type="cellIs" dxfId="16211" priority="208" operator="lessThan">
      <formula>$C$4</formula>
    </cfRule>
  </conditionalFormatting>
  <conditionalFormatting sqref="W19">
    <cfRule type="cellIs" dxfId="16210" priority="209" operator="lessThan">
      <formula>$C$4</formula>
    </cfRule>
  </conditionalFormatting>
  <conditionalFormatting sqref="W20">
    <cfRule type="cellIs" dxfId="16209" priority="210" operator="lessThan">
      <formula>$C$4</formula>
    </cfRule>
  </conditionalFormatting>
  <conditionalFormatting sqref="W21">
    <cfRule type="cellIs" dxfId="16208" priority="211" operator="lessThan">
      <formula>$C$4</formula>
    </cfRule>
  </conditionalFormatting>
  <conditionalFormatting sqref="W22">
    <cfRule type="cellIs" dxfId="16207" priority="212" operator="lessThan">
      <formula>$C$4</formula>
    </cfRule>
  </conditionalFormatting>
  <conditionalFormatting sqref="W23">
    <cfRule type="cellIs" dxfId="16206" priority="213" operator="lessThan">
      <formula>$C$4</formula>
    </cfRule>
  </conditionalFormatting>
  <conditionalFormatting sqref="W24">
    <cfRule type="cellIs" dxfId="16205" priority="214" operator="lessThan">
      <formula>$C$4</formula>
    </cfRule>
  </conditionalFormatting>
  <conditionalFormatting sqref="W25">
    <cfRule type="cellIs" dxfId="16204" priority="215" operator="lessThan">
      <formula>$C$4</formula>
    </cfRule>
  </conditionalFormatting>
  <conditionalFormatting sqref="W26">
    <cfRule type="cellIs" dxfId="16203" priority="216" operator="lessThan">
      <formula>$C$4</formula>
    </cfRule>
  </conditionalFormatting>
  <conditionalFormatting sqref="W27">
    <cfRule type="cellIs" dxfId="16202" priority="217" operator="lessThan">
      <formula>$C$4</formula>
    </cfRule>
  </conditionalFormatting>
  <conditionalFormatting sqref="W28">
    <cfRule type="cellIs" dxfId="16201" priority="218" operator="lessThan">
      <formula>$C$4</formula>
    </cfRule>
  </conditionalFormatting>
  <conditionalFormatting sqref="W29">
    <cfRule type="cellIs" dxfId="16200" priority="219" operator="lessThan">
      <formula>$C$4</formula>
    </cfRule>
  </conditionalFormatting>
  <conditionalFormatting sqref="W30">
    <cfRule type="cellIs" dxfId="16199" priority="220" operator="lessThan">
      <formula>$C$4</formula>
    </cfRule>
  </conditionalFormatting>
  <conditionalFormatting sqref="W31">
    <cfRule type="cellIs" dxfId="16198" priority="221" operator="lessThan">
      <formula>$C$4</formula>
    </cfRule>
  </conditionalFormatting>
  <conditionalFormatting sqref="W32">
    <cfRule type="cellIs" dxfId="16197" priority="222" operator="lessThan">
      <formula>$C$4</formula>
    </cfRule>
  </conditionalFormatting>
  <conditionalFormatting sqref="W33">
    <cfRule type="cellIs" dxfId="16196" priority="223" operator="lessThan">
      <formula>$C$4</formula>
    </cfRule>
  </conditionalFormatting>
  <conditionalFormatting sqref="W34">
    <cfRule type="cellIs" dxfId="16195" priority="224" operator="lessThan">
      <formula>$C$4</formula>
    </cfRule>
  </conditionalFormatting>
  <conditionalFormatting sqref="W35">
    <cfRule type="cellIs" dxfId="16194" priority="225" operator="lessThan">
      <formula>$C$4</formula>
    </cfRule>
  </conditionalFormatting>
  <conditionalFormatting sqref="W36">
    <cfRule type="cellIs" dxfId="16193" priority="226" operator="lessThan">
      <formula>$C$4</formula>
    </cfRule>
  </conditionalFormatting>
  <conditionalFormatting sqref="W37">
    <cfRule type="cellIs" dxfId="16192" priority="227" operator="lessThan">
      <formula>$C$4</formula>
    </cfRule>
  </conditionalFormatting>
  <conditionalFormatting sqref="W38">
    <cfRule type="cellIs" dxfId="16191" priority="228" operator="lessThan">
      <formula>$C$4</formula>
    </cfRule>
  </conditionalFormatting>
  <conditionalFormatting sqref="W39">
    <cfRule type="cellIs" dxfId="16190" priority="229" operator="lessThan">
      <formula>$C$4</formula>
    </cfRule>
  </conditionalFormatting>
  <conditionalFormatting sqref="W40">
    <cfRule type="cellIs" dxfId="16189" priority="230" operator="lessThan">
      <formula>$C$4</formula>
    </cfRule>
  </conditionalFormatting>
  <conditionalFormatting sqref="W41">
    <cfRule type="cellIs" dxfId="16188" priority="231" operator="lessThan">
      <formula>$C$4</formula>
    </cfRule>
  </conditionalFormatting>
  <conditionalFormatting sqref="W42">
    <cfRule type="cellIs" dxfId="16187" priority="232" operator="lessThan">
      <formula>$C$4</formula>
    </cfRule>
  </conditionalFormatting>
  <conditionalFormatting sqref="W43">
    <cfRule type="cellIs" dxfId="16186" priority="233" operator="lessThan">
      <formula>$C$4</formula>
    </cfRule>
  </conditionalFormatting>
  <conditionalFormatting sqref="W44">
    <cfRule type="cellIs" dxfId="16185" priority="234" operator="lessThan">
      <formula>$C$4</formula>
    </cfRule>
  </conditionalFormatting>
  <conditionalFormatting sqref="W45">
    <cfRule type="cellIs" dxfId="16184" priority="235" operator="lessThan">
      <formula>$C$4</formula>
    </cfRule>
  </conditionalFormatting>
  <conditionalFormatting sqref="W46">
    <cfRule type="cellIs" dxfId="16183" priority="236" operator="lessThan">
      <formula>$C$4</formula>
    </cfRule>
  </conditionalFormatting>
  <conditionalFormatting sqref="W47">
    <cfRule type="cellIs" dxfId="16182" priority="237" operator="lessThan">
      <formula>$C$4</formula>
    </cfRule>
  </conditionalFormatting>
  <conditionalFormatting sqref="W48">
    <cfRule type="cellIs" dxfId="16181" priority="238" operator="lessThan">
      <formula>$C$4</formula>
    </cfRule>
  </conditionalFormatting>
  <conditionalFormatting sqref="W49">
    <cfRule type="cellIs" dxfId="16180" priority="239" operator="lessThan">
      <formula>$C$4</formula>
    </cfRule>
  </conditionalFormatting>
  <conditionalFormatting sqref="W50">
    <cfRule type="cellIs" dxfId="16179" priority="240" operator="lessThan">
      <formula>$C$4</formula>
    </cfRule>
  </conditionalFormatting>
  <conditionalFormatting sqref="W51">
    <cfRule type="cellIs" dxfId="16178" priority="241" operator="lessThan">
      <formula>$C$4</formula>
    </cfRule>
  </conditionalFormatting>
  <conditionalFormatting sqref="W52">
    <cfRule type="cellIs" dxfId="16177" priority="242" operator="lessThan">
      <formula>$C$4</formula>
    </cfRule>
  </conditionalFormatting>
  <conditionalFormatting sqref="W53">
    <cfRule type="cellIs" dxfId="16176" priority="243" operator="lessThan">
      <formula>$C$4</formula>
    </cfRule>
  </conditionalFormatting>
  <conditionalFormatting sqref="W54">
    <cfRule type="cellIs" dxfId="16175" priority="244" operator="lessThan">
      <formula>$C$4</formula>
    </cfRule>
  </conditionalFormatting>
  <conditionalFormatting sqref="W55">
    <cfRule type="cellIs" dxfId="16174" priority="245" operator="lessThan">
      <formula>$C$4</formula>
    </cfRule>
  </conditionalFormatting>
  <conditionalFormatting sqref="W56">
    <cfRule type="cellIs" dxfId="16173" priority="246" operator="lessThan">
      <formula>$C$4</formula>
    </cfRule>
  </conditionalFormatting>
  <conditionalFormatting sqref="W57">
    <cfRule type="cellIs" dxfId="16172" priority="247" operator="lessThan">
      <formula>$C$4</formula>
    </cfRule>
  </conditionalFormatting>
  <conditionalFormatting sqref="W58">
    <cfRule type="cellIs" dxfId="16171" priority="248" operator="lessThan">
      <formula>$C$4</formula>
    </cfRule>
  </conditionalFormatting>
  <conditionalFormatting sqref="W59">
    <cfRule type="cellIs" dxfId="16170" priority="249" operator="lessThan">
      <formula>$C$4</formula>
    </cfRule>
  </conditionalFormatting>
  <conditionalFormatting sqref="W60">
    <cfRule type="cellIs" dxfId="16169" priority="250" operator="lessThan">
      <formula>$C$4</formula>
    </cfRule>
  </conditionalFormatting>
  <conditionalFormatting sqref="X11">
    <cfRule type="cellIs" dxfId="16168" priority="251" operator="lessThan">
      <formula>$C$4</formula>
    </cfRule>
  </conditionalFormatting>
  <conditionalFormatting sqref="X12">
    <cfRule type="cellIs" dxfId="16167" priority="252" operator="lessThan">
      <formula>$C$4</formula>
    </cfRule>
  </conditionalFormatting>
  <conditionalFormatting sqref="X13">
    <cfRule type="cellIs" dxfId="16166" priority="253" operator="lessThan">
      <formula>$C$4</formula>
    </cfRule>
  </conditionalFormatting>
  <conditionalFormatting sqref="X14">
    <cfRule type="cellIs" dxfId="16165" priority="254" operator="lessThan">
      <formula>$C$4</formula>
    </cfRule>
  </conditionalFormatting>
  <conditionalFormatting sqref="X15">
    <cfRule type="cellIs" dxfId="16164" priority="255" operator="lessThan">
      <formula>$C$4</formula>
    </cfRule>
  </conditionalFormatting>
  <conditionalFormatting sqref="X16">
    <cfRule type="cellIs" dxfId="16163" priority="256" operator="lessThan">
      <formula>$C$4</formula>
    </cfRule>
  </conditionalFormatting>
  <conditionalFormatting sqref="X17">
    <cfRule type="cellIs" dxfId="16162" priority="257" operator="lessThan">
      <formula>$C$4</formula>
    </cfRule>
  </conditionalFormatting>
  <conditionalFormatting sqref="X18">
    <cfRule type="cellIs" dxfId="16161" priority="258" operator="lessThan">
      <formula>$C$4</formula>
    </cfRule>
  </conditionalFormatting>
  <conditionalFormatting sqref="X19">
    <cfRule type="cellIs" dxfId="16160" priority="259" operator="lessThan">
      <formula>$C$4</formula>
    </cfRule>
  </conditionalFormatting>
  <conditionalFormatting sqref="X20">
    <cfRule type="cellIs" dxfId="16159" priority="260" operator="lessThan">
      <formula>$C$4</formula>
    </cfRule>
  </conditionalFormatting>
  <conditionalFormatting sqref="X21">
    <cfRule type="cellIs" dxfId="16158" priority="261" operator="lessThan">
      <formula>$C$4</formula>
    </cfRule>
  </conditionalFormatting>
  <conditionalFormatting sqref="X22">
    <cfRule type="cellIs" dxfId="16157" priority="262" operator="lessThan">
      <formula>$C$4</formula>
    </cfRule>
  </conditionalFormatting>
  <conditionalFormatting sqref="X23">
    <cfRule type="cellIs" dxfId="16156" priority="263" operator="lessThan">
      <formula>$C$4</formula>
    </cfRule>
  </conditionalFormatting>
  <conditionalFormatting sqref="X24">
    <cfRule type="cellIs" dxfId="16155" priority="264" operator="lessThan">
      <formula>$C$4</formula>
    </cfRule>
  </conditionalFormatting>
  <conditionalFormatting sqref="X25">
    <cfRule type="cellIs" dxfId="16154" priority="265" operator="lessThan">
      <formula>$C$4</formula>
    </cfRule>
  </conditionalFormatting>
  <conditionalFormatting sqref="X26">
    <cfRule type="cellIs" dxfId="16153" priority="266" operator="lessThan">
      <formula>$C$4</formula>
    </cfRule>
  </conditionalFormatting>
  <conditionalFormatting sqref="X27">
    <cfRule type="cellIs" dxfId="16152" priority="267" operator="lessThan">
      <formula>$C$4</formula>
    </cfRule>
  </conditionalFormatting>
  <conditionalFormatting sqref="X28">
    <cfRule type="cellIs" dxfId="16151" priority="268" operator="lessThan">
      <formula>$C$4</formula>
    </cfRule>
  </conditionalFormatting>
  <conditionalFormatting sqref="X29">
    <cfRule type="cellIs" dxfId="16150" priority="269" operator="lessThan">
      <formula>$C$4</formula>
    </cfRule>
  </conditionalFormatting>
  <conditionalFormatting sqref="X30">
    <cfRule type="cellIs" dxfId="16149" priority="270" operator="lessThan">
      <formula>$C$4</formula>
    </cfRule>
  </conditionalFormatting>
  <conditionalFormatting sqref="X31">
    <cfRule type="cellIs" dxfId="16148" priority="271" operator="lessThan">
      <formula>$C$4</formula>
    </cfRule>
  </conditionalFormatting>
  <conditionalFormatting sqref="X32">
    <cfRule type="cellIs" dxfId="16147" priority="272" operator="lessThan">
      <formula>$C$4</formula>
    </cfRule>
  </conditionalFormatting>
  <conditionalFormatting sqref="X33">
    <cfRule type="cellIs" dxfId="16146" priority="273" operator="lessThan">
      <formula>$C$4</formula>
    </cfRule>
  </conditionalFormatting>
  <conditionalFormatting sqref="X34">
    <cfRule type="cellIs" dxfId="16145" priority="274" operator="lessThan">
      <formula>$C$4</formula>
    </cfRule>
  </conditionalFormatting>
  <conditionalFormatting sqref="X35">
    <cfRule type="cellIs" dxfId="16144" priority="275" operator="lessThan">
      <formula>$C$4</formula>
    </cfRule>
  </conditionalFormatting>
  <conditionalFormatting sqref="X36">
    <cfRule type="cellIs" dxfId="16143" priority="276" operator="lessThan">
      <formula>$C$4</formula>
    </cfRule>
  </conditionalFormatting>
  <conditionalFormatting sqref="X37">
    <cfRule type="cellIs" dxfId="16142" priority="277" operator="lessThan">
      <formula>$C$4</formula>
    </cfRule>
  </conditionalFormatting>
  <conditionalFormatting sqref="X38">
    <cfRule type="cellIs" dxfId="16141" priority="278" operator="lessThan">
      <formula>$C$4</formula>
    </cfRule>
  </conditionalFormatting>
  <conditionalFormatting sqref="X39">
    <cfRule type="cellIs" dxfId="16140" priority="279" operator="lessThan">
      <formula>$C$4</formula>
    </cfRule>
  </conditionalFormatting>
  <conditionalFormatting sqref="X40">
    <cfRule type="cellIs" dxfId="16139" priority="280" operator="lessThan">
      <formula>$C$4</formula>
    </cfRule>
  </conditionalFormatting>
  <conditionalFormatting sqref="X41">
    <cfRule type="cellIs" dxfId="16138" priority="281" operator="lessThan">
      <formula>$C$4</formula>
    </cfRule>
  </conditionalFormatting>
  <conditionalFormatting sqref="X42">
    <cfRule type="cellIs" dxfId="16137" priority="282" operator="lessThan">
      <formula>$C$4</formula>
    </cfRule>
  </conditionalFormatting>
  <conditionalFormatting sqref="X43">
    <cfRule type="cellIs" dxfId="16136" priority="283" operator="lessThan">
      <formula>$C$4</formula>
    </cfRule>
  </conditionalFormatting>
  <conditionalFormatting sqref="X44">
    <cfRule type="cellIs" dxfId="16135" priority="284" operator="lessThan">
      <formula>$C$4</formula>
    </cfRule>
  </conditionalFormatting>
  <conditionalFormatting sqref="X45">
    <cfRule type="cellIs" dxfId="16134" priority="285" operator="lessThan">
      <formula>$C$4</formula>
    </cfRule>
  </conditionalFormatting>
  <conditionalFormatting sqref="X46">
    <cfRule type="cellIs" dxfId="16133" priority="286" operator="lessThan">
      <formula>$C$4</formula>
    </cfRule>
  </conditionalFormatting>
  <conditionalFormatting sqref="X47">
    <cfRule type="cellIs" dxfId="16132" priority="287" operator="lessThan">
      <formula>$C$4</formula>
    </cfRule>
  </conditionalFormatting>
  <conditionalFormatting sqref="X48">
    <cfRule type="cellIs" dxfId="16131" priority="288" operator="lessThan">
      <formula>$C$4</formula>
    </cfRule>
  </conditionalFormatting>
  <conditionalFormatting sqref="X49">
    <cfRule type="cellIs" dxfId="16130" priority="289" operator="lessThan">
      <formula>$C$4</formula>
    </cfRule>
  </conditionalFormatting>
  <conditionalFormatting sqref="X50">
    <cfRule type="cellIs" dxfId="16129" priority="290" operator="lessThan">
      <formula>$C$4</formula>
    </cfRule>
  </conditionalFormatting>
  <conditionalFormatting sqref="X51">
    <cfRule type="cellIs" dxfId="16128" priority="291" operator="lessThan">
      <formula>$C$4</formula>
    </cfRule>
  </conditionalFormatting>
  <conditionalFormatting sqref="X52">
    <cfRule type="cellIs" dxfId="16127" priority="292" operator="lessThan">
      <formula>$C$4</formula>
    </cfRule>
  </conditionalFormatting>
  <conditionalFormatting sqref="X53">
    <cfRule type="cellIs" dxfId="16126" priority="293" operator="lessThan">
      <formula>$C$4</formula>
    </cfRule>
  </conditionalFormatting>
  <conditionalFormatting sqref="X54">
    <cfRule type="cellIs" dxfId="16125" priority="294" operator="lessThan">
      <formula>$C$4</formula>
    </cfRule>
  </conditionalFormatting>
  <conditionalFormatting sqref="X55">
    <cfRule type="cellIs" dxfId="16124" priority="295" operator="lessThan">
      <formula>$C$4</formula>
    </cfRule>
  </conditionalFormatting>
  <conditionalFormatting sqref="X56">
    <cfRule type="cellIs" dxfId="16123" priority="296" operator="lessThan">
      <formula>$C$4</formula>
    </cfRule>
  </conditionalFormatting>
  <conditionalFormatting sqref="X57">
    <cfRule type="cellIs" dxfId="16122" priority="297" operator="lessThan">
      <formula>$C$4</formula>
    </cfRule>
  </conditionalFormatting>
  <conditionalFormatting sqref="X58">
    <cfRule type="cellIs" dxfId="16121" priority="298" operator="lessThan">
      <formula>$C$4</formula>
    </cfRule>
  </conditionalFormatting>
  <conditionalFormatting sqref="X59">
    <cfRule type="cellIs" dxfId="16120" priority="299" operator="lessThan">
      <formula>$C$4</formula>
    </cfRule>
  </conditionalFormatting>
  <conditionalFormatting sqref="X60">
    <cfRule type="cellIs" dxfId="16119" priority="300" operator="lessThan">
      <formula>$C$4</formula>
    </cfRule>
  </conditionalFormatting>
  <conditionalFormatting sqref="Y11">
    <cfRule type="cellIs" dxfId="16118" priority="301" operator="lessThan">
      <formula>$C$4</formula>
    </cfRule>
  </conditionalFormatting>
  <conditionalFormatting sqref="Y12">
    <cfRule type="cellIs" dxfId="16117" priority="302" operator="lessThan">
      <formula>$C$4</formula>
    </cfRule>
  </conditionalFormatting>
  <conditionalFormatting sqref="Y13">
    <cfRule type="cellIs" dxfId="16116" priority="303" operator="lessThan">
      <formula>$C$4</formula>
    </cfRule>
  </conditionalFormatting>
  <conditionalFormatting sqref="Y14">
    <cfRule type="cellIs" dxfId="16115" priority="304" operator="lessThan">
      <formula>$C$4</formula>
    </cfRule>
  </conditionalFormatting>
  <conditionalFormatting sqref="Y15">
    <cfRule type="cellIs" dxfId="16114" priority="305" operator="lessThan">
      <formula>$C$4</formula>
    </cfRule>
  </conditionalFormatting>
  <conditionalFormatting sqref="Y16">
    <cfRule type="cellIs" dxfId="16113" priority="306" operator="lessThan">
      <formula>$C$4</formula>
    </cfRule>
  </conditionalFormatting>
  <conditionalFormatting sqref="Y17">
    <cfRule type="cellIs" dxfId="16112" priority="307" operator="lessThan">
      <formula>$C$4</formula>
    </cfRule>
  </conditionalFormatting>
  <conditionalFormatting sqref="Y18">
    <cfRule type="cellIs" dxfId="16111" priority="308" operator="lessThan">
      <formula>$C$4</formula>
    </cfRule>
  </conditionalFormatting>
  <conditionalFormatting sqref="Y19">
    <cfRule type="cellIs" dxfId="16110" priority="309" operator="lessThan">
      <formula>$C$4</formula>
    </cfRule>
  </conditionalFormatting>
  <conditionalFormatting sqref="Y20">
    <cfRule type="cellIs" dxfId="16109" priority="310" operator="lessThan">
      <formula>$C$4</formula>
    </cfRule>
  </conditionalFormatting>
  <conditionalFormatting sqref="Y21">
    <cfRule type="cellIs" dxfId="16108" priority="311" operator="lessThan">
      <formula>$C$4</formula>
    </cfRule>
  </conditionalFormatting>
  <conditionalFormatting sqref="Y22">
    <cfRule type="cellIs" dxfId="16107" priority="312" operator="lessThan">
      <formula>$C$4</formula>
    </cfRule>
  </conditionalFormatting>
  <conditionalFormatting sqref="Y23">
    <cfRule type="cellIs" dxfId="16106" priority="313" operator="lessThan">
      <formula>$C$4</formula>
    </cfRule>
  </conditionalFormatting>
  <conditionalFormatting sqref="Y24">
    <cfRule type="cellIs" dxfId="16105" priority="314" operator="lessThan">
      <formula>$C$4</formula>
    </cfRule>
  </conditionalFormatting>
  <conditionalFormatting sqref="Y25">
    <cfRule type="cellIs" dxfId="16104" priority="315" operator="lessThan">
      <formula>$C$4</formula>
    </cfRule>
  </conditionalFormatting>
  <conditionalFormatting sqref="Y26">
    <cfRule type="cellIs" dxfId="16103" priority="316" operator="lessThan">
      <formula>$C$4</formula>
    </cfRule>
  </conditionalFormatting>
  <conditionalFormatting sqref="Y27">
    <cfRule type="cellIs" dxfId="16102" priority="317" operator="lessThan">
      <formula>$C$4</formula>
    </cfRule>
  </conditionalFormatting>
  <conditionalFormatting sqref="Y28">
    <cfRule type="cellIs" dxfId="16101" priority="318" operator="lessThan">
      <formula>$C$4</formula>
    </cfRule>
  </conditionalFormatting>
  <conditionalFormatting sqref="Y29">
    <cfRule type="cellIs" dxfId="16100" priority="319" operator="lessThan">
      <formula>$C$4</formula>
    </cfRule>
  </conditionalFormatting>
  <conditionalFormatting sqref="Y30">
    <cfRule type="cellIs" dxfId="16099" priority="320" operator="lessThan">
      <formula>$C$4</formula>
    </cfRule>
  </conditionalFormatting>
  <conditionalFormatting sqref="Y31">
    <cfRule type="cellIs" dxfId="16098" priority="321" operator="lessThan">
      <formula>$C$4</formula>
    </cfRule>
  </conditionalFormatting>
  <conditionalFormatting sqref="Y32">
    <cfRule type="cellIs" dxfId="16097" priority="322" operator="lessThan">
      <formula>$C$4</formula>
    </cfRule>
  </conditionalFormatting>
  <conditionalFormatting sqref="Y33">
    <cfRule type="cellIs" dxfId="16096" priority="323" operator="lessThan">
      <formula>$C$4</formula>
    </cfRule>
  </conditionalFormatting>
  <conditionalFormatting sqref="Y34">
    <cfRule type="cellIs" dxfId="16095" priority="324" operator="lessThan">
      <formula>$C$4</formula>
    </cfRule>
  </conditionalFormatting>
  <conditionalFormatting sqref="Y35">
    <cfRule type="cellIs" dxfId="16094" priority="325" operator="lessThan">
      <formula>$C$4</formula>
    </cfRule>
  </conditionalFormatting>
  <conditionalFormatting sqref="Y36">
    <cfRule type="cellIs" dxfId="16093" priority="326" operator="lessThan">
      <formula>$C$4</formula>
    </cfRule>
  </conditionalFormatting>
  <conditionalFormatting sqref="Y37">
    <cfRule type="cellIs" dxfId="16092" priority="327" operator="lessThan">
      <formula>$C$4</formula>
    </cfRule>
  </conditionalFormatting>
  <conditionalFormatting sqref="Y38">
    <cfRule type="cellIs" dxfId="16091" priority="328" operator="lessThan">
      <formula>$C$4</formula>
    </cfRule>
  </conditionalFormatting>
  <conditionalFormatting sqref="Y39">
    <cfRule type="cellIs" dxfId="16090" priority="329" operator="lessThan">
      <formula>$C$4</formula>
    </cfRule>
  </conditionalFormatting>
  <conditionalFormatting sqref="Y40">
    <cfRule type="cellIs" dxfId="16089" priority="330" operator="lessThan">
      <formula>$C$4</formula>
    </cfRule>
  </conditionalFormatting>
  <conditionalFormatting sqref="Y41">
    <cfRule type="cellIs" dxfId="16088" priority="331" operator="lessThan">
      <formula>$C$4</formula>
    </cfRule>
  </conditionalFormatting>
  <conditionalFormatting sqref="Y42">
    <cfRule type="cellIs" dxfId="16087" priority="332" operator="lessThan">
      <formula>$C$4</formula>
    </cfRule>
  </conditionalFormatting>
  <conditionalFormatting sqref="Y43">
    <cfRule type="cellIs" dxfId="16086" priority="333" operator="lessThan">
      <formula>$C$4</formula>
    </cfRule>
  </conditionalFormatting>
  <conditionalFormatting sqref="Y44">
    <cfRule type="cellIs" dxfId="16085" priority="334" operator="lessThan">
      <formula>$C$4</formula>
    </cfRule>
  </conditionalFormatting>
  <conditionalFormatting sqref="Y45">
    <cfRule type="cellIs" dxfId="16084" priority="335" operator="lessThan">
      <formula>$C$4</formula>
    </cfRule>
  </conditionalFormatting>
  <conditionalFormatting sqref="Y46">
    <cfRule type="cellIs" dxfId="16083" priority="336" operator="lessThan">
      <formula>$C$4</formula>
    </cfRule>
  </conditionalFormatting>
  <conditionalFormatting sqref="Y47">
    <cfRule type="cellIs" dxfId="16082" priority="337" operator="lessThan">
      <formula>$C$4</formula>
    </cfRule>
  </conditionalFormatting>
  <conditionalFormatting sqref="Y48">
    <cfRule type="cellIs" dxfId="16081" priority="338" operator="lessThan">
      <formula>$C$4</formula>
    </cfRule>
  </conditionalFormatting>
  <conditionalFormatting sqref="Y49">
    <cfRule type="cellIs" dxfId="16080" priority="339" operator="lessThan">
      <formula>$C$4</formula>
    </cfRule>
  </conditionalFormatting>
  <conditionalFormatting sqref="Y50">
    <cfRule type="cellIs" dxfId="16079" priority="340" operator="lessThan">
      <formula>$C$4</formula>
    </cfRule>
  </conditionalFormatting>
  <conditionalFormatting sqref="Y51">
    <cfRule type="cellIs" dxfId="16078" priority="341" operator="lessThan">
      <formula>$C$4</formula>
    </cfRule>
  </conditionalFormatting>
  <conditionalFormatting sqref="Y52">
    <cfRule type="cellIs" dxfId="16077" priority="342" operator="lessThan">
      <formula>$C$4</formula>
    </cfRule>
  </conditionalFormatting>
  <conditionalFormatting sqref="Y53">
    <cfRule type="cellIs" dxfId="16076" priority="343" operator="lessThan">
      <formula>$C$4</formula>
    </cfRule>
  </conditionalFormatting>
  <conditionalFormatting sqref="Y54">
    <cfRule type="cellIs" dxfId="16075" priority="344" operator="lessThan">
      <formula>$C$4</formula>
    </cfRule>
  </conditionalFormatting>
  <conditionalFormatting sqref="Y55">
    <cfRule type="cellIs" dxfId="16074" priority="345" operator="lessThan">
      <formula>$C$4</formula>
    </cfRule>
  </conditionalFormatting>
  <conditionalFormatting sqref="Y56">
    <cfRule type="cellIs" dxfId="16073" priority="346" operator="lessThan">
      <formula>$C$4</formula>
    </cfRule>
  </conditionalFormatting>
  <conditionalFormatting sqref="Y57">
    <cfRule type="cellIs" dxfId="16072" priority="347" operator="lessThan">
      <formula>$C$4</formula>
    </cfRule>
  </conditionalFormatting>
  <conditionalFormatting sqref="Y58">
    <cfRule type="cellIs" dxfId="16071" priority="348" operator="lessThan">
      <formula>$C$4</formula>
    </cfRule>
  </conditionalFormatting>
  <conditionalFormatting sqref="Y59">
    <cfRule type="cellIs" dxfId="16070" priority="349" operator="lessThan">
      <formula>$C$4</formula>
    </cfRule>
  </conditionalFormatting>
  <conditionalFormatting sqref="Y60">
    <cfRule type="cellIs" dxfId="16069" priority="350" operator="lessThan">
      <formula>$C$4</formula>
    </cfRule>
  </conditionalFormatting>
  <conditionalFormatting sqref="Z11">
    <cfRule type="cellIs" dxfId="16068" priority="351" operator="lessThan">
      <formula>$C$4</formula>
    </cfRule>
  </conditionalFormatting>
  <conditionalFormatting sqref="Z12">
    <cfRule type="cellIs" dxfId="16067" priority="352" operator="lessThan">
      <formula>$C$4</formula>
    </cfRule>
  </conditionalFormatting>
  <conditionalFormatting sqref="Z13">
    <cfRule type="cellIs" dxfId="16066" priority="353" operator="lessThan">
      <formula>$C$4</formula>
    </cfRule>
  </conditionalFormatting>
  <conditionalFormatting sqref="Z14">
    <cfRule type="cellIs" dxfId="16065" priority="354" operator="lessThan">
      <formula>$C$4</formula>
    </cfRule>
  </conditionalFormatting>
  <conditionalFormatting sqref="Z15">
    <cfRule type="cellIs" dxfId="16064" priority="355" operator="lessThan">
      <formula>$C$4</formula>
    </cfRule>
  </conditionalFormatting>
  <conditionalFormatting sqref="Z16">
    <cfRule type="cellIs" dxfId="16063" priority="356" operator="lessThan">
      <formula>$C$4</formula>
    </cfRule>
  </conditionalFormatting>
  <conditionalFormatting sqref="Z17">
    <cfRule type="cellIs" dxfId="16062" priority="357" operator="lessThan">
      <formula>$C$4</formula>
    </cfRule>
  </conditionalFormatting>
  <conditionalFormatting sqref="Z18">
    <cfRule type="cellIs" dxfId="16061" priority="358" operator="lessThan">
      <formula>$C$4</formula>
    </cfRule>
  </conditionalFormatting>
  <conditionalFormatting sqref="Z19">
    <cfRule type="cellIs" dxfId="16060" priority="359" operator="lessThan">
      <formula>$C$4</formula>
    </cfRule>
  </conditionalFormatting>
  <conditionalFormatting sqref="Z20">
    <cfRule type="cellIs" dxfId="16059" priority="360" operator="lessThan">
      <formula>$C$4</formula>
    </cfRule>
  </conditionalFormatting>
  <conditionalFormatting sqref="Z21">
    <cfRule type="cellIs" dxfId="16058" priority="361" operator="lessThan">
      <formula>$C$4</formula>
    </cfRule>
  </conditionalFormatting>
  <conditionalFormatting sqref="Z22">
    <cfRule type="cellIs" dxfId="16057" priority="362" operator="lessThan">
      <formula>$C$4</formula>
    </cfRule>
  </conditionalFormatting>
  <conditionalFormatting sqref="Z23">
    <cfRule type="cellIs" dxfId="16056" priority="363" operator="lessThan">
      <formula>$C$4</formula>
    </cfRule>
  </conditionalFormatting>
  <conditionalFormatting sqref="Z24">
    <cfRule type="cellIs" dxfId="16055" priority="364" operator="lessThan">
      <formula>$C$4</formula>
    </cfRule>
  </conditionalFormatting>
  <conditionalFormatting sqref="Z25">
    <cfRule type="cellIs" dxfId="16054" priority="365" operator="lessThan">
      <formula>$C$4</formula>
    </cfRule>
  </conditionalFormatting>
  <conditionalFormatting sqref="Z26">
    <cfRule type="cellIs" dxfId="16053" priority="366" operator="lessThan">
      <formula>$C$4</formula>
    </cfRule>
  </conditionalFormatting>
  <conditionalFormatting sqref="Z27">
    <cfRule type="cellIs" dxfId="16052" priority="367" operator="lessThan">
      <formula>$C$4</formula>
    </cfRule>
  </conditionalFormatting>
  <conditionalFormatting sqref="Z28">
    <cfRule type="cellIs" dxfId="16051" priority="368" operator="lessThan">
      <formula>$C$4</formula>
    </cfRule>
  </conditionalFormatting>
  <conditionalFormatting sqref="Z29">
    <cfRule type="cellIs" dxfId="16050" priority="369" operator="lessThan">
      <formula>$C$4</formula>
    </cfRule>
  </conditionalFormatting>
  <conditionalFormatting sqref="Z30">
    <cfRule type="cellIs" dxfId="16049" priority="370" operator="lessThan">
      <formula>$C$4</formula>
    </cfRule>
  </conditionalFormatting>
  <conditionalFormatting sqref="Z31">
    <cfRule type="cellIs" dxfId="16048" priority="371" operator="lessThan">
      <formula>$C$4</formula>
    </cfRule>
  </conditionalFormatting>
  <conditionalFormatting sqref="Z32">
    <cfRule type="cellIs" dxfId="16047" priority="372" operator="lessThan">
      <formula>$C$4</formula>
    </cfRule>
  </conditionalFormatting>
  <conditionalFormatting sqref="Z33">
    <cfRule type="cellIs" dxfId="16046" priority="373" operator="lessThan">
      <formula>$C$4</formula>
    </cfRule>
  </conditionalFormatting>
  <conditionalFormatting sqref="Z34">
    <cfRule type="cellIs" dxfId="16045" priority="374" operator="lessThan">
      <formula>$C$4</formula>
    </cfRule>
  </conditionalFormatting>
  <conditionalFormatting sqref="Z35">
    <cfRule type="cellIs" dxfId="16044" priority="375" operator="lessThan">
      <formula>$C$4</formula>
    </cfRule>
  </conditionalFormatting>
  <conditionalFormatting sqref="Z36">
    <cfRule type="cellIs" dxfId="16043" priority="376" operator="lessThan">
      <formula>$C$4</formula>
    </cfRule>
  </conditionalFormatting>
  <conditionalFormatting sqref="Z37">
    <cfRule type="cellIs" dxfId="16042" priority="377" operator="lessThan">
      <formula>$C$4</formula>
    </cfRule>
  </conditionalFormatting>
  <conditionalFormatting sqref="Z38">
    <cfRule type="cellIs" dxfId="16041" priority="378" operator="lessThan">
      <formula>$C$4</formula>
    </cfRule>
  </conditionalFormatting>
  <conditionalFormatting sqref="Z39">
    <cfRule type="cellIs" dxfId="16040" priority="379" operator="lessThan">
      <formula>$C$4</formula>
    </cfRule>
  </conditionalFormatting>
  <conditionalFormatting sqref="Z40">
    <cfRule type="cellIs" dxfId="16039" priority="380" operator="lessThan">
      <formula>$C$4</formula>
    </cfRule>
  </conditionalFormatting>
  <conditionalFormatting sqref="Z41">
    <cfRule type="cellIs" dxfId="16038" priority="381" operator="lessThan">
      <formula>$C$4</formula>
    </cfRule>
  </conditionalFormatting>
  <conditionalFormatting sqref="Z42">
    <cfRule type="cellIs" dxfId="16037" priority="382" operator="lessThan">
      <formula>$C$4</formula>
    </cfRule>
  </conditionalFormatting>
  <conditionalFormatting sqref="Z43">
    <cfRule type="cellIs" dxfId="16036" priority="383" operator="lessThan">
      <formula>$C$4</formula>
    </cfRule>
  </conditionalFormatting>
  <conditionalFormatting sqref="Z44">
    <cfRule type="cellIs" dxfId="16035" priority="384" operator="lessThan">
      <formula>$C$4</formula>
    </cfRule>
  </conditionalFormatting>
  <conditionalFormatting sqref="Z45">
    <cfRule type="cellIs" dxfId="16034" priority="385" operator="lessThan">
      <formula>$C$4</formula>
    </cfRule>
  </conditionalFormatting>
  <conditionalFormatting sqref="Z46">
    <cfRule type="cellIs" dxfId="16033" priority="386" operator="lessThan">
      <formula>$C$4</formula>
    </cfRule>
  </conditionalFormatting>
  <conditionalFormatting sqref="Z47">
    <cfRule type="cellIs" dxfId="16032" priority="387" operator="lessThan">
      <formula>$C$4</formula>
    </cfRule>
  </conditionalFormatting>
  <conditionalFormatting sqref="Z48">
    <cfRule type="cellIs" dxfId="16031" priority="388" operator="lessThan">
      <formula>$C$4</formula>
    </cfRule>
  </conditionalFormatting>
  <conditionalFormatting sqref="Z49">
    <cfRule type="cellIs" dxfId="16030" priority="389" operator="lessThan">
      <formula>$C$4</formula>
    </cfRule>
  </conditionalFormatting>
  <conditionalFormatting sqref="Z50">
    <cfRule type="cellIs" dxfId="16029" priority="390" operator="lessThan">
      <formula>$C$4</formula>
    </cfRule>
  </conditionalFormatting>
  <conditionalFormatting sqref="Z51">
    <cfRule type="cellIs" dxfId="16028" priority="391" operator="lessThan">
      <formula>$C$4</formula>
    </cfRule>
  </conditionalFormatting>
  <conditionalFormatting sqref="Z52">
    <cfRule type="cellIs" dxfId="16027" priority="392" operator="lessThan">
      <formula>$C$4</formula>
    </cfRule>
  </conditionalFormatting>
  <conditionalFormatting sqref="Z53">
    <cfRule type="cellIs" dxfId="16026" priority="393" operator="lessThan">
      <formula>$C$4</formula>
    </cfRule>
  </conditionalFormatting>
  <conditionalFormatting sqref="Z54">
    <cfRule type="cellIs" dxfId="16025" priority="394" operator="lessThan">
      <formula>$C$4</formula>
    </cfRule>
  </conditionalFormatting>
  <conditionalFormatting sqref="Z55">
    <cfRule type="cellIs" dxfId="16024" priority="395" operator="lessThan">
      <formula>$C$4</formula>
    </cfRule>
  </conditionalFormatting>
  <conditionalFormatting sqref="Z56">
    <cfRule type="cellIs" dxfId="16023" priority="396" operator="lessThan">
      <formula>$C$4</formula>
    </cfRule>
  </conditionalFormatting>
  <conditionalFormatting sqref="Z57">
    <cfRule type="cellIs" dxfId="16022" priority="397" operator="lessThan">
      <formula>$C$4</formula>
    </cfRule>
  </conditionalFormatting>
  <conditionalFormatting sqref="Z58">
    <cfRule type="cellIs" dxfId="16021" priority="398" operator="lessThan">
      <formula>$C$4</formula>
    </cfRule>
  </conditionalFormatting>
  <conditionalFormatting sqref="Z59">
    <cfRule type="cellIs" dxfId="16020" priority="399" operator="lessThan">
      <formula>$C$4</formula>
    </cfRule>
  </conditionalFormatting>
  <conditionalFormatting sqref="Z60">
    <cfRule type="cellIs" dxfId="16019" priority="400" operator="lessThan">
      <formula>$C$4</formula>
    </cfRule>
  </conditionalFormatting>
  <conditionalFormatting sqref="AA11">
    <cfRule type="cellIs" dxfId="16018" priority="401" operator="lessThan">
      <formula>$C$4</formula>
    </cfRule>
  </conditionalFormatting>
  <conditionalFormatting sqref="AA12">
    <cfRule type="cellIs" dxfId="16017" priority="402" operator="lessThan">
      <formula>$C$4</formula>
    </cfRule>
  </conditionalFormatting>
  <conditionalFormatting sqref="AA13">
    <cfRule type="cellIs" dxfId="16016" priority="403" operator="lessThan">
      <formula>$C$4</formula>
    </cfRule>
  </conditionalFormatting>
  <conditionalFormatting sqref="AA14">
    <cfRule type="cellIs" dxfId="16015" priority="404" operator="lessThan">
      <formula>$C$4</formula>
    </cfRule>
  </conditionalFormatting>
  <conditionalFormatting sqref="AA15">
    <cfRule type="cellIs" dxfId="16014" priority="405" operator="lessThan">
      <formula>$C$4</formula>
    </cfRule>
  </conditionalFormatting>
  <conditionalFormatting sqref="AA16">
    <cfRule type="cellIs" dxfId="16013" priority="406" operator="lessThan">
      <formula>$C$4</formula>
    </cfRule>
  </conditionalFormatting>
  <conditionalFormatting sqref="AA17">
    <cfRule type="cellIs" dxfId="16012" priority="407" operator="lessThan">
      <formula>$C$4</formula>
    </cfRule>
  </conditionalFormatting>
  <conditionalFormatting sqref="AA18">
    <cfRule type="cellIs" dxfId="16011" priority="408" operator="lessThan">
      <formula>$C$4</formula>
    </cfRule>
  </conditionalFormatting>
  <conditionalFormatting sqref="AA19">
    <cfRule type="cellIs" dxfId="16010" priority="409" operator="lessThan">
      <formula>$C$4</formula>
    </cfRule>
  </conditionalFormatting>
  <conditionalFormatting sqref="AA20">
    <cfRule type="cellIs" dxfId="16009" priority="410" operator="lessThan">
      <formula>$C$4</formula>
    </cfRule>
  </conditionalFormatting>
  <conditionalFormatting sqref="AA21">
    <cfRule type="cellIs" dxfId="16008" priority="411" operator="lessThan">
      <formula>$C$4</formula>
    </cfRule>
  </conditionalFormatting>
  <conditionalFormatting sqref="AA22">
    <cfRule type="cellIs" dxfId="16007" priority="412" operator="lessThan">
      <formula>$C$4</formula>
    </cfRule>
  </conditionalFormatting>
  <conditionalFormatting sqref="AA23">
    <cfRule type="cellIs" dxfId="16006" priority="413" operator="lessThan">
      <formula>$C$4</formula>
    </cfRule>
  </conditionalFormatting>
  <conditionalFormatting sqref="AA24">
    <cfRule type="cellIs" dxfId="16005" priority="414" operator="lessThan">
      <formula>$C$4</formula>
    </cfRule>
  </conditionalFormatting>
  <conditionalFormatting sqref="AA25">
    <cfRule type="cellIs" dxfId="16004" priority="415" operator="lessThan">
      <formula>$C$4</formula>
    </cfRule>
  </conditionalFormatting>
  <conditionalFormatting sqref="AA26">
    <cfRule type="cellIs" dxfId="16003" priority="416" operator="lessThan">
      <formula>$C$4</formula>
    </cfRule>
  </conditionalFormatting>
  <conditionalFormatting sqref="AA27">
    <cfRule type="cellIs" dxfId="16002" priority="417" operator="lessThan">
      <formula>$C$4</formula>
    </cfRule>
  </conditionalFormatting>
  <conditionalFormatting sqref="AA28">
    <cfRule type="cellIs" dxfId="16001" priority="418" operator="lessThan">
      <formula>$C$4</formula>
    </cfRule>
  </conditionalFormatting>
  <conditionalFormatting sqref="AA29">
    <cfRule type="cellIs" dxfId="16000" priority="419" operator="lessThan">
      <formula>$C$4</formula>
    </cfRule>
  </conditionalFormatting>
  <conditionalFormatting sqref="AA30">
    <cfRule type="cellIs" dxfId="15999" priority="420" operator="lessThan">
      <formula>$C$4</formula>
    </cfRule>
  </conditionalFormatting>
  <conditionalFormatting sqref="AA31">
    <cfRule type="cellIs" dxfId="15998" priority="421" operator="lessThan">
      <formula>$C$4</formula>
    </cfRule>
  </conditionalFormatting>
  <conditionalFormatting sqref="AA32">
    <cfRule type="cellIs" dxfId="15997" priority="422" operator="lessThan">
      <formula>$C$4</formula>
    </cfRule>
  </conditionalFormatting>
  <conditionalFormatting sqref="AA33">
    <cfRule type="cellIs" dxfId="15996" priority="423" operator="lessThan">
      <formula>$C$4</formula>
    </cfRule>
  </conditionalFormatting>
  <conditionalFormatting sqref="AA34">
    <cfRule type="cellIs" dxfId="15995" priority="424" operator="lessThan">
      <formula>$C$4</formula>
    </cfRule>
  </conditionalFormatting>
  <conditionalFormatting sqref="AA35">
    <cfRule type="cellIs" dxfId="15994" priority="425" operator="lessThan">
      <formula>$C$4</formula>
    </cfRule>
  </conditionalFormatting>
  <conditionalFormatting sqref="AA36">
    <cfRule type="cellIs" dxfId="15993" priority="426" operator="lessThan">
      <formula>$C$4</formula>
    </cfRule>
  </conditionalFormatting>
  <conditionalFormatting sqref="AA37">
    <cfRule type="cellIs" dxfId="15992" priority="427" operator="lessThan">
      <formula>$C$4</formula>
    </cfRule>
  </conditionalFormatting>
  <conditionalFormatting sqref="AA38">
    <cfRule type="cellIs" dxfId="15991" priority="428" operator="lessThan">
      <formula>$C$4</formula>
    </cfRule>
  </conditionalFormatting>
  <conditionalFormatting sqref="AA39">
    <cfRule type="cellIs" dxfId="15990" priority="429" operator="lessThan">
      <formula>$C$4</formula>
    </cfRule>
  </conditionalFormatting>
  <conditionalFormatting sqref="AA40">
    <cfRule type="cellIs" dxfId="15989" priority="430" operator="lessThan">
      <formula>$C$4</formula>
    </cfRule>
  </conditionalFormatting>
  <conditionalFormatting sqref="AA41">
    <cfRule type="cellIs" dxfId="15988" priority="431" operator="lessThan">
      <formula>$C$4</formula>
    </cfRule>
  </conditionalFormatting>
  <conditionalFormatting sqref="AA42">
    <cfRule type="cellIs" dxfId="15987" priority="432" operator="lessThan">
      <formula>$C$4</formula>
    </cfRule>
  </conditionalFormatting>
  <conditionalFormatting sqref="AA43">
    <cfRule type="cellIs" dxfId="15986" priority="433" operator="lessThan">
      <formula>$C$4</formula>
    </cfRule>
  </conditionalFormatting>
  <conditionalFormatting sqref="AA44">
    <cfRule type="cellIs" dxfId="15985" priority="434" operator="lessThan">
      <formula>$C$4</formula>
    </cfRule>
  </conditionalFormatting>
  <conditionalFormatting sqref="AA45">
    <cfRule type="cellIs" dxfId="15984" priority="435" operator="lessThan">
      <formula>$C$4</formula>
    </cfRule>
  </conditionalFormatting>
  <conditionalFormatting sqref="AA46">
    <cfRule type="cellIs" dxfId="15983" priority="436" operator="lessThan">
      <formula>$C$4</formula>
    </cfRule>
  </conditionalFormatting>
  <conditionalFormatting sqref="AA47">
    <cfRule type="cellIs" dxfId="15982" priority="437" operator="lessThan">
      <formula>$C$4</formula>
    </cfRule>
  </conditionalFormatting>
  <conditionalFormatting sqref="AA48">
    <cfRule type="cellIs" dxfId="15981" priority="438" operator="lessThan">
      <formula>$C$4</formula>
    </cfRule>
  </conditionalFormatting>
  <conditionalFormatting sqref="AA49">
    <cfRule type="cellIs" dxfId="15980" priority="439" operator="lessThan">
      <formula>$C$4</formula>
    </cfRule>
  </conditionalFormatting>
  <conditionalFormatting sqref="AA50">
    <cfRule type="cellIs" dxfId="15979" priority="440" operator="lessThan">
      <formula>$C$4</formula>
    </cfRule>
  </conditionalFormatting>
  <conditionalFormatting sqref="AA51">
    <cfRule type="cellIs" dxfId="15978" priority="441" operator="lessThan">
      <formula>$C$4</formula>
    </cfRule>
  </conditionalFormatting>
  <conditionalFormatting sqref="AA52">
    <cfRule type="cellIs" dxfId="15977" priority="442" operator="lessThan">
      <formula>$C$4</formula>
    </cfRule>
  </conditionalFormatting>
  <conditionalFormatting sqref="AA53">
    <cfRule type="cellIs" dxfId="15976" priority="443" operator="lessThan">
      <formula>$C$4</formula>
    </cfRule>
  </conditionalFormatting>
  <conditionalFormatting sqref="AA54">
    <cfRule type="cellIs" dxfId="15975" priority="444" operator="lessThan">
      <formula>$C$4</formula>
    </cfRule>
  </conditionalFormatting>
  <conditionalFormatting sqref="AA55">
    <cfRule type="cellIs" dxfId="15974" priority="445" operator="lessThan">
      <formula>$C$4</formula>
    </cfRule>
  </conditionalFormatting>
  <conditionalFormatting sqref="AA56">
    <cfRule type="cellIs" dxfId="15973" priority="446" operator="lessThan">
      <formula>$C$4</formula>
    </cfRule>
  </conditionalFormatting>
  <conditionalFormatting sqref="AA57">
    <cfRule type="cellIs" dxfId="15972" priority="447" operator="lessThan">
      <formula>$C$4</formula>
    </cfRule>
  </conditionalFormatting>
  <conditionalFormatting sqref="AA58">
    <cfRule type="cellIs" dxfId="15971" priority="448" operator="lessThan">
      <formula>$C$4</formula>
    </cfRule>
  </conditionalFormatting>
  <conditionalFormatting sqref="AA59">
    <cfRule type="cellIs" dxfId="15970" priority="449" operator="lessThan">
      <formula>$C$4</formula>
    </cfRule>
  </conditionalFormatting>
  <conditionalFormatting sqref="AA60">
    <cfRule type="cellIs" dxfId="15969" priority="450" operator="lessThan">
      <formula>$C$4</formula>
    </cfRule>
  </conditionalFormatting>
  <conditionalFormatting sqref="AB11">
    <cfRule type="cellIs" dxfId="15968" priority="451" operator="lessThan">
      <formula>$C$4</formula>
    </cfRule>
  </conditionalFormatting>
  <conditionalFormatting sqref="AB12">
    <cfRule type="cellIs" dxfId="15967" priority="452" operator="lessThan">
      <formula>$C$4</formula>
    </cfRule>
  </conditionalFormatting>
  <conditionalFormatting sqref="AB13">
    <cfRule type="cellIs" dxfId="15966" priority="453" operator="lessThan">
      <formula>$C$4</formula>
    </cfRule>
  </conditionalFormatting>
  <conditionalFormatting sqref="AB14">
    <cfRule type="cellIs" dxfId="15965" priority="454" operator="lessThan">
      <formula>$C$4</formula>
    </cfRule>
  </conditionalFormatting>
  <conditionalFormatting sqref="AB15">
    <cfRule type="cellIs" dxfId="15964" priority="455" operator="lessThan">
      <formula>$C$4</formula>
    </cfRule>
  </conditionalFormatting>
  <conditionalFormatting sqref="AB16">
    <cfRule type="cellIs" dxfId="15963" priority="456" operator="lessThan">
      <formula>$C$4</formula>
    </cfRule>
  </conditionalFormatting>
  <conditionalFormatting sqref="AB17">
    <cfRule type="cellIs" dxfId="15962" priority="457" operator="lessThan">
      <formula>$C$4</formula>
    </cfRule>
  </conditionalFormatting>
  <conditionalFormatting sqref="AB18">
    <cfRule type="cellIs" dxfId="15961" priority="458" operator="lessThan">
      <formula>$C$4</formula>
    </cfRule>
  </conditionalFormatting>
  <conditionalFormatting sqref="AB19">
    <cfRule type="cellIs" dxfId="15960" priority="459" operator="lessThan">
      <formula>$C$4</formula>
    </cfRule>
  </conditionalFormatting>
  <conditionalFormatting sqref="AB20">
    <cfRule type="cellIs" dxfId="15959" priority="460" operator="lessThan">
      <formula>$C$4</formula>
    </cfRule>
  </conditionalFormatting>
  <conditionalFormatting sqref="AB21">
    <cfRule type="cellIs" dxfId="15958" priority="461" operator="lessThan">
      <formula>$C$4</formula>
    </cfRule>
  </conditionalFormatting>
  <conditionalFormatting sqref="AB22">
    <cfRule type="cellIs" dxfId="15957" priority="462" operator="lessThan">
      <formula>$C$4</formula>
    </cfRule>
  </conditionalFormatting>
  <conditionalFormatting sqref="AB23">
    <cfRule type="cellIs" dxfId="15956" priority="463" operator="lessThan">
      <formula>$C$4</formula>
    </cfRule>
  </conditionalFormatting>
  <conditionalFormatting sqref="AB24">
    <cfRule type="cellIs" dxfId="15955" priority="464" operator="lessThan">
      <formula>$C$4</formula>
    </cfRule>
  </conditionalFormatting>
  <conditionalFormatting sqref="AB25">
    <cfRule type="cellIs" dxfId="15954" priority="465" operator="lessThan">
      <formula>$C$4</formula>
    </cfRule>
  </conditionalFormatting>
  <conditionalFormatting sqref="AB26">
    <cfRule type="cellIs" dxfId="15953" priority="466" operator="lessThan">
      <formula>$C$4</formula>
    </cfRule>
  </conditionalFormatting>
  <conditionalFormatting sqref="AB27">
    <cfRule type="cellIs" dxfId="15952" priority="467" operator="lessThan">
      <formula>$C$4</formula>
    </cfRule>
  </conditionalFormatting>
  <conditionalFormatting sqref="AB28">
    <cfRule type="cellIs" dxfId="15951" priority="468" operator="lessThan">
      <formula>$C$4</formula>
    </cfRule>
  </conditionalFormatting>
  <conditionalFormatting sqref="AB29">
    <cfRule type="cellIs" dxfId="15950" priority="469" operator="lessThan">
      <formula>$C$4</formula>
    </cfRule>
  </conditionalFormatting>
  <conditionalFormatting sqref="AB30">
    <cfRule type="cellIs" dxfId="15949" priority="470" operator="lessThan">
      <formula>$C$4</formula>
    </cfRule>
  </conditionalFormatting>
  <conditionalFormatting sqref="AB31">
    <cfRule type="cellIs" dxfId="15948" priority="471" operator="lessThan">
      <formula>$C$4</formula>
    </cfRule>
  </conditionalFormatting>
  <conditionalFormatting sqref="AB32">
    <cfRule type="cellIs" dxfId="15947" priority="472" operator="lessThan">
      <formula>$C$4</formula>
    </cfRule>
  </conditionalFormatting>
  <conditionalFormatting sqref="AB33">
    <cfRule type="cellIs" dxfId="15946" priority="473" operator="lessThan">
      <formula>$C$4</formula>
    </cfRule>
  </conditionalFormatting>
  <conditionalFormatting sqref="AB34">
    <cfRule type="cellIs" dxfId="15945" priority="474" operator="lessThan">
      <formula>$C$4</formula>
    </cfRule>
  </conditionalFormatting>
  <conditionalFormatting sqref="AB35">
    <cfRule type="cellIs" dxfId="15944" priority="475" operator="lessThan">
      <formula>$C$4</formula>
    </cfRule>
  </conditionalFormatting>
  <conditionalFormatting sqref="AB36">
    <cfRule type="cellIs" dxfId="15943" priority="476" operator="lessThan">
      <formula>$C$4</formula>
    </cfRule>
  </conditionalFormatting>
  <conditionalFormatting sqref="AB37">
    <cfRule type="cellIs" dxfId="15942" priority="477" operator="lessThan">
      <formula>$C$4</formula>
    </cfRule>
  </conditionalFormatting>
  <conditionalFormatting sqref="AB38">
    <cfRule type="cellIs" dxfId="15941" priority="478" operator="lessThan">
      <formula>$C$4</formula>
    </cfRule>
  </conditionalFormatting>
  <conditionalFormatting sqref="AB39">
    <cfRule type="cellIs" dxfId="15940" priority="479" operator="lessThan">
      <formula>$C$4</formula>
    </cfRule>
  </conditionalFormatting>
  <conditionalFormatting sqref="AB40">
    <cfRule type="cellIs" dxfId="15939" priority="480" operator="lessThan">
      <formula>$C$4</formula>
    </cfRule>
  </conditionalFormatting>
  <conditionalFormatting sqref="AB41">
    <cfRule type="cellIs" dxfId="15938" priority="481" operator="lessThan">
      <formula>$C$4</formula>
    </cfRule>
  </conditionalFormatting>
  <conditionalFormatting sqref="AB42">
    <cfRule type="cellIs" dxfId="15937" priority="482" operator="lessThan">
      <formula>$C$4</formula>
    </cfRule>
  </conditionalFormatting>
  <conditionalFormatting sqref="AB43">
    <cfRule type="cellIs" dxfId="15936" priority="483" operator="lessThan">
      <formula>$C$4</formula>
    </cfRule>
  </conditionalFormatting>
  <conditionalFormatting sqref="AB44">
    <cfRule type="cellIs" dxfId="15935" priority="484" operator="lessThan">
      <formula>$C$4</formula>
    </cfRule>
  </conditionalFormatting>
  <conditionalFormatting sqref="AB45">
    <cfRule type="cellIs" dxfId="15934" priority="485" operator="lessThan">
      <formula>$C$4</formula>
    </cfRule>
  </conditionalFormatting>
  <conditionalFormatting sqref="AB46">
    <cfRule type="cellIs" dxfId="15933" priority="486" operator="lessThan">
      <formula>$C$4</formula>
    </cfRule>
  </conditionalFormatting>
  <conditionalFormatting sqref="AB47">
    <cfRule type="cellIs" dxfId="15932" priority="487" operator="lessThan">
      <formula>$C$4</formula>
    </cfRule>
  </conditionalFormatting>
  <conditionalFormatting sqref="AB48">
    <cfRule type="cellIs" dxfId="15931" priority="488" operator="lessThan">
      <formula>$C$4</formula>
    </cfRule>
  </conditionalFormatting>
  <conditionalFormatting sqref="AB49">
    <cfRule type="cellIs" dxfId="15930" priority="489" operator="lessThan">
      <formula>$C$4</formula>
    </cfRule>
  </conditionalFormatting>
  <conditionalFormatting sqref="AB50">
    <cfRule type="cellIs" dxfId="15929" priority="490" operator="lessThan">
      <formula>$C$4</formula>
    </cfRule>
  </conditionalFormatting>
  <conditionalFormatting sqref="AB51">
    <cfRule type="cellIs" dxfId="15928" priority="491" operator="lessThan">
      <formula>$C$4</formula>
    </cfRule>
  </conditionalFormatting>
  <conditionalFormatting sqref="AB52">
    <cfRule type="cellIs" dxfId="15927" priority="492" operator="lessThan">
      <formula>$C$4</formula>
    </cfRule>
  </conditionalFormatting>
  <conditionalFormatting sqref="AB53">
    <cfRule type="cellIs" dxfId="15926" priority="493" operator="lessThan">
      <formula>$C$4</formula>
    </cfRule>
  </conditionalFormatting>
  <conditionalFormatting sqref="AB54">
    <cfRule type="cellIs" dxfId="15925" priority="494" operator="lessThan">
      <formula>$C$4</formula>
    </cfRule>
  </conditionalFormatting>
  <conditionalFormatting sqref="AB55">
    <cfRule type="cellIs" dxfId="15924" priority="495" operator="lessThan">
      <formula>$C$4</formula>
    </cfRule>
  </conditionalFormatting>
  <conditionalFormatting sqref="AB56">
    <cfRule type="cellIs" dxfId="15923" priority="496" operator="lessThan">
      <formula>$C$4</formula>
    </cfRule>
  </conditionalFormatting>
  <conditionalFormatting sqref="AB57">
    <cfRule type="cellIs" dxfId="15922" priority="497" operator="lessThan">
      <formula>$C$4</formula>
    </cfRule>
  </conditionalFormatting>
  <conditionalFormatting sqref="AB58">
    <cfRule type="cellIs" dxfId="15921" priority="498" operator="lessThan">
      <formula>$C$4</formula>
    </cfRule>
  </conditionalFormatting>
  <conditionalFormatting sqref="AB59">
    <cfRule type="cellIs" dxfId="15920" priority="499" operator="lessThan">
      <formula>$C$4</formula>
    </cfRule>
  </conditionalFormatting>
  <conditionalFormatting sqref="AB60">
    <cfRule type="cellIs" dxfId="15919" priority="500" operator="lessThan">
      <formula>$C$4</formula>
    </cfRule>
  </conditionalFormatting>
  <conditionalFormatting sqref="AC11">
    <cfRule type="cellIs" dxfId="15918" priority="501" operator="lessThan">
      <formula>$C$4</formula>
    </cfRule>
  </conditionalFormatting>
  <conditionalFormatting sqref="AC12">
    <cfRule type="cellIs" dxfId="15917" priority="502" operator="lessThan">
      <formula>$C$4</formula>
    </cfRule>
  </conditionalFormatting>
  <conditionalFormatting sqref="AC13">
    <cfRule type="cellIs" dxfId="15916" priority="503" operator="lessThan">
      <formula>$C$4</formula>
    </cfRule>
  </conditionalFormatting>
  <conditionalFormatting sqref="AC14">
    <cfRule type="cellIs" dxfId="15915" priority="504" operator="lessThan">
      <formula>$C$4</formula>
    </cfRule>
  </conditionalFormatting>
  <conditionalFormatting sqref="AC15">
    <cfRule type="cellIs" dxfId="15914" priority="505" operator="lessThan">
      <formula>$C$4</formula>
    </cfRule>
  </conditionalFormatting>
  <conditionalFormatting sqref="AC16">
    <cfRule type="cellIs" dxfId="15913" priority="506" operator="lessThan">
      <formula>$C$4</formula>
    </cfRule>
  </conditionalFormatting>
  <conditionalFormatting sqref="AC17">
    <cfRule type="cellIs" dxfId="15912" priority="507" operator="lessThan">
      <formula>$C$4</formula>
    </cfRule>
  </conditionalFormatting>
  <conditionalFormatting sqref="AC18">
    <cfRule type="cellIs" dxfId="15911" priority="508" operator="lessThan">
      <formula>$C$4</formula>
    </cfRule>
  </conditionalFormatting>
  <conditionalFormatting sqref="AC19">
    <cfRule type="cellIs" dxfId="15910" priority="509" operator="lessThan">
      <formula>$C$4</formula>
    </cfRule>
  </conditionalFormatting>
  <conditionalFormatting sqref="AC20">
    <cfRule type="cellIs" dxfId="15909" priority="510" operator="lessThan">
      <formula>$C$4</formula>
    </cfRule>
  </conditionalFormatting>
  <conditionalFormatting sqref="AC21">
    <cfRule type="cellIs" dxfId="15908" priority="511" operator="lessThan">
      <formula>$C$4</formula>
    </cfRule>
  </conditionalFormatting>
  <conditionalFormatting sqref="AC22">
    <cfRule type="cellIs" dxfId="15907" priority="512" operator="lessThan">
      <formula>$C$4</formula>
    </cfRule>
  </conditionalFormatting>
  <conditionalFormatting sqref="AC23">
    <cfRule type="cellIs" dxfId="15906" priority="513" operator="lessThan">
      <formula>$C$4</formula>
    </cfRule>
  </conditionalFormatting>
  <conditionalFormatting sqref="AC24">
    <cfRule type="cellIs" dxfId="15905" priority="514" operator="lessThan">
      <formula>$C$4</formula>
    </cfRule>
  </conditionalFormatting>
  <conditionalFormatting sqref="AC25">
    <cfRule type="cellIs" dxfId="15904" priority="515" operator="lessThan">
      <formula>$C$4</formula>
    </cfRule>
  </conditionalFormatting>
  <conditionalFormatting sqref="AC26">
    <cfRule type="cellIs" dxfId="15903" priority="516" operator="lessThan">
      <formula>$C$4</formula>
    </cfRule>
  </conditionalFormatting>
  <conditionalFormatting sqref="AC27">
    <cfRule type="cellIs" dxfId="15902" priority="517" operator="lessThan">
      <formula>$C$4</formula>
    </cfRule>
  </conditionalFormatting>
  <conditionalFormatting sqref="AC28">
    <cfRule type="cellIs" dxfId="15901" priority="518" operator="lessThan">
      <formula>$C$4</formula>
    </cfRule>
  </conditionalFormatting>
  <conditionalFormatting sqref="AC29">
    <cfRule type="cellIs" dxfId="15900" priority="519" operator="lessThan">
      <formula>$C$4</formula>
    </cfRule>
  </conditionalFormatting>
  <conditionalFormatting sqref="AC30">
    <cfRule type="cellIs" dxfId="15899" priority="520" operator="lessThan">
      <formula>$C$4</formula>
    </cfRule>
  </conditionalFormatting>
  <conditionalFormatting sqref="AC31">
    <cfRule type="cellIs" dxfId="15898" priority="521" operator="lessThan">
      <formula>$C$4</formula>
    </cfRule>
  </conditionalFormatting>
  <conditionalFormatting sqref="AC32">
    <cfRule type="cellIs" dxfId="15897" priority="522" operator="lessThan">
      <formula>$C$4</formula>
    </cfRule>
  </conditionalFormatting>
  <conditionalFormatting sqref="AC33">
    <cfRule type="cellIs" dxfId="15896" priority="523" operator="lessThan">
      <formula>$C$4</formula>
    </cfRule>
  </conditionalFormatting>
  <conditionalFormatting sqref="AC34">
    <cfRule type="cellIs" dxfId="15895" priority="524" operator="lessThan">
      <formula>$C$4</formula>
    </cfRule>
  </conditionalFormatting>
  <conditionalFormatting sqref="AC35">
    <cfRule type="cellIs" dxfId="15894" priority="525" operator="lessThan">
      <formula>$C$4</formula>
    </cfRule>
  </conditionalFormatting>
  <conditionalFormatting sqref="AC36">
    <cfRule type="cellIs" dxfId="15893" priority="526" operator="lessThan">
      <formula>$C$4</formula>
    </cfRule>
  </conditionalFormatting>
  <conditionalFormatting sqref="AC37">
    <cfRule type="cellIs" dxfId="15892" priority="527" operator="lessThan">
      <formula>$C$4</formula>
    </cfRule>
  </conditionalFormatting>
  <conditionalFormatting sqref="AC38">
    <cfRule type="cellIs" dxfId="15891" priority="528" operator="lessThan">
      <formula>$C$4</formula>
    </cfRule>
  </conditionalFormatting>
  <conditionalFormatting sqref="AC39">
    <cfRule type="cellIs" dxfId="15890" priority="529" operator="lessThan">
      <formula>$C$4</formula>
    </cfRule>
  </conditionalFormatting>
  <conditionalFormatting sqref="AC40">
    <cfRule type="cellIs" dxfId="15889" priority="530" operator="lessThan">
      <formula>$C$4</formula>
    </cfRule>
  </conditionalFormatting>
  <conditionalFormatting sqref="AC41">
    <cfRule type="cellIs" dxfId="15888" priority="531" operator="lessThan">
      <formula>$C$4</formula>
    </cfRule>
  </conditionalFormatting>
  <conditionalFormatting sqref="AC42">
    <cfRule type="cellIs" dxfId="15887" priority="532" operator="lessThan">
      <formula>$C$4</formula>
    </cfRule>
  </conditionalFormatting>
  <conditionalFormatting sqref="AC43">
    <cfRule type="cellIs" dxfId="15886" priority="533" operator="lessThan">
      <formula>$C$4</formula>
    </cfRule>
  </conditionalFormatting>
  <conditionalFormatting sqref="AC44">
    <cfRule type="cellIs" dxfId="15885" priority="534" operator="lessThan">
      <formula>$C$4</formula>
    </cfRule>
  </conditionalFormatting>
  <conditionalFormatting sqref="AC45">
    <cfRule type="cellIs" dxfId="15884" priority="535" operator="lessThan">
      <formula>$C$4</formula>
    </cfRule>
  </conditionalFormatting>
  <conditionalFormatting sqref="AC46">
    <cfRule type="cellIs" dxfId="15883" priority="536" operator="lessThan">
      <formula>$C$4</formula>
    </cfRule>
  </conditionalFormatting>
  <conditionalFormatting sqref="AC47">
    <cfRule type="cellIs" dxfId="15882" priority="537" operator="lessThan">
      <formula>$C$4</formula>
    </cfRule>
  </conditionalFormatting>
  <conditionalFormatting sqref="AC48">
    <cfRule type="cellIs" dxfId="15881" priority="538" operator="lessThan">
      <formula>$C$4</formula>
    </cfRule>
  </conditionalFormatting>
  <conditionalFormatting sqref="AC49">
    <cfRule type="cellIs" dxfId="15880" priority="539" operator="lessThan">
      <formula>$C$4</formula>
    </cfRule>
  </conditionalFormatting>
  <conditionalFormatting sqref="AC50">
    <cfRule type="cellIs" dxfId="15879" priority="540" operator="lessThan">
      <formula>$C$4</formula>
    </cfRule>
  </conditionalFormatting>
  <conditionalFormatting sqref="AC51">
    <cfRule type="cellIs" dxfId="15878" priority="541" operator="lessThan">
      <formula>$C$4</formula>
    </cfRule>
  </conditionalFormatting>
  <conditionalFormatting sqref="AC52">
    <cfRule type="cellIs" dxfId="15877" priority="542" operator="lessThan">
      <formula>$C$4</formula>
    </cfRule>
  </conditionalFormatting>
  <conditionalFormatting sqref="AC53">
    <cfRule type="cellIs" dxfId="15876" priority="543" operator="lessThan">
      <formula>$C$4</formula>
    </cfRule>
  </conditionalFormatting>
  <conditionalFormatting sqref="AC54">
    <cfRule type="cellIs" dxfId="15875" priority="544" operator="lessThan">
      <formula>$C$4</formula>
    </cfRule>
  </conditionalFormatting>
  <conditionalFormatting sqref="AC55">
    <cfRule type="cellIs" dxfId="15874" priority="545" operator="lessThan">
      <formula>$C$4</formula>
    </cfRule>
  </conditionalFormatting>
  <conditionalFormatting sqref="AC56">
    <cfRule type="cellIs" dxfId="15873" priority="546" operator="lessThan">
      <formula>$C$4</formula>
    </cfRule>
  </conditionalFormatting>
  <conditionalFormatting sqref="AC57">
    <cfRule type="cellIs" dxfId="15872" priority="547" operator="lessThan">
      <formula>$C$4</formula>
    </cfRule>
  </conditionalFormatting>
  <conditionalFormatting sqref="AC58">
    <cfRule type="cellIs" dxfId="15871" priority="548" operator="lessThan">
      <formula>$C$4</formula>
    </cfRule>
  </conditionalFormatting>
  <conditionalFormatting sqref="AC59">
    <cfRule type="cellIs" dxfId="15870" priority="549" operator="lessThan">
      <formula>$C$4</formula>
    </cfRule>
  </conditionalFormatting>
  <conditionalFormatting sqref="AC60">
    <cfRule type="cellIs" dxfId="15869" priority="550" operator="lessThan">
      <formula>$C$4</formula>
    </cfRule>
  </conditionalFormatting>
  <conditionalFormatting sqref="AD11">
    <cfRule type="cellIs" dxfId="15868" priority="551" operator="lessThan">
      <formula>$C$4</formula>
    </cfRule>
  </conditionalFormatting>
  <conditionalFormatting sqref="AD12">
    <cfRule type="cellIs" dxfId="15867" priority="552" operator="lessThan">
      <formula>$C$4</formula>
    </cfRule>
  </conditionalFormatting>
  <conditionalFormatting sqref="AD13">
    <cfRule type="cellIs" dxfId="15866" priority="553" operator="lessThan">
      <formula>$C$4</formula>
    </cfRule>
  </conditionalFormatting>
  <conditionalFormatting sqref="AD14">
    <cfRule type="cellIs" dxfId="15865" priority="554" operator="lessThan">
      <formula>$C$4</formula>
    </cfRule>
  </conditionalFormatting>
  <conditionalFormatting sqref="AD15">
    <cfRule type="cellIs" dxfId="15864" priority="555" operator="lessThan">
      <formula>$C$4</formula>
    </cfRule>
  </conditionalFormatting>
  <conditionalFormatting sqref="AD16">
    <cfRule type="cellIs" dxfId="15863" priority="556" operator="lessThan">
      <formula>$C$4</formula>
    </cfRule>
  </conditionalFormatting>
  <conditionalFormatting sqref="AD17">
    <cfRule type="cellIs" dxfId="15862" priority="557" operator="lessThan">
      <formula>$C$4</formula>
    </cfRule>
  </conditionalFormatting>
  <conditionalFormatting sqref="AD18">
    <cfRule type="cellIs" dxfId="15861" priority="558" operator="lessThan">
      <formula>$C$4</formula>
    </cfRule>
  </conditionalFormatting>
  <conditionalFormatting sqref="AD19">
    <cfRule type="cellIs" dxfId="15860" priority="559" operator="lessThan">
      <formula>$C$4</formula>
    </cfRule>
  </conditionalFormatting>
  <conditionalFormatting sqref="AD20">
    <cfRule type="cellIs" dxfId="15859" priority="560" operator="lessThan">
      <formula>$C$4</formula>
    </cfRule>
  </conditionalFormatting>
  <conditionalFormatting sqref="AD21">
    <cfRule type="cellIs" dxfId="15858" priority="561" operator="lessThan">
      <formula>$C$4</formula>
    </cfRule>
  </conditionalFormatting>
  <conditionalFormatting sqref="AD22">
    <cfRule type="cellIs" dxfId="15857" priority="562" operator="lessThan">
      <formula>$C$4</formula>
    </cfRule>
  </conditionalFormatting>
  <conditionalFormatting sqref="AD23">
    <cfRule type="cellIs" dxfId="15856" priority="563" operator="lessThan">
      <formula>$C$4</formula>
    </cfRule>
  </conditionalFormatting>
  <conditionalFormatting sqref="AD24">
    <cfRule type="cellIs" dxfId="15855" priority="564" operator="lessThan">
      <formula>$C$4</formula>
    </cfRule>
  </conditionalFormatting>
  <conditionalFormatting sqref="AD25">
    <cfRule type="cellIs" dxfId="15854" priority="565" operator="lessThan">
      <formula>$C$4</formula>
    </cfRule>
  </conditionalFormatting>
  <conditionalFormatting sqref="AD26">
    <cfRule type="cellIs" dxfId="15853" priority="566" operator="lessThan">
      <formula>$C$4</formula>
    </cfRule>
  </conditionalFormatting>
  <conditionalFormatting sqref="AD27">
    <cfRule type="cellIs" dxfId="15852" priority="567" operator="lessThan">
      <formula>$C$4</formula>
    </cfRule>
  </conditionalFormatting>
  <conditionalFormatting sqref="AD28">
    <cfRule type="cellIs" dxfId="15851" priority="568" operator="lessThan">
      <formula>$C$4</formula>
    </cfRule>
  </conditionalFormatting>
  <conditionalFormatting sqref="AD29">
    <cfRule type="cellIs" dxfId="15850" priority="569" operator="lessThan">
      <formula>$C$4</formula>
    </cfRule>
  </conditionalFormatting>
  <conditionalFormatting sqref="AD30">
    <cfRule type="cellIs" dxfId="15849" priority="570" operator="lessThan">
      <formula>$C$4</formula>
    </cfRule>
  </conditionalFormatting>
  <conditionalFormatting sqref="AD31">
    <cfRule type="cellIs" dxfId="15848" priority="571" operator="lessThan">
      <formula>$C$4</formula>
    </cfRule>
  </conditionalFormatting>
  <conditionalFormatting sqref="AD32">
    <cfRule type="cellIs" dxfId="15847" priority="572" operator="lessThan">
      <formula>$C$4</formula>
    </cfRule>
  </conditionalFormatting>
  <conditionalFormatting sqref="AD33">
    <cfRule type="cellIs" dxfId="15846" priority="573" operator="lessThan">
      <formula>$C$4</formula>
    </cfRule>
  </conditionalFormatting>
  <conditionalFormatting sqref="AD34">
    <cfRule type="cellIs" dxfId="15845" priority="574" operator="lessThan">
      <formula>$C$4</formula>
    </cfRule>
  </conditionalFormatting>
  <conditionalFormatting sqref="AD35">
    <cfRule type="cellIs" dxfId="15844" priority="575" operator="lessThan">
      <formula>$C$4</formula>
    </cfRule>
  </conditionalFormatting>
  <conditionalFormatting sqref="AD36">
    <cfRule type="cellIs" dxfId="15843" priority="576" operator="lessThan">
      <formula>$C$4</formula>
    </cfRule>
  </conditionalFormatting>
  <conditionalFormatting sqref="AD37">
    <cfRule type="cellIs" dxfId="15842" priority="577" operator="lessThan">
      <formula>$C$4</formula>
    </cfRule>
  </conditionalFormatting>
  <conditionalFormatting sqref="AD38">
    <cfRule type="cellIs" dxfId="15841" priority="578" operator="lessThan">
      <formula>$C$4</formula>
    </cfRule>
  </conditionalFormatting>
  <conditionalFormatting sqref="AD39">
    <cfRule type="cellIs" dxfId="15840" priority="579" operator="lessThan">
      <formula>$C$4</formula>
    </cfRule>
  </conditionalFormatting>
  <conditionalFormatting sqref="AD40">
    <cfRule type="cellIs" dxfId="15839" priority="580" operator="lessThan">
      <formula>$C$4</formula>
    </cfRule>
  </conditionalFormatting>
  <conditionalFormatting sqref="AD41">
    <cfRule type="cellIs" dxfId="15838" priority="581" operator="lessThan">
      <formula>$C$4</formula>
    </cfRule>
  </conditionalFormatting>
  <conditionalFormatting sqref="AD42">
    <cfRule type="cellIs" dxfId="15837" priority="582" operator="lessThan">
      <formula>$C$4</formula>
    </cfRule>
  </conditionalFormatting>
  <conditionalFormatting sqref="AD43">
    <cfRule type="cellIs" dxfId="15836" priority="583" operator="lessThan">
      <formula>$C$4</formula>
    </cfRule>
  </conditionalFormatting>
  <conditionalFormatting sqref="AD44">
    <cfRule type="cellIs" dxfId="15835" priority="584" operator="lessThan">
      <formula>$C$4</formula>
    </cfRule>
  </conditionalFormatting>
  <conditionalFormatting sqref="AD45">
    <cfRule type="cellIs" dxfId="15834" priority="585" operator="lessThan">
      <formula>$C$4</formula>
    </cfRule>
  </conditionalFormatting>
  <conditionalFormatting sqref="AD46">
    <cfRule type="cellIs" dxfId="15833" priority="586" operator="lessThan">
      <formula>$C$4</formula>
    </cfRule>
  </conditionalFormatting>
  <conditionalFormatting sqref="AD47">
    <cfRule type="cellIs" dxfId="15832" priority="587" operator="lessThan">
      <formula>$C$4</formula>
    </cfRule>
  </conditionalFormatting>
  <conditionalFormatting sqref="AD48">
    <cfRule type="cellIs" dxfId="15831" priority="588" operator="lessThan">
      <formula>$C$4</formula>
    </cfRule>
  </conditionalFormatting>
  <conditionalFormatting sqref="AD49">
    <cfRule type="cellIs" dxfId="15830" priority="589" operator="lessThan">
      <formula>$C$4</formula>
    </cfRule>
  </conditionalFormatting>
  <conditionalFormatting sqref="AD50">
    <cfRule type="cellIs" dxfId="15829" priority="590" operator="lessThan">
      <formula>$C$4</formula>
    </cfRule>
  </conditionalFormatting>
  <conditionalFormatting sqref="AD51">
    <cfRule type="cellIs" dxfId="15828" priority="591" operator="lessThan">
      <formula>$C$4</formula>
    </cfRule>
  </conditionalFormatting>
  <conditionalFormatting sqref="AD52">
    <cfRule type="cellIs" dxfId="15827" priority="592" operator="lessThan">
      <formula>$C$4</formula>
    </cfRule>
  </conditionalFormatting>
  <conditionalFormatting sqref="AD53">
    <cfRule type="cellIs" dxfId="15826" priority="593" operator="lessThan">
      <formula>$C$4</formula>
    </cfRule>
  </conditionalFormatting>
  <conditionalFormatting sqref="AD54">
    <cfRule type="cellIs" dxfId="15825" priority="594" operator="lessThan">
      <formula>$C$4</formula>
    </cfRule>
  </conditionalFormatting>
  <conditionalFormatting sqref="AD55">
    <cfRule type="cellIs" dxfId="15824" priority="595" operator="lessThan">
      <formula>$C$4</formula>
    </cfRule>
  </conditionalFormatting>
  <conditionalFormatting sqref="AD56">
    <cfRule type="cellIs" dxfId="15823" priority="596" operator="lessThan">
      <formula>$C$4</formula>
    </cfRule>
  </conditionalFormatting>
  <conditionalFormatting sqref="AD57">
    <cfRule type="cellIs" dxfId="15822" priority="597" operator="lessThan">
      <formula>$C$4</formula>
    </cfRule>
  </conditionalFormatting>
  <conditionalFormatting sqref="AD58">
    <cfRule type="cellIs" dxfId="15821" priority="598" operator="lessThan">
      <formula>$C$4</formula>
    </cfRule>
  </conditionalFormatting>
  <conditionalFormatting sqref="AD59">
    <cfRule type="cellIs" dxfId="15820" priority="599" operator="lessThan">
      <formula>$C$4</formula>
    </cfRule>
  </conditionalFormatting>
  <conditionalFormatting sqref="AD60">
    <cfRule type="cellIs" dxfId="15819" priority="600" operator="lessThan">
      <formula>$C$4</formula>
    </cfRule>
  </conditionalFormatting>
  <conditionalFormatting sqref="AE11">
    <cfRule type="cellIs" dxfId="15818" priority="601" operator="lessThan">
      <formula>$C$4</formula>
    </cfRule>
  </conditionalFormatting>
  <conditionalFormatting sqref="AE12">
    <cfRule type="cellIs" dxfId="15817" priority="602" operator="lessThan">
      <formula>$C$4</formula>
    </cfRule>
  </conditionalFormatting>
  <conditionalFormatting sqref="AE13">
    <cfRule type="cellIs" dxfId="15816" priority="603" operator="lessThan">
      <formula>$C$4</formula>
    </cfRule>
  </conditionalFormatting>
  <conditionalFormatting sqref="AE14">
    <cfRule type="cellIs" dxfId="15815" priority="604" operator="lessThan">
      <formula>$C$4</formula>
    </cfRule>
  </conditionalFormatting>
  <conditionalFormatting sqref="AE15">
    <cfRule type="cellIs" dxfId="15814" priority="605" operator="lessThan">
      <formula>$C$4</formula>
    </cfRule>
  </conditionalFormatting>
  <conditionalFormatting sqref="AE16">
    <cfRule type="cellIs" dxfId="15813" priority="606" operator="lessThan">
      <formula>$C$4</formula>
    </cfRule>
  </conditionalFormatting>
  <conditionalFormatting sqref="AE17">
    <cfRule type="cellIs" dxfId="15812" priority="607" operator="lessThan">
      <formula>$C$4</formula>
    </cfRule>
  </conditionalFormatting>
  <conditionalFormatting sqref="AE18">
    <cfRule type="cellIs" dxfId="15811" priority="608" operator="lessThan">
      <formula>$C$4</formula>
    </cfRule>
  </conditionalFormatting>
  <conditionalFormatting sqref="AE19">
    <cfRule type="cellIs" dxfId="15810" priority="609" operator="lessThan">
      <formula>$C$4</formula>
    </cfRule>
  </conditionalFormatting>
  <conditionalFormatting sqref="AE20">
    <cfRule type="cellIs" dxfId="15809" priority="610" operator="lessThan">
      <formula>$C$4</formula>
    </cfRule>
  </conditionalFormatting>
  <conditionalFormatting sqref="AE21">
    <cfRule type="cellIs" dxfId="15808" priority="611" operator="lessThan">
      <formula>$C$4</formula>
    </cfRule>
  </conditionalFormatting>
  <conditionalFormatting sqref="AE22">
    <cfRule type="cellIs" dxfId="15807" priority="612" operator="lessThan">
      <formula>$C$4</formula>
    </cfRule>
  </conditionalFormatting>
  <conditionalFormatting sqref="AE23">
    <cfRule type="cellIs" dxfId="15806" priority="613" operator="lessThan">
      <formula>$C$4</formula>
    </cfRule>
  </conditionalFormatting>
  <conditionalFormatting sqref="AE24">
    <cfRule type="cellIs" dxfId="15805" priority="614" operator="lessThan">
      <formula>$C$4</formula>
    </cfRule>
  </conditionalFormatting>
  <conditionalFormatting sqref="AE25">
    <cfRule type="cellIs" dxfId="15804" priority="615" operator="lessThan">
      <formula>$C$4</formula>
    </cfRule>
  </conditionalFormatting>
  <conditionalFormatting sqref="AE26">
    <cfRule type="cellIs" dxfId="15803" priority="616" operator="lessThan">
      <formula>$C$4</formula>
    </cfRule>
  </conditionalFormatting>
  <conditionalFormatting sqref="AE27">
    <cfRule type="cellIs" dxfId="15802" priority="617" operator="lessThan">
      <formula>$C$4</formula>
    </cfRule>
  </conditionalFormatting>
  <conditionalFormatting sqref="AE28">
    <cfRule type="cellIs" dxfId="15801" priority="618" operator="lessThan">
      <formula>$C$4</formula>
    </cfRule>
  </conditionalFormatting>
  <conditionalFormatting sqref="AE29">
    <cfRule type="cellIs" dxfId="15800" priority="619" operator="lessThan">
      <formula>$C$4</formula>
    </cfRule>
  </conditionalFormatting>
  <conditionalFormatting sqref="AE30">
    <cfRule type="cellIs" dxfId="15799" priority="620" operator="lessThan">
      <formula>$C$4</formula>
    </cfRule>
  </conditionalFormatting>
  <conditionalFormatting sqref="AE31">
    <cfRule type="cellIs" dxfId="15798" priority="621" operator="lessThan">
      <formula>$C$4</formula>
    </cfRule>
  </conditionalFormatting>
  <conditionalFormatting sqref="AE32">
    <cfRule type="cellIs" dxfId="15797" priority="622" operator="lessThan">
      <formula>$C$4</formula>
    </cfRule>
  </conditionalFormatting>
  <conditionalFormatting sqref="AE33">
    <cfRule type="cellIs" dxfId="15796" priority="623" operator="lessThan">
      <formula>$C$4</formula>
    </cfRule>
  </conditionalFormatting>
  <conditionalFormatting sqref="AE34">
    <cfRule type="cellIs" dxfId="15795" priority="624" operator="lessThan">
      <formula>$C$4</formula>
    </cfRule>
  </conditionalFormatting>
  <conditionalFormatting sqref="AE35">
    <cfRule type="cellIs" dxfId="15794" priority="625" operator="lessThan">
      <formula>$C$4</formula>
    </cfRule>
  </conditionalFormatting>
  <conditionalFormatting sqref="AE36">
    <cfRule type="cellIs" dxfId="15793" priority="626" operator="lessThan">
      <formula>$C$4</formula>
    </cfRule>
  </conditionalFormatting>
  <conditionalFormatting sqref="AE37">
    <cfRule type="cellIs" dxfId="15792" priority="627" operator="lessThan">
      <formula>$C$4</formula>
    </cfRule>
  </conditionalFormatting>
  <conditionalFormatting sqref="AE38">
    <cfRule type="cellIs" dxfId="15791" priority="628" operator="lessThan">
      <formula>$C$4</formula>
    </cfRule>
  </conditionalFormatting>
  <conditionalFormatting sqref="AE39">
    <cfRule type="cellIs" dxfId="15790" priority="629" operator="lessThan">
      <formula>$C$4</formula>
    </cfRule>
  </conditionalFormatting>
  <conditionalFormatting sqref="AE40">
    <cfRule type="cellIs" dxfId="15789" priority="630" operator="lessThan">
      <formula>$C$4</formula>
    </cfRule>
  </conditionalFormatting>
  <conditionalFormatting sqref="AE41">
    <cfRule type="cellIs" dxfId="15788" priority="631" operator="lessThan">
      <formula>$C$4</formula>
    </cfRule>
  </conditionalFormatting>
  <conditionalFormatting sqref="AE42">
    <cfRule type="cellIs" dxfId="15787" priority="632" operator="lessThan">
      <formula>$C$4</formula>
    </cfRule>
  </conditionalFormatting>
  <conditionalFormatting sqref="AE43">
    <cfRule type="cellIs" dxfId="15786" priority="633" operator="lessThan">
      <formula>$C$4</formula>
    </cfRule>
  </conditionalFormatting>
  <conditionalFormatting sqref="AE44">
    <cfRule type="cellIs" dxfId="15785" priority="634" operator="lessThan">
      <formula>$C$4</formula>
    </cfRule>
  </conditionalFormatting>
  <conditionalFormatting sqref="AE45">
    <cfRule type="cellIs" dxfId="15784" priority="635" operator="lessThan">
      <formula>$C$4</formula>
    </cfRule>
  </conditionalFormatting>
  <conditionalFormatting sqref="AE46">
    <cfRule type="cellIs" dxfId="15783" priority="636" operator="lessThan">
      <formula>$C$4</formula>
    </cfRule>
  </conditionalFormatting>
  <conditionalFormatting sqref="AE47">
    <cfRule type="cellIs" dxfId="15782" priority="637" operator="lessThan">
      <formula>$C$4</formula>
    </cfRule>
  </conditionalFormatting>
  <conditionalFormatting sqref="AE48">
    <cfRule type="cellIs" dxfId="15781" priority="638" operator="lessThan">
      <formula>$C$4</formula>
    </cfRule>
  </conditionalFormatting>
  <conditionalFormatting sqref="AE49">
    <cfRule type="cellIs" dxfId="15780" priority="639" operator="lessThan">
      <formula>$C$4</formula>
    </cfRule>
  </conditionalFormatting>
  <conditionalFormatting sqref="AE50">
    <cfRule type="cellIs" dxfId="15779" priority="640" operator="lessThan">
      <formula>$C$4</formula>
    </cfRule>
  </conditionalFormatting>
  <conditionalFormatting sqref="AE51">
    <cfRule type="cellIs" dxfId="15778" priority="641" operator="lessThan">
      <formula>$C$4</formula>
    </cfRule>
  </conditionalFormatting>
  <conditionalFormatting sqref="AE52">
    <cfRule type="cellIs" dxfId="15777" priority="642" operator="lessThan">
      <formula>$C$4</formula>
    </cfRule>
  </conditionalFormatting>
  <conditionalFormatting sqref="AE53">
    <cfRule type="cellIs" dxfId="15776" priority="643" operator="lessThan">
      <formula>$C$4</formula>
    </cfRule>
  </conditionalFormatting>
  <conditionalFormatting sqref="AE54">
    <cfRule type="cellIs" dxfId="15775" priority="644" operator="lessThan">
      <formula>$C$4</formula>
    </cfRule>
  </conditionalFormatting>
  <conditionalFormatting sqref="AE55">
    <cfRule type="cellIs" dxfId="15774" priority="645" operator="lessThan">
      <formula>$C$4</formula>
    </cfRule>
  </conditionalFormatting>
  <conditionalFormatting sqref="AE56">
    <cfRule type="cellIs" dxfId="15773" priority="646" operator="lessThan">
      <formula>$C$4</formula>
    </cfRule>
  </conditionalFormatting>
  <conditionalFormatting sqref="AE57">
    <cfRule type="cellIs" dxfId="15772" priority="647" operator="lessThan">
      <formula>$C$4</formula>
    </cfRule>
  </conditionalFormatting>
  <conditionalFormatting sqref="AE58">
    <cfRule type="cellIs" dxfId="15771" priority="648" operator="lessThan">
      <formula>$C$4</formula>
    </cfRule>
  </conditionalFormatting>
  <conditionalFormatting sqref="AE59">
    <cfRule type="cellIs" dxfId="15770" priority="649" operator="lessThan">
      <formula>$C$4</formula>
    </cfRule>
  </conditionalFormatting>
  <conditionalFormatting sqref="AE60">
    <cfRule type="cellIs" dxfId="15769" priority="650" operator="lessThan">
      <formula>$C$4</formula>
    </cfRule>
  </conditionalFormatting>
  <conditionalFormatting sqref="AF11">
    <cfRule type="cellIs" dxfId="15768" priority="651" operator="lessThan">
      <formula>$C$4</formula>
    </cfRule>
  </conditionalFormatting>
  <conditionalFormatting sqref="AF12">
    <cfRule type="cellIs" dxfId="15767" priority="652" operator="lessThan">
      <formula>$C$4</formula>
    </cfRule>
  </conditionalFormatting>
  <conditionalFormatting sqref="AF13">
    <cfRule type="cellIs" dxfId="15766" priority="653" operator="lessThan">
      <formula>$C$4</formula>
    </cfRule>
  </conditionalFormatting>
  <conditionalFormatting sqref="AF14">
    <cfRule type="cellIs" dxfId="15765" priority="654" operator="lessThan">
      <formula>$C$4</formula>
    </cfRule>
  </conditionalFormatting>
  <conditionalFormatting sqref="AF15">
    <cfRule type="cellIs" dxfId="15764" priority="655" operator="lessThan">
      <formula>$C$4</formula>
    </cfRule>
  </conditionalFormatting>
  <conditionalFormatting sqref="AF16">
    <cfRule type="cellIs" dxfId="15763" priority="656" operator="lessThan">
      <formula>$C$4</formula>
    </cfRule>
  </conditionalFormatting>
  <conditionalFormatting sqref="AF17">
    <cfRule type="cellIs" dxfId="15762" priority="657" operator="lessThan">
      <formula>$C$4</formula>
    </cfRule>
  </conditionalFormatting>
  <conditionalFormatting sqref="AF18">
    <cfRule type="cellIs" dxfId="15761" priority="658" operator="lessThan">
      <formula>$C$4</formula>
    </cfRule>
  </conditionalFormatting>
  <conditionalFormatting sqref="AF19">
    <cfRule type="cellIs" dxfId="15760" priority="659" operator="lessThan">
      <formula>$C$4</formula>
    </cfRule>
  </conditionalFormatting>
  <conditionalFormatting sqref="AF20">
    <cfRule type="cellIs" dxfId="15759" priority="660" operator="lessThan">
      <formula>$C$4</formula>
    </cfRule>
  </conditionalFormatting>
  <conditionalFormatting sqref="AF21">
    <cfRule type="cellIs" dxfId="15758" priority="661" operator="lessThan">
      <formula>$C$4</formula>
    </cfRule>
  </conditionalFormatting>
  <conditionalFormatting sqref="AF22">
    <cfRule type="cellIs" dxfId="15757" priority="662" operator="lessThan">
      <formula>$C$4</formula>
    </cfRule>
  </conditionalFormatting>
  <conditionalFormatting sqref="AF23">
    <cfRule type="cellIs" dxfId="15756" priority="663" operator="lessThan">
      <formula>$C$4</formula>
    </cfRule>
  </conditionalFormatting>
  <conditionalFormatting sqref="AF24">
    <cfRule type="cellIs" dxfId="15755" priority="664" operator="lessThan">
      <formula>$C$4</formula>
    </cfRule>
  </conditionalFormatting>
  <conditionalFormatting sqref="AF25">
    <cfRule type="cellIs" dxfId="15754" priority="665" operator="lessThan">
      <formula>$C$4</formula>
    </cfRule>
  </conditionalFormatting>
  <conditionalFormatting sqref="AF26">
    <cfRule type="cellIs" dxfId="15753" priority="666" operator="lessThan">
      <formula>$C$4</formula>
    </cfRule>
  </conditionalFormatting>
  <conditionalFormatting sqref="AF27">
    <cfRule type="cellIs" dxfId="15752" priority="667" operator="lessThan">
      <formula>$C$4</formula>
    </cfRule>
  </conditionalFormatting>
  <conditionalFormatting sqref="AF28">
    <cfRule type="cellIs" dxfId="15751" priority="668" operator="lessThan">
      <formula>$C$4</formula>
    </cfRule>
  </conditionalFormatting>
  <conditionalFormatting sqref="AF29">
    <cfRule type="cellIs" dxfId="15750" priority="669" operator="lessThan">
      <formula>$C$4</formula>
    </cfRule>
  </conditionalFormatting>
  <conditionalFormatting sqref="AF30">
    <cfRule type="cellIs" dxfId="15749" priority="670" operator="lessThan">
      <formula>$C$4</formula>
    </cfRule>
  </conditionalFormatting>
  <conditionalFormatting sqref="AF31">
    <cfRule type="cellIs" dxfId="15748" priority="671" operator="lessThan">
      <formula>$C$4</formula>
    </cfRule>
  </conditionalFormatting>
  <conditionalFormatting sqref="AF32">
    <cfRule type="cellIs" dxfId="15747" priority="672" operator="lessThan">
      <formula>$C$4</formula>
    </cfRule>
  </conditionalFormatting>
  <conditionalFormatting sqref="AF33">
    <cfRule type="cellIs" dxfId="15746" priority="673" operator="lessThan">
      <formula>$C$4</formula>
    </cfRule>
  </conditionalFormatting>
  <conditionalFormatting sqref="AF34">
    <cfRule type="cellIs" dxfId="15745" priority="674" operator="lessThan">
      <formula>$C$4</formula>
    </cfRule>
  </conditionalFormatting>
  <conditionalFormatting sqref="AF35">
    <cfRule type="cellIs" dxfId="15744" priority="675" operator="lessThan">
      <formula>$C$4</formula>
    </cfRule>
  </conditionalFormatting>
  <conditionalFormatting sqref="AF36">
    <cfRule type="cellIs" dxfId="15743" priority="676" operator="lessThan">
      <formula>$C$4</formula>
    </cfRule>
  </conditionalFormatting>
  <conditionalFormatting sqref="AF37">
    <cfRule type="cellIs" dxfId="15742" priority="677" operator="lessThan">
      <formula>$C$4</formula>
    </cfRule>
  </conditionalFormatting>
  <conditionalFormatting sqref="AF38">
    <cfRule type="cellIs" dxfId="15741" priority="678" operator="lessThan">
      <formula>$C$4</formula>
    </cfRule>
  </conditionalFormatting>
  <conditionalFormatting sqref="AF39">
    <cfRule type="cellIs" dxfId="15740" priority="679" operator="lessThan">
      <formula>$C$4</formula>
    </cfRule>
  </conditionalFormatting>
  <conditionalFormatting sqref="AF40">
    <cfRule type="cellIs" dxfId="15739" priority="680" operator="lessThan">
      <formula>$C$4</formula>
    </cfRule>
  </conditionalFormatting>
  <conditionalFormatting sqref="AF41">
    <cfRule type="cellIs" dxfId="15738" priority="681" operator="lessThan">
      <formula>$C$4</formula>
    </cfRule>
  </conditionalFormatting>
  <conditionalFormatting sqref="AF42">
    <cfRule type="cellIs" dxfId="15737" priority="682" operator="lessThan">
      <formula>$C$4</formula>
    </cfRule>
  </conditionalFormatting>
  <conditionalFormatting sqref="AF43">
    <cfRule type="cellIs" dxfId="15736" priority="683" operator="lessThan">
      <formula>$C$4</formula>
    </cfRule>
  </conditionalFormatting>
  <conditionalFormatting sqref="AF44">
    <cfRule type="cellIs" dxfId="15735" priority="684" operator="lessThan">
      <formula>$C$4</formula>
    </cfRule>
  </conditionalFormatting>
  <conditionalFormatting sqref="AF45">
    <cfRule type="cellIs" dxfId="15734" priority="685" operator="lessThan">
      <formula>$C$4</formula>
    </cfRule>
  </conditionalFormatting>
  <conditionalFormatting sqref="AF46">
    <cfRule type="cellIs" dxfId="15733" priority="686" operator="lessThan">
      <formula>$C$4</formula>
    </cfRule>
  </conditionalFormatting>
  <conditionalFormatting sqref="AF47">
    <cfRule type="cellIs" dxfId="15732" priority="687" operator="lessThan">
      <formula>$C$4</formula>
    </cfRule>
  </conditionalFormatting>
  <conditionalFormatting sqref="AF48">
    <cfRule type="cellIs" dxfId="15731" priority="688" operator="lessThan">
      <formula>$C$4</formula>
    </cfRule>
  </conditionalFormatting>
  <conditionalFormatting sqref="AF49">
    <cfRule type="cellIs" dxfId="15730" priority="689" operator="lessThan">
      <formula>$C$4</formula>
    </cfRule>
  </conditionalFormatting>
  <conditionalFormatting sqref="AF50">
    <cfRule type="cellIs" dxfId="15729" priority="690" operator="lessThan">
      <formula>$C$4</formula>
    </cfRule>
  </conditionalFormatting>
  <conditionalFormatting sqref="AF51">
    <cfRule type="cellIs" dxfId="15728" priority="691" operator="lessThan">
      <formula>$C$4</formula>
    </cfRule>
  </conditionalFormatting>
  <conditionalFormatting sqref="AF52">
    <cfRule type="cellIs" dxfId="15727" priority="692" operator="lessThan">
      <formula>$C$4</formula>
    </cfRule>
  </conditionalFormatting>
  <conditionalFormatting sqref="AF53">
    <cfRule type="cellIs" dxfId="15726" priority="693" operator="lessThan">
      <formula>$C$4</formula>
    </cfRule>
  </conditionalFormatting>
  <conditionalFormatting sqref="AF54">
    <cfRule type="cellIs" dxfId="15725" priority="694" operator="lessThan">
      <formula>$C$4</formula>
    </cfRule>
  </conditionalFormatting>
  <conditionalFormatting sqref="AF55">
    <cfRule type="cellIs" dxfId="15724" priority="695" operator="lessThan">
      <formula>$C$4</formula>
    </cfRule>
  </conditionalFormatting>
  <conditionalFormatting sqref="AF56">
    <cfRule type="cellIs" dxfId="15723" priority="696" operator="lessThan">
      <formula>$C$4</formula>
    </cfRule>
  </conditionalFormatting>
  <conditionalFormatting sqref="AF57">
    <cfRule type="cellIs" dxfId="15722" priority="697" operator="lessThan">
      <formula>$C$4</formula>
    </cfRule>
  </conditionalFormatting>
  <conditionalFormatting sqref="AF58">
    <cfRule type="cellIs" dxfId="15721" priority="698" operator="lessThan">
      <formula>$C$4</formula>
    </cfRule>
  </conditionalFormatting>
  <conditionalFormatting sqref="AF59">
    <cfRule type="cellIs" dxfId="15720" priority="699" operator="lessThan">
      <formula>$C$4</formula>
    </cfRule>
  </conditionalFormatting>
  <conditionalFormatting sqref="AF60">
    <cfRule type="cellIs" dxfId="15719" priority="700" operator="lessThan">
      <formula>$C$4</formula>
    </cfRule>
  </conditionalFormatting>
  <conditionalFormatting sqref="AG11:AG44">
    <cfRule type="cellIs" dxfId="15718" priority="701" operator="lessThan">
      <formula>$C$4</formula>
    </cfRule>
  </conditionalFormatting>
  <conditionalFormatting sqref="AG45">
    <cfRule type="cellIs" dxfId="15717" priority="735" operator="lessThan">
      <formula>$C$4</formula>
    </cfRule>
  </conditionalFormatting>
  <conditionalFormatting sqref="AG46">
    <cfRule type="cellIs" dxfId="15716" priority="736" operator="lessThan">
      <formula>$C$4</formula>
    </cfRule>
  </conditionalFormatting>
  <conditionalFormatting sqref="AG47">
    <cfRule type="cellIs" dxfId="15715" priority="737" operator="lessThan">
      <formula>$C$4</formula>
    </cfRule>
  </conditionalFormatting>
  <conditionalFormatting sqref="AG48">
    <cfRule type="cellIs" dxfId="15714" priority="738" operator="lessThan">
      <formula>$C$4</formula>
    </cfRule>
  </conditionalFormatting>
  <conditionalFormatting sqref="AG49">
    <cfRule type="cellIs" dxfId="15713" priority="739" operator="lessThan">
      <formula>$C$4</formula>
    </cfRule>
  </conditionalFormatting>
  <conditionalFormatting sqref="AG50">
    <cfRule type="cellIs" dxfId="15712" priority="740" operator="lessThan">
      <formula>$C$4</formula>
    </cfRule>
  </conditionalFormatting>
  <conditionalFormatting sqref="AG51">
    <cfRule type="cellIs" dxfId="15711" priority="741" operator="lessThan">
      <formula>$C$4</formula>
    </cfRule>
  </conditionalFormatting>
  <conditionalFormatting sqref="AG52">
    <cfRule type="cellIs" dxfId="15710" priority="742" operator="lessThan">
      <formula>$C$4</formula>
    </cfRule>
  </conditionalFormatting>
  <conditionalFormatting sqref="AG53">
    <cfRule type="cellIs" dxfId="15709" priority="743" operator="lessThan">
      <formula>$C$4</formula>
    </cfRule>
  </conditionalFormatting>
  <conditionalFormatting sqref="AG54">
    <cfRule type="cellIs" dxfId="15708" priority="744" operator="lessThan">
      <formula>$C$4</formula>
    </cfRule>
  </conditionalFormatting>
  <conditionalFormatting sqref="AG55">
    <cfRule type="cellIs" dxfId="15707" priority="745" operator="lessThan">
      <formula>$C$4</formula>
    </cfRule>
  </conditionalFormatting>
  <conditionalFormatting sqref="AG56">
    <cfRule type="cellIs" dxfId="15706" priority="746" operator="lessThan">
      <formula>$C$4</formula>
    </cfRule>
  </conditionalFormatting>
  <conditionalFormatting sqref="AG57">
    <cfRule type="cellIs" dxfId="15705" priority="747" operator="lessThan">
      <formula>$C$4</formula>
    </cfRule>
  </conditionalFormatting>
  <conditionalFormatting sqref="AG58">
    <cfRule type="cellIs" dxfId="15704" priority="748" operator="lessThan">
      <formula>$C$4</formula>
    </cfRule>
  </conditionalFormatting>
  <conditionalFormatting sqref="AG59">
    <cfRule type="cellIs" dxfId="15703" priority="749" operator="lessThan">
      <formula>$C$4</formula>
    </cfRule>
  </conditionalFormatting>
  <conditionalFormatting sqref="AG60">
    <cfRule type="cellIs" dxfId="15702" priority="750" operator="lessThan">
      <formula>$C$4</formula>
    </cfRule>
  </conditionalFormatting>
  <conditionalFormatting sqref="AH11">
    <cfRule type="cellIs" dxfId="15701" priority="751" operator="lessThan">
      <formula>$C$4</formula>
    </cfRule>
  </conditionalFormatting>
  <conditionalFormatting sqref="AH12">
    <cfRule type="cellIs" dxfId="15700" priority="752" operator="lessThan">
      <formula>$C$4</formula>
    </cfRule>
  </conditionalFormatting>
  <conditionalFormatting sqref="AH13">
    <cfRule type="cellIs" dxfId="15699" priority="753" operator="lessThan">
      <formula>$C$4</formula>
    </cfRule>
  </conditionalFormatting>
  <conditionalFormatting sqref="AH14">
    <cfRule type="cellIs" dxfId="15698" priority="754" operator="lessThan">
      <formula>$C$4</formula>
    </cfRule>
  </conditionalFormatting>
  <conditionalFormatting sqref="AH15">
    <cfRule type="cellIs" dxfId="15697" priority="755" operator="lessThan">
      <formula>$C$4</formula>
    </cfRule>
  </conditionalFormatting>
  <conditionalFormatting sqref="AH16">
    <cfRule type="cellIs" dxfId="15696" priority="756" operator="lessThan">
      <formula>$C$4</formula>
    </cfRule>
  </conditionalFormatting>
  <conditionalFormatting sqref="AH17">
    <cfRule type="cellIs" dxfId="15695" priority="757" operator="lessThan">
      <formula>$C$4</formula>
    </cfRule>
  </conditionalFormatting>
  <conditionalFormatting sqref="AH18">
    <cfRule type="cellIs" dxfId="15694" priority="758" operator="lessThan">
      <formula>$C$4</formula>
    </cfRule>
  </conditionalFormatting>
  <conditionalFormatting sqref="AH19">
    <cfRule type="cellIs" dxfId="15693" priority="759" operator="lessThan">
      <formula>$C$4</formula>
    </cfRule>
  </conditionalFormatting>
  <conditionalFormatting sqref="AH20">
    <cfRule type="cellIs" dxfId="15692" priority="760" operator="lessThan">
      <formula>$C$4</formula>
    </cfRule>
  </conditionalFormatting>
  <conditionalFormatting sqref="AH21">
    <cfRule type="cellIs" dxfId="15691" priority="761" operator="lessThan">
      <formula>$C$4</formula>
    </cfRule>
  </conditionalFormatting>
  <conditionalFormatting sqref="AH22">
    <cfRule type="cellIs" dxfId="15690" priority="762" operator="lessThan">
      <formula>$C$4</formula>
    </cfRule>
  </conditionalFormatting>
  <conditionalFormatting sqref="AH23">
    <cfRule type="cellIs" dxfId="15689" priority="763" operator="lessThan">
      <formula>$C$4</formula>
    </cfRule>
  </conditionalFormatting>
  <conditionalFormatting sqref="AH24">
    <cfRule type="cellIs" dxfId="15688" priority="764" operator="lessThan">
      <formula>$C$4</formula>
    </cfRule>
  </conditionalFormatting>
  <conditionalFormatting sqref="AH25">
    <cfRule type="cellIs" dxfId="15687" priority="765" operator="lessThan">
      <formula>$C$4</formula>
    </cfRule>
  </conditionalFormatting>
  <conditionalFormatting sqref="AH26">
    <cfRule type="cellIs" dxfId="15686" priority="766" operator="lessThan">
      <formula>$C$4</formula>
    </cfRule>
  </conditionalFormatting>
  <conditionalFormatting sqref="AH27">
    <cfRule type="cellIs" dxfId="15685" priority="767" operator="lessThan">
      <formula>$C$4</formula>
    </cfRule>
  </conditionalFormatting>
  <conditionalFormatting sqref="AH28">
    <cfRule type="cellIs" dxfId="15684" priority="768" operator="lessThan">
      <formula>$C$4</formula>
    </cfRule>
  </conditionalFormatting>
  <conditionalFormatting sqref="AH29">
    <cfRule type="cellIs" dxfId="15683" priority="769" operator="lessThan">
      <formula>$C$4</formula>
    </cfRule>
  </conditionalFormatting>
  <conditionalFormatting sqref="AH30">
    <cfRule type="cellIs" dxfId="15682" priority="770" operator="lessThan">
      <formula>$C$4</formula>
    </cfRule>
  </conditionalFormatting>
  <conditionalFormatting sqref="AH31">
    <cfRule type="cellIs" dxfId="15681" priority="771" operator="lessThan">
      <formula>$C$4</formula>
    </cfRule>
  </conditionalFormatting>
  <conditionalFormatting sqref="AH32">
    <cfRule type="cellIs" dxfId="15680" priority="772" operator="lessThan">
      <formula>$C$4</formula>
    </cfRule>
  </conditionalFormatting>
  <conditionalFormatting sqref="AH33">
    <cfRule type="cellIs" dxfId="15679" priority="773" operator="lessThan">
      <formula>$C$4</formula>
    </cfRule>
  </conditionalFormatting>
  <conditionalFormatting sqref="AH34">
    <cfRule type="cellIs" dxfId="15678" priority="774" operator="lessThan">
      <formula>$C$4</formula>
    </cfRule>
  </conditionalFormatting>
  <conditionalFormatting sqref="AH35">
    <cfRule type="cellIs" dxfId="15677" priority="775" operator="lessThan">
      <formula>$C$4</formula>
    </cfRule>
  </conditionalFormatting>
  <conditionalFormatting sqref="AH36">
    <cfRule type="cellIs" dxfId="15676" priority="776" operator="lessThan">
      <formula>$C$4</formula>
    </cfRule>
  </conditionalFormatting>
  <conditionalFormatting sqref="AH37">
    <cfRule type="cellIs" dxfId="15675" priority="777" operator="lessThan">
      <formula>$C$4</formula>
    </cfRule>
  </conditionalFormatting>
  <conditionalFormatting sqref="AH38">
    <cfRule type="cellIs" dxfId="15674" priority="778" operator="lessThan">
      <formula>$C$4</formula>
    </cfRule>
  </conditionalFormatting>
  <conditionalFormatting sqref="AH39">
    <cfRule type="cellIs" dxfId="15673" priority="779" operator="lessThan">
      <formula>$C$4</formula>
    </cfRule>
  </conditionalFormatting>
  <conditionalFormatting sqref="AH40">
    <cfRule type="cellIs" dxfId="15672" priority="780" operator="lessThan">
      <formula>$C$4</formula>
    </cfRule>
  </conditionalFormatting>
  <conditionalFormatting sqref="AH41">
    <cfRule type="cellIs" dxfId="15671" priority="781" operator="lessThan">
      <formula>$C$4</formula>
    </cfRule>
  </conditionalFormatting>
  <conditionalFormatting sqref="AH42">
    <cfRule type="cellIs" dxfId="15670" priority="782" operator="lessThan">
      <formula>$C$4</formula>
    </cfRule>
  </conditionalFormatting>
  <conditionalFormatting sqref="AH43">
    <cfRule type="cellIs" dxfId="15669" priority="783" operator="lessThan">
      <formula>$C$4</formula>
    </cfRule>
  </conditionalFormatting>
  <conditionalFormatting sqref="AH44">
    <cfRule type="cellIs" dxfId="15668" priority="784" operator="lessThan">
      <formula>$C$4</formula>
    </cfRule>
  </conditionalFormatting>
  <conditionalFormatting sqref="AH45">
    <cfRule type="cellIs" dxfId="15667" priority="785" operator="lessThan">
      <formula>$C$4</formula>
    </cfRule>
  </conditionalFormatting>
  <conditionalFormatting sqref="AH46">
    <cfRule type="cellIs" dxfId="15666" priority="786" operator="lessThan">
      <formula>$C$4</formula>
    </cfRule>
  </conditionalFormatting>
  <conditionalFormatting sqref="AH47">
    <cfRule type="cellIs" dxfId="15665" priority="787" operator="lessThan">
      <formula>$C$4</formula>
    </cfRule>
  </conditionalFormatting>
  <conditionalFormatting sqref="AH48">
    <cfRule type="cellIs" dxfId="15664" priority="788" operator="lessThan">
      <formula>$C$4</formula>
    </cfRule>
  </conditionalFormatting>
  <conditionalFormatting sqref="AH49">
    <cfRule type="cellIs" dxfId="15663" priority="789" operator="lessThan">
      <formula>$C$4</formula>
    </cfRule>
  </conditionalFormatting>
  <conditionalFormatting sqref="AH50">
    <cfRule type="cellIs" dxfId="15662" priority="790" operator="lessThan">
      <formula>$C$4</formula>
    </cfRule>
  </conditionalFormatting>
  <conditionalFormatting sqref="AH51">
    <cfRule type="cellIs" dxfId="15661" priority="791" operator="lessThan">
      <formula>$C$4</formula>
    </cfRule>
  </conditionalFormatting>
  <conditionalFormatting sqref="AH52">
    <cfRule type="cellIs" dxfId="15660" priority="792" operator="lessThan">
      <formula>$C$4</formula>
    </cfRule>
  </conditionalFormatting>
  <conditionalFormatting sqref="AH53">
    <cfRule type="cellIs" dxfId="15659" priority="793" operator="lessThan">
      <formula>$C$4</formula>
    </cfRule>
  </conditionalFormatting>
  <conditionalFormatting sqref="AH54">
    <cfRule type="cellIs" dxfId="15658" priority="794" operator="lessThan">
      <formula>$C$4</formula>
    </cfRule>
  </conditionalFormatting>
  <conditionalFormatting sqref="AH55">
    <cfRule type="cellIs" dxfId="15657" priority="795" operator="lessThan">
      <formula>$C$4</formula>
    </cfRule>
  </conditionalFormatting>
  <conditionalFormatting sqref="AH56">
    <cfRule type="cellIs" dxfId="15656" priority="796" operator="lessThan">
      <formula>$C$4</formula>
    </cfRule>
  </conditionalFormatting>
  <conditionalFormatting sqref="AH57">
    <cfRule type="cellIs" dxfId="15655" priority="797" operator="lessThan">
      <formula>$C$4</formula>
    </cfRule>
  </conditionalFormatting>
  <conditionalFormatting sqref="AH58">
    <cfRule type="cellIs" dxfId="15654" priority="798" operator="lessThan">
      <formula>$C$4</formula>
    </cfRule>
  </conditionalFormatting>
  <conditionalFormatting sqref="AH59">
    <cfRule type="cellIs" dxfId="15653" priority="799" operator="lessThan">
      <formula>$C$4</formula>
    </cfRule>
  </conditionalFormatting>
  <conditionalFormatting sqref="AH60">
    <cfRule type="cellIs" dxfId="15652" priority="800" operator="lessThan">
      <formula>$C$4</formula>
    </cfRule>
  </conditionalFormatting>
  <conditionalFormatting sqref="AI11">
    <cfRule type="cellIs" dxfId="15651" priority="801" operator="lessThan">
      <formula>$C$4</formula>
    </cfRule>
  </conditionalFormatting>
  <conditionalFormatting sqref="AI12">
    <cfRule type="cellIs" dxfId="15650" priority="802" operator="lessThan">
      <formula>$C$4</formula>
    </cfRule>
  </conditionalFormatting>
  <conditionalFormatting sqref="AI13">
    <cfRule type="cellIs" dxfId="15649" priority="803" operator="lessThan">
      <formula>$C$4</formula>
    </cfRule>
  </conditionalFormatting>
  <conditionalFormatting sqref="AI14">
    <cfRule type="cellIs" dxfId="15648" priority="804" operator="lessThan">
      <formula>$C$4</formula>
    </cfRule>
  </conditionalFormatting>
  <conditionalFormatting sqref="AI15">
    <cfRule type="cellIs" dxfId="15647" priority="805" operator="lessThan">
      <formula>$C$4</formula>
    </cfRule>
  </conditionalFormatting>
  <conditionalFormatting sqref="AI16">
    <cfRule type="cellIs" dxfId="15646" priority="806" operator="lessThan">
      <formula>$C$4</formula>
    </cfRule>
  </conditionalFormatting>
  <conditionalFormatting sqref="AI17">
    <cfRule type="cellIs" dxfId="15645" priority="807" operator="lessThan">
      <formula>$C$4</formula>
    </cfRule>
  </conditionalFormatting>
  <conditionalFormatting sqref="AI18">
    <cfRule type="cellIs" dxfId="15644" priority="808" operator="lessThan">
      <formula>$C$4</formula>
    </cfRule>
  </conditionalFormatting>
  <conditionalFormatting sqref="AI19">
    <cfRule type="cellIs" dxfId="15643" priority="809" operator="lessThan">
      <formula>$C$4</formula>
    </cfRule>
  </conditionalFormatting>
  <conditionalFormatting sqref="AI20">
    <cfRule type="cellIs" dxfId="15642" priority="810" operator="lessThan">
      <formula>$C$4</formula>
    </cfRule>
  </conditionalFormatting>
  <conditionalFormatting sqref="AI21">
    <cfRule type="cellIs" dxfId="15641" priority="811" operator="lessThan">
      <formula>$C$4</formula>
    </cfRule>
  </conditionalFormatting>
  <conditionalFormatting sqref="AI22">
    <cfRule type="cellIs" dxfId="15640" priority="812" operator="lessThan">
      <formula>$C$4</formula>
    </cfRule>
  </conditionalFormatting>
  <conditionalFormatting sqref="AI23">
    <cfRule type="cellIs" dxfId="15639" priority="813" operator="lessThan">
      <formula>$C$4</formula>
    </cfRule>
  </conditionalFormatting>
  <conditionalFormatting sqref="AI24">
    <cfRule type="cellIs" dxfId="15638" priority="814" operator="lessThan">
      <formula>$C$4</formula>
    </cfRule>
  </conditionalFormatting>
  <conditionalFormatting sqref="AI25">
    <cfRule type="cellIs" dxfId="15637" priority="815" operator="lessThan">
      <formula>$C$4</formula>
    </cfRule>
  </conditionalFormatting>
  <conditionalFormatting sqref="AI26">
    <cfRule type="cellIs" dxfId="15636" priority="816" operator="lessThan">
      <formula>$C$4</formula>
    </cfRule>
  </conditionalFormatting>
  <conditionalFormatting sqref="AI27">
    <cfRule type="cellIs" dxfId="15635" priority="817" operator="lessThan">
      <formula>$C$4</formula>
    </cfRule>
  </conditionalFormatting>
  <conditionalFormatting sqref="AI28">
    <cfRule type="cellIs" dxfId="15634" priority="818" operator="lessThan">
      <formula>$C$4</formula>
    </cfRule>
  </conditionalFormatting>
  <conditionalFormatting sqref="AI29">
    <cfRule type="cellIs" dxfId="15633" priority="819" operator="lessThan">
      <formula>$C$4</formula>
    </cfRule>
  </conditionalFormatting>
  <conditionalFormatting sqref="AI30">
    <cfRule type="cellIs" dxfId="15632" priority="820" operator="lessThan">
      <formula>$C$4</formula>
    </cfRule>
  </conditionalFormatting>
  <conditionalFormatting sqref="AI31">
    <cfRule type="cellIs" dxfId="15631" priority="821" operator="lessThan">
      <formula>$C$4</formula>
    </cfRule>
  </conditionalFormatting>
  <conditionalFormatting sqref="AI32">
    <cfRule type="cellIs" dxfId="15630" priority="822" operator="lessThan">
      <formula>$C$4</formula>
    </cfRule>
  </conditionalFormatting>
  <conditionalFormatting sqref="AI33">
    <cfRule type="cellIs" dxfId="15629" priority="823" operator="lessThan">
      <formula>$C$4</formula>
    </cfRule>
  </conditionalFormatting>
  <conditionalFormatting sqref="AI34">
    <cfRule type="cellIs" dxfId="15628" priority="824" operator="lessThan">
      <formula>$C$4</formula>
    </cfRule>
  </conditionalFormatting>
  <conditionalFormatting sqref="AI35">
    <cfRule type="cellIs" dxfId="15627" priority="825" operator="lessThan">
      <formula>$C$4</formula>
    </cfRule>
  </conditionalFormatting>
  <conditionalFormatting sqref="AI36">
    <cfRule type="cellIs" dxfId="15626" priority="826" operator="lessThan">
      <formula>$C$4</formula>
    </cfRule>
  </conditionalFormatting>
  <conditionalFormatting sqref="AI37">
    <cfRule type="cellIs" dxfId="15625" priority="827" operator="lessThan">
      <formula>$C$4</formula>
    </cfRule>
  </conditionalFormatting>
  <conditionalFormatting sqref="AI38">
    <cfRule type="cellIs" dxfId="15624" priority="828" operator="lessThan">
      <formula>$C$4</formula>
    </cfRule>
  </conditionalFormatting>
  <conditionalFormatting sqref="AI39">
    <cfRule type="cellIs" dxfId="15623" priority="829" operator="lessThan">
      <formula>$C$4</formula>
    </cfRule>
  </conditionalFormatting>
  <conditionalFormatting sqref="AI40">
    <cfRule type="cellIs" dxfId="15622" priority="830" operator="lessThan">
      <formula>$C$4</formula>
    </cfRule>
  </conditionalFormatting>
  <conditionalFormatting sqref="AI41">
    <cfRule type="cellIs" dxfId="15621" priority="831" operator="lessThan">
      <formula>$C$4</formula>
    </cfRule>
  </conditionalFormatting>
  <conditionalFormatting sqref="AI42">
    <cfRule type="cellIs" dxfId="15620" priority="832" operator="lessThan">
      <formula>$C$4</formula>
    </cfRule>
  </conditionalFormatting>
  <conditionalFormatting sqref="AI43">
    <cfRule type="cellIs" dxfId="15619" priority="833" operator="lessThan">
      <formula>$C$4</formula>
    </cfRule>
  </conditionalFormatting>
  <conditionalFormatting sqref="AI44">
    <cfRule type="cellIs" dxfId="15618" priority="834" operator="lessThan">
      <formula>$C$4</formula>
    </cfRule>
  </conditionalFormatting>
  <conditionalFormatting sqref="AI45">
    <cfRule type="cellIs" dxfId="15617" priority="835" operator="lessThan">
      <formula>$C$4</formula>
    </cfRule>
  </conditionalFormatting>
  <conditionalFormatting sqref="AI46">
    <cfRule type="cellIs" dxfId="15616" priority="836" operator="lessThan">
      <formula>$C$4</formula>
    </cfRule>
  </conditionalFormatting>
  <conditionalFormatting sqref="AI47">
    <cfRule type="cellIs" dxfId="15615" priority="837" operator="lessThan">
      <formula>$C$4</formula>
    </cfRule>
  </conditionalFormatting>
  <conditionalFormatting sqref="AI48">
    <cfRule type="cellIs" dxfId="15614" priority="838" operator="lessThan">
      <formula>$C$4</formula>
    </cfRule>
  </conditionalFormatting>
  <conditionalFormatting sqref="AI49">
    <cfRule type="cellIs" dxfId="15613" priority="839" operator="lessThan">
      <formula>$C$4</formula>
    </cfRule>
  </conditionalFormatting>
  <conditionalFormatting sqref="AI50">
    <cfRule type="cellIs" dxfId="15612" priority="840" operator="lessThan">
      <formula>$C$4</formula>
    </cfRule>
  </conditionalFormatting>
  <conditionalFormatting sqref="AI51">
    <cfRule type="cellIs" dxfId="15611" priority="841" operator="lessThan">
      <formula>$C$4</formula>
    </cfRule>
  </conditionalFormatting>
  <conditionalFormatting sqref="AI52">
    <cfRule type="cellIs" dxfId="15610" priority="842" operator="lessThan">
      <formula>$C$4</formula>
    </cfRule>
  </conditionalFormatting>
  <conditionalFormatting sqref="AI53">
    <cfRule type="cellIs" dxfId="15609" priority="843" operator="lessThan">
      <formula>$C$4</formula>
    </cfRule>
  </conditionalFormatting>
  <conditionalFormatting sqref="AI54">
    <cfRule type="cellIs" dxfId="15608" priority="844" operator="lessThan">
      <formula>$C$4</formula>
    </cfRule>
  </conditionalFormatting>
  <conditionalFormatting sqref="AI55">
    <cfRule type="cellIs" dxfId="15607" priority="845" operator="lessThan">
      <formula>$C$4</formula>
    </cfRule>
  </conditionalFormatting>
  <conditionalFormatting sqref="AI56">
    <cfRule type="cellIs" dxfId="15606" priority="846" operator="lessThan">
      <formula>$C$4</formula>
    </cfRule>
  </conditionalFormatting>
  <conditionalFormatting sqref="AI57">
    <cfRule type="cellIs" dxfId="15605" priority="847" operator="lessThan">
      <formula>$C$4</formula>
    </cfRule>
  </conditionalFormatting>
  <conditionalFormatting sqref="AI58">
    <cfRule type="cellIs" dxfId="15604" priority="848" operator="lessThan">
      <formula>$C$4</formula>
    </cfRule>
  </conditionalFormatting>
  <conditionalFormatting sqref="AI59">
    <cfRule type="cellIs" dxfId="15603" priority="849" operator="lessThan">
      <formula>$C$4</formula>
    </cfRule>
  </conditionalFormatting>
  <conditionalFormatting sqref="AI60">
    <cfRule type="cellIs" dxfId="15602" priority="850" operator="lessThan">
      <formula>$C$4</formula>
    </cfRule>
  </conditionalFormatting>
  <conditionalFormatting sqref="AJ11">
    <cfRule type="cellIs" dxfId="15601" priority="851" operator="lessThan">
      <formula>$C$4</formula>
    </cfRule>
  </conditionalFormatting>
  <conditionalFormatting sqref="AJ12:AJ44">
    <cfRule type="cellIs" dxfId="15600" priority="852" operator="lessThan">
      <formula>$C$4</formula>
    </cfRule>
  </conditionalFormatting>
  <conditionalFormatting sqref="AJ45">
    <cfRule type="cellIs" dxfId="15599" priority="885" operator="lessThan">
      <formula>$C$4</formula>
    </cfRule>
  </conditionalFormatting>
  <conditionalFormatting sqref="AJ46">
    <cfRule type="cellIs" dxfId="15598" priority="886" operator="lessThan">
      <formula>$C$4</formula>
    </cfRule>
  </conditionalFormatting>
  <conditionalFormatting sqref="AJ47">
    <cfRule type="cellIs" dxfId="15597" priority="887" operator="lessThan">
      <formula>$C$4</formula>
    </cfRule>
  </conditionalFormatting>
  <conditionalFormatting sqref="AJ48">
    <cfRule type="cellIs" dxfId="15596" priority="888" operator="lessThan">
      <formula>$C$4</formula>
    </cfRule>
  </conditionalFormatting>
  <conditionalFormatting sqref="AJ49">
    <cfRule type="cellIs" dxfId="15595" priority="889" operator="lessThan">
      <formula>$C$4</formula>
    </cfRule>
  </conditionalFormatting>
  <conditionalFormatting sqref="AJ50">
    <cfRule type="cellIs" dxfId="15594" priority="890" operator="lessThan">
      <formula>$C$4</formula>
    </cfRule>
  </conditionalFormatting>
  <conditionalFormatting sqref="AJ51">
    <cfRule type="cellIs" dxfId="15593" priority="891" operator="lessThan">
      <formula>$C$4</formula>
    </cfRule>
  </conditionalFormatting>
  <conditionalFormatting sqref="AJ52">
    <cfRule type="cellIs" dxfId="15592" priority="892" operator="lessThan">
      <formula>$C$4</formula>
    </cfRule>
  </conditionalFormatting>
  <conditionalFormatting sqref="AJ53">
    <cfRule type="cellIs" dxfId="15591" priority="893" operator="lessThan">
      <formula>$C$4</formula>
    </cfRule>
  </conditionalFormatting>
  <conditionalFormatting sqref="AJ54">
    <cfRule type="cellIs" dxfId="15590" priority="894" operator="lessThan">
      <formula>$C$4</formula>
    </cfRule>
  </conditionalFormatting>
  <conditionalFormatting sqref="AJ55">
    <cfRule type="cellIs" dxfId="15589" priority="895" operator="lessThan">
      <formula>$C$4</formula>
    </cfRule>
  </conditionalFormatting>
  <conditionalFormatting sqref="AJ56">
    <cfRule type="cellIs" dxfId="15588" priority="896" operator="lessThan">
      <formula>$C$4</formula>
    </cfRule>
  </conditionalFormatting>
  <conditionalFormatting sqref="AJ57">
    <cfRule type="cellIs" dxfId="15587" priority="897" operator="lessThan">
      <formula>$C$4</formula>
    </cfRule>
  </conditionalFormatting>
  <conditionalFormatting sqref="AJ58">
    <cfRule type="cellIs" dxfId="15586" priority="898" operator="lessThan">
      <formula>$C$4</formula>
    </cfRule>
  </conditionalFormatting>
  <conditionalFormatting sqref="AJ59">
    <cfRule type="cellIs" dxfId="15585" priority="899" operator="lessThan">
      <formula>$C$4</formula>
    </cfRule>
  </conditionalFormatting>
  <conditionalFormatting sqref="AJ60">
    <cfRule type="cellIs" dxfId="15584" priority="900" operator="lessThan">
      <formula>$C$4</formula>
    </cfRule>
  </conditionalFormatting>
  <conditionalFormatting sqref="AK11">
    <cfRule type="cellIs" dxfId="15583" priority="901" operator="lessThan">
      <formula>$C$4</formula>
    </cfRule>
  </conditionalFormatting>
  <conditionalFormatting sqref="AK12">
    <cfRule type="cellIs" dxfId="15582" priority="902" operator="lessThan">
      <formula>$C$4</formula>
    </cfRule>
  </conditionalFormatting>
  <conditionalFormatting sqref="AK13">
    <cfRule type="cellIs" dxfId="15581" priority="903" operator="lessThan">
      <formula>$C$4</formula>
    </cfRule>
  </conditionalFormatting>
  <conditionalFormatting sqref="AK14">
    <cfRule type="cellIs" dxfId="15580" priority="904" operator="lessThan">
      <formula>$C$4</formula>
    </cfRule>
  </conditionalFormatting>
  <conditionalFormatting sqref="AK15">
    <cfRule type="cellIs" dxfId="15579" priority="905" operator="lessThan">
      <formula>$C$4</formula>
    </cfRule>
  </conditionalFormatting>
  <conditionalFormatting sqref="AK16">
    <cfRule type="cellIs" dxfId="15578" priority="906" operator="lessThan">
      <formula>$C$4</formula>
    </cfRule>
  </conditionalFormatting>
  <conditionalFormatting sqref="AK17">
    <cfRule type="cellIs" dxfId="15577" priority="907" operator="lessThan">
      <formula>$C$4</formula>
    </cfRule>
  </conditionalFormatting>
  <conditionalFormatting sqref="AK18">
    <cfRule type="cellIs" dxfId="15576" priority="908" operator="lessThan">
      <formula>$C$4</formula>
    </cfRule>
  </conditionalFormatting>
  <conditionalFormatting sqref="AK19">
    <cfRule type="cellIs" dxfId="15575" priority="909" operator="lessThan">
      <formula>$C$4</formula>
    </cfRule>
  </conditionalFormatting>
  <conditionalFormatting sqref="AK20">
    <cfRule type="cellIs" dxfId="15574" priority="910" operator="lessThan">
      <formula>$C$4</formula>
    </cfRule>
  </conditionalFormatting>
  <conditionalFormatting sqref="AK21">
    <cfRule type="cellIs" dxfId="15573" priority="911" operator="lessThan">
      <formula>$C$4</formula>
    </cfRule>
  </conditionalFormatting>
  <conditionalFormatting sqref="AK22">
    <cfRule type="cellIs" dxfId="15572" priority="912" operator="lessThan">
      <formula>$C$4</formula>
    </cfRule>
  </conditionalFormatting>
  <conditionalFormatting sqref="AK23">
    <cfRule type="cellIs" dxfId="15571" priority="913" operator="lessThan">
      <formula>$C$4</formula>
    </cfRule>
  </conditionalFormatting>
  <conditionalFormatting sqref="AK24">
    <cfRule type="cellIs" dxfId="15570" priority="914" operator="lessThan">
      <formula>$C$4</formula>
    </cfRule>
  </conditionalFormatting>
  <conditionalFormatting sqref="AK25">
    <cfRule type="cellIs" dxfId="15569" priority="915" operator="lessThan">
      <formula>$C$4</formula>
    </cfRule>
  </conditionalFormatting>
  <conditionalFormatting sqref="AK26">
    <cfRule type="cellIs" dxfId="15568" priority="916" operator="lessThan">
      <formula>$C$4</formula>
    </cfRule>
  </conditionalFormatting>
  <conditionalFormatting sqref="AK27">
    <cfRule type="cellIs" dxfId="15567" priority="917" operator="lessThan">
      <formula>$C$4</formula>
    </cfRule>
  </conditionalFormatting>
  <conditionalFormatting sqref="AK28">
    <cfRule type="cellIs" dxfId="15566" priority="918" operator="lessThan">
      <formula>$C$4</formula>
    </cfRule>
  </conditionalFormatting>
  <conditionalFormatting sqref="AK29">
    <cfRule type="cellIs" dxfId="15565" priority="919" operator="lessThan">
      <formula>$C$4</formula>
    </cfRule>
  </conditionalFormatting>
  <conditionalFormatting sqref="AK30">
    <cfRule type="cellIs" dxfId="15564" priority="920" operator="lessThan">
      <formula>$C$4</formula>
    </cfRule>
  </conditionalFormatting>
  <conditionalFormatting sqref="AK31">
    <cfRule type="cellIs" dxfId="15563" priority="921" operator="lessThan">
      <formula>$C$4</formula>
    </cfRule>
  </conditionalFormatting>
  <conditionalFormatting sqref="AK32">
    <cfRule type="cellIs" dxfId="15562" priority="922" operator="lessThan">
      <formula>$C$4</formula>
    </cfRule>
  </conditionalFormatting>
  <conditionalFormatting sqref="AK33">
    <cfRule type="cellIs" dxfId="15561" priority="923" operator="lessThan">
      <formula>$C$4</formula>
    </cfRule>
  </conditionalFormatting>
  <conditionalFormatting sqref="AK34">
    <cfRule type="cellIs" dxfId="15560" priority="924" operator="lessThan">
      <formula>$C$4</formula>
    </cfRule>
  </conditionalFormatting>
  <conditionalFormatting sqref="AK35">
    <cfRule type="cellIs" dxfId="15559" priority="925" operator="lessThan">
      <formula>$C$4</formula>
    </cfRule>
  </conditionalFormatting>
  <conditionalFormatting sqref="AK36">
    <cfRule type="cellIs" dxfId="15558" priority="926" operator="lessThan">
      <formula>$C$4</formula>
    </cfRule>
  </conditionalFormatting>
  <conditionalFormatting sqref="AK37">
    <cfRule type="cellIs" dxfId="15557" priority="927" operator="lessThan">
      <formula>$C$4</formula>
    </cfRule>
  </conditionalFormatting>
  <conditionalFormatting sqref="AK38">
    <cfRule type="cellIs" dxfId="15556" priority="928" operator="lessThan">
      <formula>$C$4</formula>
    </cfRule>
  </conditionalFormatting>
  <conditionalFormatting sqref="AK39">
    <cfRule type="cellIs" dxfId="15555" priority="929" operator="lessThan">
      <formula>$C$4</formula>
    </cfRule>
  </conditionalFormatting>
  <conditionalFormatting sqref="AK40">
    <cfRule type="cellIs" dxfId="15554" priority="930" operator="lessThan">
      <formula>$C$4</formula>
    </cfRule>
  </conditionalFormatting>
  <conditionalFormatting sqref="AK41">
    <cfRule type="cellIs" dxfId="15553" priority="931" operator="lessThan">
      <formula>$C$4</formula>
    </cfRule>
  </conditionalFormatting>
  <conditionalFormatting sqref="AK42">
    <cfRule type="cellIs" dxfId="15552" priority="932" operator="lessThan">
      <formula>$C$4</formula>
    </cfRule>
  </conditionalFormatting>
  <conditionalFormatting sqref="AK43">
    <cfRule type="cellIs" dxfId="15551" priority="933" operator="lessThan">
      <formula>$C$4</formula>
    </cfRule>
  </conditionalFormatting>
  <conditionalFormatting sqref="AK44">
    <cfRule type="cellIs" dxfId="15550" priority="934" operator="lessThan">
      <formula>$C$4</formula>
    </cfRule>
  </conditionalFormatting>
  <conditionalFormatting sqref="AK45">
    <cfRule type="cellIs" dxfId="15549" priority="935" operator="lessThan">
      <formula>$C$4</formula>
    </cfRule>
  </conditionalFormatting>
  <conditionalFormatting sqref="AK46">
    <cfRule type="cellIs" dxfId="15548" priority="936" operator="lessThan">
      <formula>$C$4</formula>
    </cfRule>
  </conditionalFormatting>
  <conditionalFormatting sqref="AK47">
    <cfRule type="cellIs" dxfId="15547" priority="937" operator="lessThan">
      <formula>$C$4</formula>
    </cfRule>
  </conditionalFormatting>
  <conditionalFormatting sqref="AK48">
    <cfRule type="cellIs" dxfId="15546" priority="938" operator="lessThan">
      <formula>$C$4</formula>
    </cfRule>
  </conditionalFormatting>
  <conditionalFormatting sqref="AK49">
    <cfRule type="cellIs" dxfId="15545" priority="939" operator="lessThan">
      <formula>$C$4</formula>
    </cfRule>
  </conditionalFormatting>
  <conditionalFormatting sqref="AK50">
    <cfRule type="cellIs" dxfId="15544" priority="940" operator="lessThan">
      <formula>$C$4</formula>
    </cfRule>
  </conditionalFormatting>
  <conditionalFormatting sqref="AK51">
    <cfRule type="cellIs" dxfId="15543" priority="941" operator="lessThan">
      <formula>$C$4</formula>
    </cfRule>
  </conditionalFormatting>
  <conditionalFormatting sqref="AK52">
    <cfRule type="cellIs" dxfId="15542" priority="942" operator="lessThan">
      <formula>$C$4</formula>
    </cfRule>
  </conditionalFormatting>
  <conditionalFormatting sqref="AK53">
    <cfRule type="cellIs" dxfId="15541" priority="943" operator="lessThan">
      <formula>$C$4</formula>
    </cfRule>
  </conditionalFormatting>
  <conditionalFormatting sqref="AK54">
    <cfRule type="cellIs" dxfId="15540" priority="944" operator="lessThan">
      <formula>$C$4</formula>
    </cfRule>
  </conditionalFormatting>
  <conditionalFormatting sqref="AK55">
    <cfRule type="cellIs" dxfId="15539" priority="945" operator="lessThan">
      <formula>$C$4</formula>
    </cfRule>
  </conditionalFormatting>
  <conditionalFormatting sqref="AK56">
    <cfRule type="cellIs" dxfId="15538" priority="946" operator="lessThan">
      <formula>$C$4</formula>
    </cfRule>
  </conditionalFormatting>
  <conditionalFormatting sqref="AK57">
    <cfRule type="cellIs" dxfId="15537" priority="947" operator="lessThan">
      <formula>$C$4</formula>
    </cfRule>
  </conditionalFormatting>
  <conditionalFormatting sqref="AK58">
    <cfRule type="cellIs" dxfId="15536" priority="948" operator="lessThan">
      <formula>$C$4</formula>
    </cfRule>
  </conditionalFormatting>
  <conditionalFormatting sqref="AK59">
    <cfRule type="cellIs" dxfId="15535" priority="949" operator="lessThan">
      <formula>$C$4</formula>
    </cfRule>
  </conditionalFormatting>
  <conditionalFormatting sqref="AK60">
    <cfRule type="cellIs" dxfId="15534" priority="950" operator="lessThan">
      <formula>$C$4</formula>
    </cfRule>
  </conditionalFormatting>
  <conditionalFormatting sqref="AL11">
    <cfRule type="cellIs" dxfId="15533" priority="951" operator="lessThan">
      <formula>$C$4</formula>
    </cfRule>
  </conditionalFormatting>
  <conditionalFormatting sqref="AL12">
    <cfRule type="cellIs" dxfId="15532" priority="952" operator="lessThan">
      <formula>$C$4</formula>
    </cfRule>
  </conditionalFormatting>
  <conditionalFormatting sqref="AL13">
    <cfRule type="cellIs" dxfId="15531" priority="953" operator="lessThan">
      <formula>$C$4</formula>
    </cfRule>
  </conditionalFormatting>
  <conditionalFormatting sqref="AL14">
    <cfRule type="cellIs" dxfId="15530" priority="954" operator="lessThan">
      <formula>$C$4</formula>
    </cfRule>
  </conditionalFormatting>
  <conditionalFormatting sqref="AL15">
    <cfRule type="cellIs" dxfId="15529" priority="955" operator="lessThan">
      <formula>$C$4</formula>
    </cfRule>
  </conditionalFormatting>
  <conditionalFormatting sqref="AL16">
    <cfRule type="cellIs" dxfId="15528" priority="956" operator="lessThan">
      <formula>$C$4</formula>
    </cfRule>
  </conditionalFormatting>
  <conditionalFormatting sqref="AL17">
    <cfRule type="cellIs" dxfId="15527" priority="957" operator="lessThan">
      <formula>$C$4</formula>
    </cfRule>
  </conditionalFormatting>
  <conditionalFormatting sqref="AL18">
    <cfRule type="cellIs" dxfId="15526" priority="958" operator="lessThan">
      <formula>$C$4</formula>
    </cfRule>
  </conditionalFormatting>
  <conditionalFormatting sqref="AL19">
    <cfRule type="cellIs" dxfId="15525" priority="959" operator="lessThan">
      <formula>$C$4</formula>
    </cfRule>
  </conditionalFormatting>
  <conditionalFormatting sqref="AL20">
    <cfRule type="cellIs" dxfId="15524" priority="960" operator="lessThan">
      <formula>$C$4</formula>
    </cfRule>
  </conditionalFormatting>
  <conditionalFormatting sqref="AL21">
    <cfRule type="cellIs" dxfId="15523" priority="961" operator="lessThan">
      <formula>$C$4</formula>
    </cfRule>
  </conditionalFormatting>
  <conditionalFormatting sqref="AL22">
    <cfRule type="cellIs" dxfId="15522" priority="962" operator="lessThan">
      <formula>$C$4</formula>
    </cfRule>
  </conditionalFormatting>
  <conditionalFormatting sqref="AL23">
    <cfRule type="cellIs" dxfId="15521" priority="963" operator="lessThan">
      <formula>$C$4</formula>
    </cfRule>
  </conditionalFormatting>
  <conditionalFormatting sqref="AL24">
    <cfRule type="cellIs" dxfId="15520" priority="964" operator="lessThan">
      <formula>$C$4</formula>
    </cfRule>
  </conditionalFormatting>
  <conditionalFormatting sqref="AL25">
    <cfRule type="cellIs" dxfId="15519" priority="965" operator="lessThan">
      <formula>$C$4</formula>
    </cfRule>
  </conditionalFormatting>
  <conditionalFormatting sqref="AL26">
    <cfRule type="cellIs" dxfId="15518" priority="966" operator="lessThan">
      <formula>$C$4</formula>
    </cfRule>
  </conditionalFormatting>
  <conditionalFormatting sqref="AL27">
    <cfRule type="cellIs" dxfId="15517" priority="967" operator="lessThan">
      <formula>$C$4</formula>
    </cfRule>
  </conditionalFormatting>
  <conditionalFormatting sqref="AL28">
    <cfRule type="cellIs" dxfId="15516" priority="968" operator="lessThan">
      <formula>$C$4</formula>
    </cfRule>
  </conditionalFormatting>
  <conditionalFormatting sqref="AL29">
    <cfRule type="cellIs" dxfId="15515" priority="969" operator="lessThan">
      <formula>$C$4</formula>
    </cfRule>
  </conditionalFormatting>
  <conditionalFormatting sqref="AL30">
    <cfRule type="cellIs" dxfId="15514" priority="970" operator="lessThan">
      <formula>$C$4</formula>
    </cfRule>
  </conditionalFormatting>
  <conditionalFormatting sqref="AL31">
    <cfRule type="cellIs" dxfId="15513" priority="971" operator="lessThan">
      <formula>$C$4</formula>
    </cfRule>
  </conditionalFormatting>
  <conditionalFormatting sqref="AL32">
    <cfRule type="cellIs" dxfId="15512" priority="972" operator="lessThan">
      <formula>$C$4</formula>
    </cfRule>
  </conditionalFormatting>
  <conditionalFormatting sqref="AL33">
    <cfRule type="cellIs" dxfId="15511" priority="973" operator="lessThan">
      <formula>$C$4</formula>
    </cfRule>
  </conditionalFormatting>
  <conditionalFormatting sqref="AL34">
    <cfRule type="cellIs" dxfId="15510" priority="974" operator="lessThan">
      <formula>$C$4</formula>
    </cfRule>
  </conditionalFormatting>
  <conditionalFormatting sqref="AL35">
    <cfRule type="cellIs" dxfId="15509" priority="975" operator="lessThan">
      <formula>$C$4</formula>
    </cfRule>
  </conditionalFormatting>
  <conditionalFormatting sqref="AL36">
    <cfRule type="cellIs" dxfId="15508" priority="976" operator="lessThan">
      <formula>$C$4</formula>
    </cfRule>
  </conditionalFormatting>
  <conditionalFormatting sqref="AL37">
    <cfRule type="cellIs" dxfId="15507" priority="977" operator="lessThan">
      <formula>$C$4</formula>
    </cfRule>
  </conditionalFormatting>
  <conditionalFormatting sqref="AL38">
    <cfRule type="cellIs" dxfId="15506" priority="978" operator="lessThan">
      <formula>$C$4</formula>
    </cfRule>
  </conditionalFormatting>
  <conditionalFormatting sqref="AL39">
    <cfRule type="cellIs" dxfId="15505" priority="979" operator="lessThan">
      <formula>$C$4</formula>
    </cfRule>
  </conditionalFormatting>
  <conditionalFormatting sqref="AL40">
    <cfRule type="cellIs" dxfId="15504" priority="980" operator="lessThan">
      <formula>$C$4</formula>
    </cfRule>
  </conditionalFormatting>
  <conditionalFormatting sqref="AL41">
    <cfRule type="cellIs" dxfId="15503" priority="981" operator="lessThan">
      <formula>$C$4</formula>
    </cfRule>
  </conditionalFormatting>
  <conditionalFormatting sqref="AL42">
    <cfRule type="cellIs" dxfId="15502" priority="982" operator="lessThan">
      <formula>$C$4</formula>
    </cfRule>
  </conditionalFormatting>
  <conditionalFormatting sqref="AL43">
    <cfRule type="cellIs" dxfId="15501" priority="983" operator="lessThan">
      <formula>$C$4</formula>
    </cfRule>
  </conditionalFormatting>
  <conditionalFormatting sqref="AL44">
    <cfRule type="cellIs" dxfId="15500" priority="984" operator="lessThan">
      <formula>$C$4</formula>
    </cfRule>
  </conditionalFormatting>
  <conditionalFormatting sqref="AL45">
    <cfRule type="cellIs" dxfId="15499" priority="985" operator="lessThan">
      <formula>$C$4</formula>
    </cfRule>
  </conditionalFormatting>
  <conditionalFormatting sqref="AL46">
    <cfRule type="cellIs" dxfId="15498" priority="986" operator="lessThan">
      <formula>$C$4</formula>
    </cfRule>
  </conditionalFormatting>
  <conditionalFormatting sqref="AL47">
    <cfRule type="cellIs" dxfId="15497" priority="987" operator="lessThan">
      <formula>$C$4</formula>
    </cfRule>
  </conditionalFormatting>
  <conditionalFormatting sqref="AL48">
    <cfRule type="cellIs" dxfId="15496" priority="988" operator="lessThan">
      <formula>$C$4</formula>
    </cfRule>
  </conditionalFormatting>
  <conditionalFormatting sqref="AL49">
    <cfRule type="cellIs" dxfId="15495" priority="989" operator="lessThan">
      <formula>$C$4</formula>
    </cfRule>
  </conditionalFormatting>
  <conditionalFormatting sqref="AL50">
    <cfRule type="cellIs" dxfId="15494" priority="990" operator="lessThan">
      <formula>$C$4</formula>
    </cfRule>
  </conditionalFormatting>
  <conditionalFormatting sqref="AL51">
    <cfRule type="cellIs" dxfId="15493" priority="991" operator="lessThan">
      <formula>$C$4</formula>
    </cfRule>
  </conditionalFormatting>
  <conditionalFormatting sqref="AL52">
    <cfRule type="cellIs" dxfId="15492" priority="992" operator="lessThan">
      <formula>$C$4</formula>
    </cfRule>
  </conditionalFormatting>
  <conditionalFormatting sqref="AL53">
    <cfRule type="cellIs" dxfId="15491" priority="993" operator="lessThan">
      <formula>$C$4</formula>
    </cfRule>
  </conditionalFormatting>
  <conditionalFormatting sqref="AL54">
    <cfRule type="cellIs" dxfId="15490" priority="994" operator="lessThan">
      <formula>$C$4</formula>
    </cfRule>
  </conditionalFormatting>
  <conditionalFormatting sqref="AL55">
    <cfRule type="cellIs" dxfId="15489" priority="995" operator="lessThan">
      <formula>$C$4</formula>
    </cfRule>
  </conditionalFormatting>
  <conditionalFormatting sqref="AL56">
    <cfRule type="cellIs" dxfId="15488" priority="996" operator="lessThan">
      <formula>$C$4</formula>
    </cfRule>
  </conditionalFormatting>
  <conditionalFormatting sqref="AL57">
    <cfRule type="cellIs" dxfId="15487" priority="997" operator="lessThan">
      <formula>$C$4</formula>
    </cfRule>
  </conditionalFormatting>
  <conditionalFormatting sqref="AL58">
    <cfRule type="cellIs" dxfId="15486" priority="998" operator="lessThan">
      <formula>$C$4</formula>
    </cfRule>
  </conditionalFormatting>
  <conditionalFormatting sqref="AL59">
    <cfRule type="cellIs" dxfId="15485" priority="999" operator="lessThan">
      <formula>$C$4</formula>
    </cfRule>
  </conditionalFormatting>
  <conditionalFormatting sqref="AL60">
    <cfRule type="cellIs" dxfId="15484" priority="1000" operator="lessThan">
      <formula>$C$4</formula>
    </cfRule>
  </conditionalFormatting>
  <conditionalFormatting sqref="AM11">
    <cfRule type="cellIs" dxfId="15483" priority="1001" operator="lessThan">
      <formula>$C$4</formula>
    </cfRule>
  </conditionalFormatting>
  <conditionalFormatting sqref="AM12">
    <cfRule type="cellIs" dxfId="15482" priority="1002" operator="lessThan">
      <formula>$C$4</formula>
    </cfRule>
  </conditionalFormatting>
  <conditionalFormatting sqref="AM13">
    <cfRule type="cellIs" dxfId="15481" priority="1003" operator="lessThan">
      <formula>$C$4</formula>
    </cfRule>
  </conditionalFormatting>
  <conditionalFormatting sqref="AM14">
    <cfRule type="cellIs" dxfId="15480" priority="1004" operator="lessThan">
      <formula>$C$4</formula>
    </cfRule>
  </conditionalFormatting>
  <conditionalFormatting sqref="AM15">
    <cfRule type="cellIs" dxfId="15479" priority="1005" operator="lessThan">
      <formula>$C$4</formula>
    </cfRule>
  </conditionalFormatting>
  <conditionalFormatting sqref="AM16">
    <cfRule type="cellIs" dxfId="15478" priority="1006" operator="lessThan">
      <formula>$C$4</formula>
    </cfRule>
  </conditionalFormatting>
  <conditionalFormatting sqref="AM17">
    <cfRule type="cellIs" dxfId="15477" priority="1007" operator="lessThan">
      <formula>$C$4</formula>
    </cfRule>
  </conditionalFormatting>
  <conditionalFormatting sqref="AM18">
    <cfRule type="cellIs" dxfId="15476" priority="1008" operator="lessThan">
      <formula>$C$4</formula>
    </cfRule>
  </conditionalFormatting>
  <conditionalFormatting sqref="AM19">
    <cfRule type="cellIs" dxfId="15475" priority="1009" operator="lessThan">
      <formula>$C$4</formula>
    </cfRule>
  </conditionalFormatting>
  <conditionalFormatting sqref="AM20">
    <cfRule type="cellIs" dxfId="15474" priority="1010" operator="lessThan">
      <formula>$C$4</formula>
    </cfRule>
  </conditionalFormatting>
  <conditionalFormatting sqref="AM21">
    <cfRule type="cellIs" dxfId="15473" priority="1011" operator="lessThan">
      <formula>$C$4</formula>
    </cfRule>
  </conditionalFormatting>
  <conditionalFormatting sqref="AM22">
    <cfRule type="cellIs" dxfId="15472" priority="1012" operator="lessThan">
      <formula>$C$4</formula>
    </cfRule>
  </conditionalFormatting>
  <conditionalFormatting sqref="AM23">
    <cfRule type="cellIs" dxfId="15471" priority="1013" operator="lessThan">
      <formula>$C$4</formula>
    </cfRule>
  </conditionalFormatting>
  <conditionalFormatting sqref="AM24">
    <cfRule type="cellIs" dxfId="15470" priority="1014" operator="lessThan">
      <formula>$C$4</formula>
    </cfRule>
  </conditionalFormatting>
  <conditionalFormatting sqref="AM25">
    <cfRule type="cellIs" dxfId="15469" priority="1015" operator="lessThan">
      <formula>$C$4</formula>
    </cfRule>
  </conditionalFormatting>
  <conditionalFormatting sqref="AM26">
    <cfRule type="cellIs" dxfId="15468" priority="1016" operator="lessThan">
      <formula>$C$4</formula>
    </cfRule>
  </conditionalFormatting>
  <conditionalFormatting sqref="AM27">
    <cfRule type="cellIs" dxfId="15467" priority="1017" operator="lessThan">
      <formula>$C$4</formula>
    </cfRule>
  </conditionalFormatting>
  <conditionalFormatting sqref="AM28">
    <cfRule type="cellIs" dxfId="15466" priority="1018" operator="lessThan">
      <formula>$C$4</formula>
    </cfRule>
  </conditionalFormatting>
  <conditionalFormatting sqref="AM29">
    <cfRule type="cellIs" dxfId="15465" priority="1019" operator="lessThan">
      <formula>$C$4</formula>
    </cfRule>
  </conditionalFormatting>
  <conditionalFormatting sqref="AM30">
    <cfRule type="cellIs" dxfId="15464" priority="1020" operator="lessThan">
      <formula>$C$4</formula>
    </cfRule>
  </conditionalFormatting>
  <conditionalFormatting sqref="AM31">
    <cfRule type="cellIs" dxfId="15463" priority="1021" operator="lessThan">
      <formula>$C$4</formula>
    </cfRule>
  </conditionalFormatting>
  <conditionalFormatting sqref="AM32">
    <cfRule type="cellIs" dxfId="15462" priority="1022" operator="lessThan">
      <formula>$C$4</formula>
    </cfRule>
  </conditionalFormatting>
  <conditionalFormatting sqref="AM33">
    <cfRule type="cellIs" dxfId="15461" priority="1023" operator="lessThan">
      <formula>$C$4</formula>
    </cfRule>
  </conditionalFormatting>
  <conditionalFormatting sqref="AM34">
    <cfRule type="cellIs" dxfId="15460" priority="1024" operator="lessThan">
      <formula>$C$4</formula>
    </cfRule>
  </conditionalFormatting>
  <conditionalFormatting sqref="AM35">
    <cfRule type="cellIs" dxfId="15459" priority="1025" operator="lessThan">
      <formula>$C$4</formula>
    </cfRule>
  </conditionalFormatting>
  <conditionalFormatting sqref="AM36">
    <cfRule type="cellIs" dxfId="15458" priority="1026" operator="lessThan">
      <formula>$C$4</formula>
    </cfRule>
  </conditionalFormatting>
  <conditionalFormatting sqref="AM37">
    <cfRule type="cellIs" dxfId="15457" priority="1027" operator="lessThan">
      <formula>$C$4</formula>
    </cfRule>
  </conditionalFormatting>
  <conditionalFormatting sqref="AM38">
    <cfRule type="cellIs" dxfId="15456" priority="1028" operator="lessThan">
      <formula>$C$4</formula>
    </cfRule>
  </conditionalFormatting>
  <conditionalFormatting sqref="AM39">
    <cfRule type="cellIs" dxfId="15455" priority="1029" operator="lessThan">
      <formula>$C$4</formula>
    </cfRule>
  </conditionalFormatting>
  <conditionalFormatting sqref="AM40">
    <cfRule type="cellIs" dxfId="15454" priority="1030" operator="lessThan">
      <formula>$C$4</formula>
    </cfRule>
  </conditionalFormatting>
  <conditionalFormatting sqref="AM41">
    <cfRule type="cellIs" dxfId="15453" priority="1031" operator="lessThan">
      <formula>$C$4</formula>
    </cfRule>
  </conditionalFormatting>
  <conditionalFormatting sqref="AM42">
    <cfRule type="cellIs" dxfId="15452" priority="1032" operator="lessThan">
      <formula>$C$4</formula>
    </cfRule>
  </conditionalFormatting>
  <conditionalFormatting sqref="AM43">
    <cfRule type="cellIs" dxfId="15451" priority="1033" operator="lessThan">
      <formula>$C$4</formula>
    </cfRule>
  </conditionalFormatting>
  <conditionalFormatting sqref="AM44">
    <cfRule type="cellIs" dxfId="15450" priority="1034" operator="lessThan">
      <formula>$C$4</formula>
    </cfRule>
  </conditionalFormatting>
  <conditionalFormatting sqref="AM45">
    <cfRule type="cellIs" dxfId="15449" priority="1035" operator="lessThan">
      <formula>$C$4</formula>
    </cfRule>
  </conditionalFormatting>
  <conditionalFormatting sqref="AM46">
    <cfRule type="cellIs" dxfId="15448" priority="1036" operator="lessThan">
      <formula>$C$4</formula>
    </cfRule>
  </conditionalFormatting>
  <conditionalFormatting sqref="AM47">
    <cfRule type="cellIs" dxfId="15447" priority="1037" operator="lessThan">
      <formula>$C$4</formula>
    </cfRule>
  </conditionalFormatting>
  <conditionalFormatting sqref="AM48">
    <cfRule type="cellIs" dxfId="15446" priority="1038" operator="lessThan">
      <formula>$C$4</formula>
    </cfRule>
  </conditionalFormatting>
  <conditionalFormatting sqref="AM49">
    <cfRule type="cellIs" dxfId="15445" priority="1039" operator="lessThan">
      <formula>$C$4</formula>
    </cfRule>
  </conditionalFormatting>
  <conditionalFormatting sqref="AM50">
    <cfRule type="cellIs" dxfId="15444" priority="1040" operator="lessThan">
      <formula>$C$4</formula>
    </cfRule>
  </conditionalFormatting>
  <conditionalFormatting sqref="AM51">
    <cfRule type="cellIs" dxfId="15443" priority="1041" operator="lessThan">
      <formula>$C$4</formula>
    </cfRule>
  </conditionalFormatting>
  <conditionalFormatting sqref="AM52">
    <cfRule type="cellIs" dxfId="15442" priority="1042" operator="lessThan">
      <formula>$C$4</formula>
    </cfRule>
  </conditionalFormatting>
  <conditionalFormatting sqref="AM53">
    <cfRule type="cellIs" dxfId="15441" priority="1043" operator="lessThan">
      <formula>$C$4</formula>
    </cfRule>
  </conditionalFormatting>
  <conditionalFormatting sqref="AM54">
    <cfRule type="cellIs" dxfId="15440" priority="1044" operator="lessThan">
      <formula>$C$4</formula>
    </cfRule>
  </conditionalFormatting>
  <conditionalFormatting sqref="AM55">
    <cfRule type="cellIs" dxfId="15439" priority="1045" operator="lessThan">
      <formula>$C$4</formula>
    </cfRule>
  </conditionalFormatting>
  <conditionalFormatting sqref="AM56">
    <cfRule type="cellIs" dxfId="15438" priority="1046" operator="lessThan">
      <formula>$C$4</formula>
    </cfRule>
  </conditionalFormatting>
  <conditionalFormatting sqref="AM57">
    <cfRule type="cellIs" dxfId="15437" priority="1047" operator="lessThan">
      <formula>$C$4</formula>
    </cfRule>
  </conditionalFormatting>
  <conditionalFormatting sqref="AM58">
    <cfRule type="cellIs" dxfId="15436" priority="1048" operator="lessThan">
      <formula>$C$4</formula>
    </cfRule>
  </conditionalFormatting>
  <conditionalFormatting sqref="AM59">
    <cfRule type="cellIs" dxfId="15435" priority="1049" operator="lessThan">
      <formula>$C$4</formula>
    </cfRule>
  </conditionalFormatting>
  <conditionalFormatting sqref="AM60">
    <cfRule type="cellIs" dxfId="15434" priority="1050" operator="lessThan">
      <formula>$C$4</formula>
    </cfRule>
  </conditionalFormatting>
  <conditionalFormatting sqref="AN11">
    <cfRule type="cellIs" dxfId="15433" priority="1051" operator="lessThan">
      <formula>$C$4</formula>
    </cfRule>
  </conditionalFormatting>
  <conditionalFormatting sqref="AN12">
    <cfRule type="cellIs" dxfId="15432" priority="1052" operator="lessThan">
      <formula>$C$4</formula>
    </cfRule>
  </conditionalFormatting>
  <conditionalFormatting sqref="AN13">
    <cfRule type="cellIs" dxfId="15431" priority="1053" operator="lessThan">
      <formula>$C$4</formula>
    </cfRule>
  </conditionalFormatting>
  <conditionalFormatting sqref="AN14">
    <cfRule type="cellIs" dxfId="15430" priority="1054" operator="lessThan">
      <formula>$C$4</formula>
    </cfRule>
  </conditionalFormatting>
  <conditionalFormatting sqref="AN15">
    <cfRule type="cellIs" dxfId="15429" priority="1055" operator="lessThan">
      <formula>$C$4</formula>
    </cfRule>
  </conditionalFormatting>
  <conditionalFormatting sqref="AN16">
    <cfRule type="cellIs" dxfId="15428" priority="1056" operator="lessThan">
      <formula>$C$4</formula>
    </cfRule>
  </conditionalFormatting>
  <conditionalFormatting sqref="AN17">
    <cfRule type="cellIs" dxfId="15427" priority="1057" operator="lessThan">
      <formula>$C$4</formula>
    </cfRule>
  </conditionalFormatting>
  <conditionalFormatting sqref="AN18">
    <cfRule type="cellIs" dxfId="15426" priority="1058" operator="lessThan">
      <formula>$C$4</formula>
    </cfRule>
  </conditionalFormatting>
  <conditionalFormatting sqref="AN19">
    <cfRule type="cellIs" dxfId="15425" priority="1059" operator="lessThan">
      <formula>$C$4</formula>
    </cfRule>
  </conditionalFormatting>
  <conditionalFormatting sqref="AN20">
    <cfRule type="cellIs" dxfId="15424" priority="1060" operator="lessThan">
      <formula>$C$4</formula>
    </cfRule>
  </conditionalFormatting>
  <conditionalFormatting sqref="AN21">
    <cfRule type="cellIs" dxfId="15423" priority="1061" operator="lessThan">
      <formula>$C$4</formula>
    </cfRule>
  </conditionalFormatting>
  <conditionalFormatting sqref="AN22">
    <cfRule type="cellIs" dxfId="15422" priority="1062" operator="lessThan">
      <formula>$C$4</formula>
    </cfRule>
  </conditionalFormatting>
  <conditionalFormatting sqref="AN23">
    <cfRule type="cellIs" dxfId="15421" priority="1063" operator="lessThan">
      <formula>$C$4</formula>
    </cfRule>
  </conditionalFormatting>
  <conditionalFormatting sqref="AN24">
    <cfRule type="cellIs" dxfId="15420" priority="1064" operator="lessThan">
      <formula>$C$4</formula>
    </cfRule>
  </conditionalFormatting>
  <conditionalFormatting sqref="AN25">
    <cfRule type="cellIs" dxfId="15419" priority="1065" operator="lessThan">
      <formula>$C$4</formula>
    </cfRule>
  </conditionalFormatting>
  <conditionalFormatting sqref="AN26">
    <cfRule type="cellIs" dxfId="15418" priority="1066" operator="lessThan">
      <formula>$C$4</formula>
    </cfRule>
  </conditionalFormatting>
  <conditionalFormatting sqref="AN27">
    <cfRule type="cellIs" dxfId="15417" priority="1067" operator="lessThan">
      <formula>$C$4</formula>
    </cfRule>
  </conditionalFormatting>
  <conditionalFormatting sqref="AN28">
    <cfRule type="cellIs" dxfId="15416" priority="1068" operator="lessThan">
      <formula>$C$4</formula>
    </cfRule>
  </conditionalFormatting>
  <conditionalFormatting sqref="AN29">
    <cfRule type="cellIs" dxfId="15415" priority="1069" operator="lessThan">
      <formula>$C$4</formula>
    </cfRule>
  </conditionalFormatting>
  <conditionalFormatting sqref="AN30">
    <cfRule type="cellIs" dxfId="15414" priority="1070" operator="lessThan">
      <formula>$C$4</formula>
    </cfRule>
  </conditionalFormatting>
  <conditionalFormatting sqref="AN31">
    <cfRule type="cellIs" dxfId="15413" priority="1071" operator="lessThan">
      <formula>$C$4</formula>
    </cfRule>
  </conditionalFormatting>
  <conditionalFormatting sqref="AN32">
    <cfRule type="cellIs" dxfId="15412" priority="1072" operator="lessThan">
      <formula>$C$4</formula>
    </cfRule>
  </conditionalFormatting>
  <conditionalFormatting sqref="AN33">
    <cfRule type="cellIs" dxfId="15411" priority="1073" operator="lessThan">
      <formula>$C$4</formula>
    </cfRule>
  </conditionalFormatting>
  <conditionalFormatting sqref="AN34">
    <cfRule type="cellIs" dxfId="15410" priority="1074" operator="lessThan">
      <formula>$C$4</formula>
    </cfRule>
  </conditionalFormatting>
  <conditionalFormatting sqref="AN35">
    <cfRule type="cellIs" dxfId="15409" priority="1075" operator="lessThan">
      <formula>$C$4</formula>
    </cfRule>
  </conditionalFormatting>
  <conditionalFormatting sqref="AN36">
    <cfRule type="cellIs" dxfId="15408" priority="1076" operator="lessThan">
      <formula>$C$4</formula>
    </cfRule>
  </conditionalFormatting>
  <conditionalFormatting sqref="AN37">
    <cfRule type="cellIs" dxfId="15407" priority="1077" operator="lessThan">
      <formula>$C$4</formula>
    </cfRule>
  </conditionalFormatting>
  <conditionalFormatting sqref="AN38">
    <cfRule type="cellIs" dxfId="15406" priority="1078" operator="lessThan">
      <formula>$C$4</formula>
    </cfRule>
  </conditionalFormatting>
  <conditionalFormatting sqref="AN39">
    <cfRule type="cellIs" dxfId="15405" priority="1079" operator="lessThan">
      <formula>$C$4</formula>
    </cfRule>
  </conditionalFormatting>
  <conditionalFormatting sqref="AN40">
    <cfRule type="cellIs" dxfId="15404" priority="1080" operator="lessThan">
      <formula>$C$4</formula>
    </cfRule>
  </conditionalFormatting>
  <conditionalFormatting sqref="AN41">
    <cfRule type="cellIs" dxfId="15403" priority="1081" operator="lessThan">
      <formula>$C$4</formula>
    </cfRule>
  </conditionalFormatting>
  <conditionalFormatting sqref="AN42">
    <cfRule type="cellIs" dxfId="15402" priority="1082" operator="lessThan">
      <formula>$C$4</formula>
    </cfRule>
  </conditionalFormatting>
  <conditionalFormatting sqref="AN43">
    <cfRule type="cellIs" dxfId="15401" priority="1083" operator="lessThan">
      <formula>$C$4</formula>
    </cfRule>
  </conditionalFormatting>
  <conditionalFormatting sqref="AN44">
    <cfRule type="cellIs" dxfId="15400" priority="1084" operator="lessThan">
      <formula>$C$4</formula>
    </cfRule>
  </conditionalFormatting>
  <conditionalFormatting sqref="AN45">
    <cfRule type="cellIs" dxfId="15399" priority="1085" operator="lessThan">
      <formula>$C$4</formula>
    </cfRule>
  </conditionalFormatting>
  <conditionalFormatting sqref="AN46">
    <cfRule type="cellIs" dxfId="15398" priority="1086" operator="lessThan">
      <formula>$C$4</formula>
    </cfRule>
  </conditionalFormatting>
  <conditionalFormatting sqref="AN47">
    <cfRule type="cellIs" dxfId="15397" priority="1087" operator="lessThan">
      <formula>$C$4</formula>
    </cfRule>
  </conditionalFormatting>
  <conditionalFormatting sqref="AN48">
    <cfRule type="cellIs" dxfId="15396" priority="1088" operator="lessThan">
      <formula>$C$4</formula>
    </cfRule>
  </conditionalFormatting>
  <conditionalFormatting sqref="AN49">
    <cfRule type="cellIs" dxfId="15395" priority="1089" operator="lessThan">
      <formula>$C$4</formula>
    </cfRule>
  </conditionalFormatting>
  <conditionalFormatting sqref="AN50">
    <cfRule type="cellIs" dxfId="15394" priority="1090" operator="lessThan">
      <formula>$C$4</formula>
    </cfRule>
  </conditionalFormatting>
  <conditionalFormatting sqref="AN51">
    <cfRule type="cellIs" dxfId="15393" priority="1091" operator="lessThan">
      <formula>$C$4</formula>
    </cfRule>
  </conditionalFormatting>
  <conditionalFormatting sqref="AN52">
    <cfRule type="cellIs" dxfId="15392" priority="1092" operator="lessThan">
      <formula>$C$4</formula>
    </cfRule>
  </conditionalFormatting>
  <conditionalFormatting sqref="AN53">
    <cfRule type="cellIs" dxfId="15391" priority="1093" operator="lessThan">
      <formula>$C$4</formula>
    </cfRule>
  </conditionalFormatting>
  <conditionalFormatting sqref="AN54">
    <cfRule type="cellIs" dxfId="15390" priority="1094" operator="lessThan">
      <formula>$C$4</formula>
    </cfRule>
  </conditionalFormatting>
  <conditionalFormatting sqref="AN55">
    <cfRule type="cellIs" dxfId="15389" priority="1095" operator="lessThan">
      <formula>$C$4</formula>
    </cfRule>
  </conditionalFormatting>
  <conditionalFormatting sqref="AN56">
    <cfRule type="cellIs" dxfId="15388" priority="1096" operator="lessThan">
      <formula>$C$4</formula>
    </cfRule>
  </conditionalFormatting>
  <conditionalFormatting sqref="AN57">
    <cfRule type="cellIs" dxfId="15387" priority="1097" operator="lessThan">
      <formula>$C$4</formula>
    </cfRule>
  </conditionalFormatting>
  <conditionalFormatting sqref="AN58">
    <cfRule type="cellIs" dxfId="15386" priority="1098" operator="lessThan">
      <formula>$C$4</formula>
    </cfRule>
  </conditionalFormatting>
  <conditionalFormatting sqref="AN59">
    <cfRule type="cellIs" dxfId="15385" priority="1099" operator="lessThan">
      <formula>$C$4</formula>
    </cfRule>
  </conditionalFormatting>
  <conditionalFormatting sqref="AN60">
    <cfRule type="cellIs" dxfId="15384" priority="1100" operator="lessThan">
      <formula>$C$4</formula>
    </cfRule>
  </conditionalFormatting>
  <conditionalFormatting sqref="AO11">
    <cfRule type="cellIs" dxfId="15383" priority="1101" operator="lessThan">
      <formula>$C$4</formula>
    </cfRule>
  </conditionalFormatting>
  <conditionalFormatting sqref="AO12">
    <cfRule type="cellIs" dxfId="15382" priority="1102" operator="lessThan">
      <formula>$C$4</formula>
    </cfRule>
  </conditionalFormatting>
  <conditionalFormatting sqref="AO13">
    <cfRule type="cellIs" dxfId="15381" priority="1103" operator="lessThan">
      <formula>$C$4</formula>
    </cfRule>
  </conditionalFormatting>
  <conditionalFormatting sqref="AO14">
    <cfRule type="cellIs" dxfId="15380" priority="1104" operator="lessThan">
      <formula>$C$4</formula>
    </cfRule>
  </conditionalFormatting>
  <conditionalFormatting sqref="AO15">
    <cfRule type="cellIs" dxfId="15379" priority="1105" operator="lessThan">
      <formula>$C$4</formula>
    </cfRule>
  </conditionalFormatting>
  <conditionalFormatting sqref="AO16">
    <cfRule type="cellIs" dxfId="15378" priority="1106" operator="lessThan">
      <formula>$C$4</formula>
    </cfRule>
  </conditionalFormatting>
  <conditionalFormatting sqref="AO17">
    <cfRule type="cellIs" dxfId="15377" priority="1107" operator="lessThan">
      <formula>$C$4</formula>
    </cfRule>
  </conditionalFormatting>
  <conditionalFormatting sqref="AO18">
    <cfRule type="cellIs" dxfId="15376" priority="1108" operator="lessThan">
      <formula>$C$4</formula>
    </cfRule>
  </conditionalFormatting>
  <conditionalFormatting sqref="AO19">
    <cfRule type="cellIs" dxfId="15375" priority="1109" operator="lessThan">
      <formula>$C$4</formula>
    </cfRule>
  </conditionalFormatting>
  <conditionalFormatting sqref="AO20">
    <cfRule type="cellIs" dxfId="15374" priority="1110" operator="lessThan">
      <formula>$C$4</formula>
    </cfRule>
  </conditionalFormatting>
  <conditionalFormatting sqref="AO21">
    <cfRule type="cellIs" dxfId="15373" priority="1111" operator="lessThan">
      <formula>$C$4</formula>
    </cfRule>
  </conditionalFormatting>
  <conditionalFormatting sqref="AO22">
    <cfRule type="cellIs" dxfId="15372" priority="1112" operator="lessThan">
      <formula>$C$4</formula>
    </cfRule>
  </conditionalFormatting>
  <conditionalFormatting sqref="AO23">
    <cfRule type="cellIs" dxfId="15371" priority="1113" operator="lessThan">
      <formula>$C$4</formula>
    </cfRule>
  </conditionalFormatting>
  <conditionalFormatting sqref="AO24">
    <cfRule type="cellIs" dxfId="15370" priority="1114" operator="lessThan">
      <formula>$C$4</formula>
    </cfRule>
  </conditionalFormatting>
  <conditionalFormatting sqref="AO25">
    <cfRule type="cellIs" dxfId="15369" priority="1115" operator="lessThan">
      <formula>$C$4</formula>
    </cfRule>
  </conditionalFormatting>
  <conditionalFormatting sqref="AO26">
    <cfRule type="cellIs" dxfId="15368" priority="1116" operator="lessThan">
      <formula>$C$4</formula>
    </cfRule>
  </conditionalFormatting>
  <conditionalFormatting sqref="AO27">
    <cfRule type="cellIs" dxfId="15367" priority="1117" operator="lessThan">
      <formula>$C$4</formula>
    </cfRule>
  </conditionalFormatting>
  <conditionalFormatting sqref="AO28">
    <cfRule type="cellIs" dxfId="15366" priority="1118" operator="lessThan">
      <formula>$C$4</formula>
    </cfRule>
  </conditionalFormatting>
  <conditionalFormatting sqref="AO29">
    <cfRule type="cellIs" dxfId="15365" priority="1119" operator="lessThan">
      <formula>$C$4</formula>
    </cfRule>
  </conditionalFormatting>
  <conditionalFormatting sqref="AO30">
    <cfRule type="cellIs" dxfId="15364" priority="1120" operator="lessThan">
      <formula>$C$4</formula>
    </cfRule>
  </conditionalFormatting>
  <conditionalFormatting sqref="AO31">
    <cfRule type="cellIs" dxfId="15363" priority="1121" operator="lessThan">
      <formula>$C$4</formula>
    </cfRule>
  </conditionalFormatting>
  <conditionalFormatting sqref="AO32">
    <cfRule type="cellIs" dxfId="15362" priority="1122" operator="lessThan">
      <formula>$C$4</formula>
    </cfRule>
  </conditionalFormatting>
  <conditionalFormatting sqref="AO33">
    <cfRule type="cellIs" dxfId="15361" priority="1123" operator="lessThan">
      <formula>$C$4</formula>
    </cfRule>
  </conditionalFormatting>
  <conditionalFormatting sqref="AO34">
    <cfRule type="cellIs" dxfId="15360" priority="1124" operator="lessThan">
      <formula>$C$4</formula>
    </cfRule>
  </conditionalFormatting>
  <conditionalFormatting sqref="AO35">
    <cfRule type="cellIs" dxfId="15359" priority="1125" operator="lessThan">
      <formula>$C$4</formula>
    </cfRule>
  </conditionalFormatting>
  <conditionalFormatting sqref="AO36">
    <cfRule type="cellIs" dxfId="15358" priority="1126" operator="lessThan">
      <formula>$C$4</formula>
    </cfRule>
  </conditionalFormatting>
  <conditionalFormatting sqref="AO37">
    <cfRule type="cellIs" dxfId="15357" priority="1127" operator="lessThan">
      <formula>$C$4</formula>
    </cfRule>
  </conditionalFormatting>
  <conditionalFormatting sqref="AO38">
    <cfRule type="cellIs" dxfId="15356" priority="1128" operator="lessThan">
      <formula>$C$4</formula>
    </cfRule>
  </conditionalFormatting>
  <conditionalFormatting sqref="AO39">
    <cfRule type="cellIs" dxfId="15355" priority="1129" operator="lessThan">
      <formula>$C$4</formula>
    </cfRule>
  </conditionalFormatting>
  <conditionalFormatting sqref="AO40">
    <cfRule type="cellIs" dxfId="15354" priority="1130" operator="lessThan">
      <formula>$C$4</formula>
    </cfRule>
  </conditionalFormatting>
  <conditionalFormatting sqref="AO41">
    <cfRule type="cellIs" dxfId="15353" priority="1131" operator="lessThan">
      <formula>$C$4</formula>
    </cfRule>
  </conditionalFormatting>
  <conditionalFormatting sqref="AO42">
    <cfRule type="cellIs" dxfId="15352" priority="1132" operator="lessThan">
      <formula>$C$4</formula>
    </cfRule>
  </conditionalFormatting>
  <conditionalFormatting sqref="AO43">
    <cfRule type="cellIs" dxfId="15351" priority="1133" operator="lessThan">
      <formula>$C$4</formula>
    </cfRule>
  </conditionalFormatting>
  <conditionalFormatting sqref="AO44">
    <cfRule type="cellIs" dxfId="15350" priority="1134" operator="lessThan">
      <formula>$C$4</formula>
    </cfRule>
  </conditionalFormatting>
  <conditionalFormatting sqref="AO45">
    <cfRule type="cellIs" dxfId="15349" priority="1135" operator="lessThan">
      <formula>$C$4</formula>
    </cfRule>
  </conditionalFormatting>
  <conditionalFormatting sqref="AO46">
    <cfRule type="cellIs" dxfId="15348" priority="1136" operator="lessThan">
      <formula>$C$4</formula>
    </cfRule>
  </conditionalFormatting>
  <conditionalFormatting sqref="AO47">
    <cfRule type="cellIs" dxfId="15347" priority="1137" operator="lessThan">
      <formula>$C$4</formula>
    </cfRule>
  </conditionalFormatting>
  <conditionalFormatting sqref="AO48">
    <cfRule type="cellIs" dxfId="15346" priority="1138" operator="lessThan">
      <formula>$C$4</formula>
    </cfRule>
  </conditionalFormatting>
  <conditionalFormatting sqref="AO49">
    <cfRule type="cellIs" dxfId="15345" priority="1139" operator="lessThan">
      <formula>$C$4</formula>
    </cfRule>
  </conditionalFormatting>
  <conditionalFormatting sqref="AO50">
    <cfRule type="cellIs" dxfId="15344" priority="1140" operator="lessThan">
      <formula>$C$4</formula>
    </cfRule>
  </conditionalFormatting>
  <conditionalFormatting sqref="AO51">
    <cfRule type="cellIs" dxfId="15343" priority="1141" operator="lessThan">
      <formula>$C$4</formula>
    </cfRule>
  </conditionalFormatting>
  <conditionalFormatting sqref="AO52">
    <cfRule type="cellIs" dxfId="15342" priority="1142" operator="lessThan">
      <formula>$C$4</formula>
    </cfRule>
  </conditionalFormatting>
  <conditionalFormatting sqref="AO53">
    <cfRule type="cellIs" dxfId="15341" priority="1143" operator="lessThan">
      <formula>$C$4</formula>
    </cfRule>
  </conditionalFormatting>
  <conditionalFormatting sqref="AO54">
    <cfRule type="cellIs" dxfId="15340" priority="1144" operator="lessThan">
      <formula>$C$4</formula>
    </cfRule>
  </conditionalFormatting>
  <conditionalFormatting sqref="AO55">
    <cfRule type="cellIs" dxfId="15339" priority="1145" operator="lessThan">
      <formula>$C$4</formula>
    </cfRule>
  </conditionalFormatting>
  <conditionalFormatting sqref="AO56">
    <cfRule type="cellIs" dxfId="15338" priority="1146" operator="lessThan">
      <formula>$C$4</formula>
    </cfRule>
  </conditionalFormatting>
  <conditionalFormatting sqref="AO57">
    <cfRule type="cellIs" dxfId="15337" priority="1147" operator="lessThan">
      <formula>$C$4</formula>
    </cfRule>
  </conditionalFormatting>
  <conditionalFormatting sqref="AO58">
    <cfRule type="cellIs" dxfId="15336" priority="1148" operator="lessThan">
      <formula>$C$4</formula>
    </cfRule>
  </conditionalFormatting>
  <conditionalFormatting sqref="AO59">
    <cfRule type="cellIs" dxfId="15335" priority="1149" operator="lessThan">
      <formula>$C$4</formula>
    </cfRule>
  </conditionalFormatting>
  <conditionalFormatting sqref="AO60">
    <cfRule type="cellIs" dxfId="15334" priority="1150" operator="lessThan">
      <formula>$C$4</formula>
    </cfRule>
  </conditionalFormatting>
  <conditionalFormatting sqref="AP11">
    <cfRule type="cellIs" dxfId="15333" priority="1151" operator="lessThan">
      <formula>$C$4</formula>
    </cfRule>
  </conditionalFormatting>
  <conditionalFormatting sqref="AP12">
    <cfRule type="cellIs" dxfId="15332" priority="1152" operator="lessThan">
      <formula>$C$4</formula>
    </cfRule>
  </conditionalFormatting>
  <conditionalFormatting sqref="AP13">
    <cfRule type="cellIs" dxfId="15331" priority="1153" operator="lessThan">
      <formula>$C$4</formula>
    </cfRule>
  </conditionalFormatting>
  <conditionalFormatting sqref="AP14">
    <cfRule type="cellIs" dxfId="15330" priority="1154" operator="lessThan">
      <formula>$C$4</formula>
    </cfRule>
  </conditionalFormatting>
  <conditionalFormatting sqref="AP15">
    <cfRule type="cellIs" dxfId="15329" priority="1155" operator="lessThan">
      <formula>$C$4</formula>
    </cfRule>
  </conditionalFormatting>
  <conditionalFormatting sqref="AP16">
    <cfRule type="cellIs" dxfId="15328" priority="1156" operator="lessThan">
      <formula>$C$4</formula>
    </cfRule>
  </conditionalFormatting>
  <conditionalFormatting sqref="AP17">
    <cfRule type="cellIs" dxfId="15327" priority="1157" operator="lessThan">
      <formula>$C$4</formula>
    </cfRule>
  </conditionalFormatting>
  <conditionalFormatting sqref="AP18">
    <cfRule type="cellIs" dxfId="15326" priority="1158" operator="lessThan">
      <formula>$C$4</formula>
    </cfRule>
  </conditionalFormatting>
  <conditionalFormatting sqref="AP19">
    <cfRule type="cellIs" dxfId="15325" priority="1159" operator="lessThan">
      <formula>$C$4</formula>
    </cfRule>
  </conditionalFormatting>
  <conditionalFormatting sqref="AP20">
    <cfRule type="cellIs" dxfId="15324" priority="1160" operator="lessThan">
      <formula>$C$4</formula>
    </cfRule>
  </conditionalFormatting>
  <conditionalFormatting sqref="AP21">
    <cfRule type="cellIs" dxfId="15323" priority="1161" operator="lessThan">
      <formula>$C$4</formula>
    </cfRule>
  </conditionalFormatting>
  <conditionalFormatting sqref="AP22">
    <cfRule type="cellIs" dxfId="15322" priority="1162" operator="lessThan">
      <formula>$C$4</formula>
    </cfRule>
  </conditionalFormatting>
  <conditionalFormatting sqref="AP23">
    <cfRule type="cellIs" dxfId="15321" priority="1163" operator="lessThan">
      <formula>$C$4</formula>
    </cfRule>
  </conditionalFormatting>
  <conditionalFormatting sqref="AP24">
    <cfRule type="cellIs" dxfId="15320" priority="1164" operator="lessThan">
      <formula>$C$4</formula>
    </cfRule>
  </conditionalFormatting>
  <conditionalFormatting sqref="AP25">
    <cfRule type="cellIs" dxfId="15319" priority="1165" operator="lessThan">
      <formula>$C$4</formula>
    </cfRule>
  </conditionalFormatting>
  <conditionalFormatting sqref="AP26">
    <cfRule type="cellIs" dxfId="15318" priority="1166" operator="lessThan">
      <formula>$C$4</formula>
    </cfRule>
  </conditionalFormatting>
  <conditionalFormatting sqref="AP27">
    <cfRule type="cellIs" dxfId="15317" priority="1167" operator="lessThan">
      <formula>$C$4</formula>
    </cfRule>
  </conditionalFormatting>
  <conditionalFormatting sqref="AP28">
    <cfRule type="cellIs" dxfId="15316" priority="1168" operator="lessThan">
      <formula>$C$4</formula>
    </cfRule>
  </conditionalFormatting>
  <conditionalFormatting sqref="AP29">
    <cfRule type="cellIs" dxfId="15315" priority="1169" operator="lessThan">
      <formula>$C$4</formula>
    </cfRule>
  </conditionalFormatting>
  <conditionalFormatting sqref="AP30">
    <cfRule type="cellIs" dxfId="15314" priority="1170" operator="lessThan">
      <formula>$C$4</formula>
    </cfRule>
  </conditionalFormatting>
  <conditionalFormatting sqref="AP31">
    <cfRule type="cellIs" dxfId="15313" priority="1171" operator="lessThan">
      <formula>$C$4</formula>
    </cfRule>
  </conditionalFormatting>
  <conditionalFormatting sqref="AP32">
    <cfRule type="cellIs" dxfId="15312" priority="1172" operator="lessThan">
      <formula>$C$4</formula>
    </cfRule>
  </conditionalFormatting>
  <conditionalFormatting sqref="AP33">
    <cfRule type="cellIs" dxfId="15311" priority="1173" operator="lessThan">
      <formula>$C$4</formula>
    </cfRule>
  </conditionalFormatting>
  <conditionalFormatting sqref="AP34">
    <cfRule type="cellIs" dxfId="15310" priority="1174" operator="lessThan">
      <formula>$C$4</formula>
    </cfRule>
  </conditionalFormatting>
  <conditionalFormatting sqref="AP35">
    <cfRule type="cellIs" dxfId="15309" priority="1175" operator="lessThan">
      <formula>$C$4</formula>
    </cfRule>
  </conditionalFormatting>
  <conditionalFormatting sqref="AP36">
    <cfRule type="cellIs" dxfId="15308" priority="1176" operator="lessThan">
      <formula>$C$4</formula>
    </cfRule>
  </conditionalFormatting>
  <conditionalFormatting sqref="AP37">
    <cfRule type="cellIs" dxfId="15307" priority="1177" operator="lessThan">
      <formula>$C$4</formula>
    </cfRule>
  </conditionalFormatting>
  <conditionalFormatting sqref="AP38">
    <cfRule type="cellIs" dxfId="15306" priority="1178" operator="lessThan">
      <formula>$C$4</formula>
    </cfRule>
  </conditionalFormatting>
  <conditionalFormatting sqref="AP39">
    <cfRule type="cellIs" dxfId="15305" priority="1179" operator="lessThan">
      <formula>$C$4</formula>
    </cfRule>
  </conditionalFormatting>
  <conditionalFormatting sqref="AP40">
    <cfRule type="cellIs" dxfId="15304" priority="1180" operator="lessThan">
      <formula>$C$4</formula>
    </cfRule>
  </conditionalFormatting>
  <conditionalFormatting sqref="AP41">
    <cfRule type="cellIs" dxfId="15303" priority="1181" operator="lessThan">
      <formula>$C$4</formula>
    </cfRule>
  </conditionalFormatting>
  <conditionalFormatting sqref="AP42">
    <cfRule type="cellIs" dxfId="15302" priority="1182" operator="lessThan">
      <formula>$C$4</formula>
    </cfRule>
  </conditionalFormatting>
  <conditionalFormatting sqref="AP43">
    <cfRule type="cellIs" dxfId="15301" priority="1183" operator="lessThan">
      <formula>$C$4</formula>
    </cfRule>
  </conditionalFormatting>
  <conditionalFormatting sqref="AP44">
    <cfRule type="cellIs" dxfId="15300" priority="1184" operator="lessThan">
      <formula>$C$4</formula>
    </cfRule>
  </conditionalFormatting>
  <conditionalFormatting sqref="AP45">
    <cfRule type="cellIs" dxfId="15299" priority="1185" operator="lessThan">
      <formula>$C$4</formula>
    </cfRule>
  </conditionalFormatting>
  <conditionalFormatting sqref="AP46">
    <cfRule type="cellIs" dxfId="15298" priority="1186" operator="lessThan">
      <formula>$C$4</formula>
    </cfRule>
  </conditionalFormatting>
  <conditionalFormatting sqref="AP47">
    <cfRule type="cellIs" dxfId="15297" priority="1187" operator="lessThan">
      <formula>$C$4</formula>
    </cfRule>
  </conditionalFormatting>
  <conditionalFormatting sqref="AP48">
    <cfRule type="cellIs" dxfId="15296" priority="1188" operator="lessThan">
      <formula>$C$4</formula>
    </cfRule>
  </conditionalFormatting>
  <conditionalFormatting sqref="AP49">
    <cfRule type="cellIs" dxfId="15295" priority="1189" operator="lessThan">
      <formula>$C$4</formula>
    </cfRule>
  </conditionalFormatting>
  <conditionalFormatting sqref="AP50">
    <cfRule type="cellIs" dxfId="15294" priority="1190" operator="lessThan">
      <formula>$C$4</formula>
    </cfRule>
  </conditionalFormatting>
  <conditionalFormatting sqref="AP51">
    <cfRule type="cellIs" dxfId="15293" priority="1191" operator="lessThan">
      <formula>$C$4</formula>
    </cfRule>
  </conditionalFormatting>
  <conditionalFormatting sqref="AP52">
    <cfRule type="cellIs" dxfId="15292" priority="1192" operator="lessThan">
      <formula>$C$4</formula>
    </cfRule>
  </conditionalFormatting>
  <conditionalFormatting sqref="AP53">
    <cfRule type="cellIs" dxfId="15291" priority="1193" operator="lessThan">
      <formula>$C$4</formula>
    </cfRule>
  </conditionalFormatting>
  <conditionalFormatting sqref="AP54">
    <cfRule type="cellIs" dxfId="15290" priority="1194" operator="lessThan">
      <formula>$C$4</formula>
    </cfRule>
  </conditionalFormatting>
  <conditionalFormatting sqref="AP55">
    <cfRule type="cellIs" dxfId="15289" priority="1195" operator="lessThan">
      <formula>$C$4</formula>
    </cfRule>
  </conditionalFormatting>
  <conditionalFormatting sqref="AP56">
    <cfRule type="cellIs" dxfId="15288" priority="1196" operator="lessThan">
      <formula>$C$4</formula>
    </cfRule>
  </conditionalFormatting>
  <conditionalFormatting sqref="AP57">
    <cfRule type="cellIs" dxfId="15287" priority="1197" operator="lessThan">
      <formula>$C$4</formula>
    </cfRule>
  </conditionalFormatting>
  <conditionalFormatting sqref="AP58">
    <cfRule type="cellIs" dxfId="15286" priority="1198" operator="lessThan">
      <formula>$C$4</formula>
    </cfRule>
  </conditionalFormatting>
  <conditionalFormatting sqref="AP59">
    <cfRule type="cellIs" dxfId="15285" priority="1199" operator="lessThan">
      <formula>$C$4</formula>
    </cfRule>
  </conditionalFormatting>
  <conditionalFormatting sqref="AP60">
    <cfRule type="cellIs" dxfId="15284" priority="1200" operator="lessThan">
      <formula>$C$4</formula>
    </cfRule>
  </conditionalFormatting>
  <conditionalFormatting sqref="AQ11">
    <cfRule type="cellIs" dxfId="15283" priority="1201" operator="lessThan">
      <formula>$C$4</formula>
    </cfRule>
  </conditionalFormatting>
  <conditionalFormatting sqref="AQ12">
    <cfRule type="cellIs" dxfId="15282" priority="1202" operator="lessThan">
      <formula>$C$4</formula>
    </cfRule>
  </conditionalFormatting>
  <conditionalFormatting sqref="AQ13">
    <cfRule type="cellIs" dxfId="15281" priority="1203" operator="lessThan">
      <formula>$C$4</formula>
    </cfRule>
  </conditionalFormatting>
  <conditionalFormatting sqref="AQ14">
    <cfRule type="cellIs" dxfId="15280" priority="1204" operator="lessThan">
      <formula>$C$4</formula>
    </cfRule>
  </conditionalFormatting>
  <conditionalFormatting sqref="AQ15">
    <cfRule type="cellIs" dxfId="15279" priority="1205" operator="lessThan">
      <formula>$C$4</formula>
    </cfRule>
  </conditionalFormatting>
  <conditionalFormatting sqref="AQ16">
    <cfRule type="cellIs" dxfId="15278" priority="1206" operator="lessThan">
      <formula>$C$4</formula>
    </cfRule>
  </conditionalFormatting>
  <conditionalFormatting sqref="AQ17">
    <cfRule type="cellIs" dxfId="15277" priority="1207" operator="lessThan">
      <formula>$C$4</formula>
    </cfRule>
  </conditionalFormatting>
  <conditionalFormatting sqref="AQ18">
    <cfRule type="cellIs" dxfId="15276" priority="1208" operator="lessThan">
      <formula>$C$4</formula>
    </cfRule>
  </conditionalFormatting>
  <conditionalFormatting sqref="AQ19">
    <cfRule type="cellIs" dxfId="15275" priority="1209" operator="lessThan">
      <formula>$C$4</formula>
    </cfRule>
  </conditionalFormatting>
  <conditionalFormatting sqref="AQ20">
    <cfRule type="cellIs" dxfId="15274" priority="1210" operator="lessThan">
      <formula>$C$4</formula>
    </cfRule>
  </conditionalFormatting>
  <conditionalFormatting sqref="AQ21">
    <cfRule type="cellIs" dxfId="15273" priority="1211" operator="lessThan">
      <formula>$C$4</formula>
    </cfRule>
  </conditionalFormatting>
  <conditionalFormatting sqref="AQ22">
    <cfRule type="cellIs" dxfId="15272" priority="1212" operator="lessThan">
      <formula>$C$4</formula>
    </cfRule>
  </conditionalFormatting>
  <conditionalFormatting sqref="AQ23">
    <cfRule type="cellIs" dxfId="15271" priority="1213" operator="lessThan">
      <formula>$C$4</formula>
    </cfRule>
  </conditionalFormatting>
  <conditionalFormatting sqref="AQ24">
    <cfRule type="cellIs" dxfId="15270" priority="1214" operator="lessThan">
      <formula>$C$4</formula>
    </cfRule>
  </conditionalFormatting>
  <conditionalFormatting sqref="AQ25">
    <cfRule type="cellIs" dxfId="15269" priority="1215" operator="lessThan">
      <formula>$C$4</formula>
    </cfRule>
  </conditionalFormatting>
  <conditionalFormatting sqref="AQ26">
    <cfRule type="cellIs" dxfId="15268" priority="1216" operator="lessThan">
      <formula>$C$4</formula>
    </cfRule>
  </conditionalFormatting>
  <conditionalFormatting sqref="AQ27">
    <cfRule type="cellIs" dxfId="15267" priority="1217" operator="lessThan">
      <formula>$C$4</formula>
    </cfRule>
  </conditionalFormatting>
  <conditionalFormatting sqref="AQ28">
    <cfRule type="cellIs" dxfId="15266" priority="1218" operator="lessThan">
      <formula>$C$4</formula>
    </cfRule>
  </conditionalFormatting>
  <conditionalFormatting sqref="AQ29">
    <cfRule type="cellIs" dxfId="15265" priority="1219" operator="lessThan">
      <formula>$C$4</formula>
    </cfRule>
  </conditionalFormatting>
  <conditionalFormatting sqref="AQ30">
    <cfRule type="cellIs" dxfId="15264" priority="1220" operator="lessThan">
      <formula>$C$4</formula>
    </cfRule>
  </conditionalFormatting>
  <conditionalFormatting sqref="AQ31">
    <cfRule type="cellIs" dxfId="15263" priority="1221" operator="lessThan">
      <formula>$C$4</formula>
    </cfRule>
  </conditionalFormatting>
  <conditionalFormatting sqref="AQ32">
    <cfRule type="cellIs" dxfId="15262" priority="1222" operator="lessThan">
      <formula>$C$4</formula>
    </cfRule>
  </conditionalFormatting>
  <conditionalFormatting sqref="AQ33">
    <cfRule type="cellIs" dxfId="15261" priority="1223" operator="lessThan">
      <formula>$C$4</formula>
    </cfRule>
  </conditionalFormatting>
  <conditionalFormatting sqref="AQ34">
    <cfRule type="cellIs" dxfId="15260" priority="1224" operator="lessThan">
      <formula>$C$4</formula>
    </cfRule>
  </conditionalFormatting>
  <conditionalFormatting sqref="AQ35">
    <cfRule type="cellIs" dxfId="15259" priority="1225" operator="lessThan">
      <formula>$C$4</formula>
    </cfRule>
  </conditionalFormatting>
  <conditionalFormatting sqref="AQ36">
    <cfRule type="cellIs" dxfId="15258" priority="1226" operator="lessThan">
      <formula>$C$4</formula>
    </cfRule>
  </conditionalFormatting>
  <conditionalFormatting sqref="AQ37">
    <cfRule type="cellIs" dxfId="15257" priority="1227" operator="lessThan">
      <formula>$C$4</formula>
    </cfRule>
  </conditionalFormatting>
  <conditionalFormatting sqref="AQ38">
    <cfRule type="cellIs" dxfId="15256" priority="1228" operator="lessThan">
      <formula>$C$4</formula>
    </cfRule>
  </conditionalFormatting>
  <conditionalFormatting sqref="AQ39">
    <cfRule type="cellIs" dxfId="15255" priority="1229" operator="lessThan">
      <formula>$C$4</formula>
    </cfRule>
  </conditionalFormatting>
  <conditionalFormatting sqref="AQ40">
    <cfRule type="cellIs" dxfId="15254" priority="1230" operator="lessThan">
      <formula>$C$4</formula>
    </cfRule>
  </conditionalFormatting>
  <conditionalFormatting sqref="AQ41">
    <cfRule type="cellIs" dxfId="15253" priority="1231" operator="lessThan">
      <formula>$C$4</formula>
    </cfRule>
  </conditionalFormatting>
  <conditionalFormatting sqref="AQ42">
    <cfRule type="cellIs" dxfId="15252" priority="1232" operator="lessThan">
      <formula>$C$4</formula>
    </cfRule>
  </conditionalFormatting>
  <conditionalFormatting sqref="AQ43">
    <cfRule type="cellIs" dxfId="15251" priority="1233" operator="lessThan">
      <formula>$C$4</formula>
    </cfRule>
  </conditionalFormatting>
  <conditionalFormatting sqref="AQ44">
    <cfRule type="cellIs" dxfId="15250" priority="1234" operator="lessThan">
      <formula>$C$4</formula>
    </cfRule>
  </conditionalFormatting>
  <conditionalFormatting sqref="AQ45">
    <cfRule type="cellIs" dxfId="15249" priority="1235" operator="lessThan">
      <formula>$C$4</formula>
    </cfRule>
  </conditionalFormatting>
  <conditionalFormatting sqref="AQ46">
    <cfRule type="cellIs" dxfId="15248" priority="1236" operator="lessThan">
      <formula>$C$4</formula>
    </cfRule>
  </conditionalFormatting>
  <conditionalFormatting sqref="AQ47">
    <cfRule type="cellIs" dxfId="15247" priority="1237" operator="lessThan">
      <formula>$C$4</formula>
    </cfRule>
  </conditionalFormatting>
  <conditionalFormatting sqref="AQ48">
    <cfRule type="cellIs" dxfId="15246" priority="1238" operator="lessThan">
      <formula>$C$4</formula>
    </cfRule>
  </conditionalFormatting>
  <conditionalFormatting sqref="AQ49">
    <cfRule type="cellIs" dxfId="15245" priority="1239" operator="lessThan">
      <formula>$C$4</formula>
    </cfRule>
  </conditionalFormatting>
  <conditionalFormatting sqref="AQ50">
    <cfRule type="cellIs" dxfId="15244" priority="1240" operator="lessThan">
      <formula>$C$4</formula>
    </cfRule>
  </conditionalFormatting>
  <conditionalFormatting sqref="AQ51">
    <cfRule type="cellIs" dxfId="15243" priority="1241" operator="lessThan">
      <formula>$C$4</formula>
    </cfRule>
  </conditionalFormatting>
  <conditionalFormatting sqref="AQ52">
    <cfRule type="cellIs" dxfId="15242" priority="1242" operator="lessThan">
      <formula>$C$4</formula>
    </cfRule>
  </conditionalFormatting>
  <conditionalFormatting sqref="AQ53">
    <cfRule type="cellIs" dxfId="15241" priority="1243" operator="lessThan">
      <formula>$C$4</formula>
    </cfRule>
  </conditionalFormatting>
  <conditionalFormatting sqref="AQ54">
    <cfRule type="cellIs" dxfId="15240" priority="1244" operator="lessThan">
      <formula>$C$4</formula>
    </cfRule>
  </conditionalFormatting>
  <conditionalFormatting sqref="AQ55">
    <cfRule type="cellIs" dxfId="15239" priority="1245" operator="lessThan">
      <formula>$C$4</formula>
    </cfRule>
  </conditionalFormatting>
  <conditionalFormatting sqref="AQ56">
    <cfRule type="cellIs" dxfId="15238" priority="1246" operator="lessThan">
      <formula>$C$4</formula>
    </cfRule>
  </conditionalFormatting>
  <conditionalFormatting sqref="AQ57">
    <cfRule type="cellIs" dxfId="15237" priority="1247" operator="lessThan">
      <formula>$C$4</formula>
    </cfRule>
  </conditionalFormatting>
  <conditionalFormatting sqref="AQ58">
    <cfRule type="cellIs" dxfId="15236" priority="1248" operator="lessThan">
      <formula>$C$4</formula>
    </cfRule>
  </conditionalFormatting>
  <conditionalFormatting sqref="AQ59">
    <cfRule type="cellIs" dxfId="15235" priority="1249" operator="lessThan">
      <formula>$C$4</formula>
    </cfRule>
  </conditionalFormatting>
  <conditionalFormatting sqref="AQ60">
    <cfRule type="cellIs" dxfId="15234" priority="1250" operator="lessThan">
      <formula>$C$4</formula>
    </cfRule>
  </conditionalFormatting>
  <conditionalFormatting sqref="AR11">
    <cfRule type="cellIs" dxfId="15233" priority="1251" operator="lessThan">
      <formula>$C$4</formula>
    </cfRule>
  </conditionalFormatting>
  <conditionalFormatting sqref="AR12">
    <cfRule type="cellIs" dxfId="15232" priority="1252" operator="lessThan">
      <formula>$C$4</formula>
    </cfRule>
  </conditionalFormatting>
  <conditionalFormatting sqref="AR13">
    <cfRule type="cellIs" dxfId="15231" priority="1253" operator="lessThan">
      <formula>$C$4</formula>
    </cfRule>
  </conditionalFormatting>
  <conditionalFormatting sqref="AR14">
    <cfRule type="cellIs" dxfId="15230" priority="1254" operator="lessThan">
      <formula>$C$4</formula>
    </cfRule>
  </conditionalFormatting>
  <conditionalFormatting sqref="AR15">
    <cfRule type="cellIs" dxfId="15229" priority="1255" operator="lessThan">
      <formula>$C$4</formula>
    </cfRule>
  </conditionalFormatting>
  <conditionalFormatting sqref="AR16">
    <cfRule type="cellIs" dxfId="15228" priority="1256" operator="lessThan">
      <formula>$C$4</formula>
    </cfRule>
  </conditionalFormatting>
  <conditionalFormatting sqref="AR17">
    <cfRule type="cellIs" dxfId="15227" priority="1257" operator="lessThan">
      <formula>$C$4</formula>
    </cfRule>
  </conditionalFormatting>
  <conditionalFormatting sqref="AR18">
    <cfRule type="cellIs" dxfId="15226" priority="1258" operator="lessThan">
      <formula>$C$4</formula>
    </cfRule>
  </conditionalFormatting>
  <conditionalFormatting sqref="AR19">
    <cfRule type="cellIs" dxfId="15225" priority="1259" operator="lessThan">
      <formula>$C$4</formula>
    </cfRule>
  </conditionalFormatting>
  <conditionalFormatting sqref="AR20">
    <cfRule type="cellIs" dxfId="15224" priority="1260" operator="lessThan">
      <formula>$C$4</formula>
    </cfRule>
  </conditionalFormatting>
  <conditionalFormatting sqref="AR21">
    <cfRule type="cellIs" dxfId="15223" priority="1261" operator="lessThan">
      <formula>$C$4</formula>
    </cfRule>
  </conditionalFormatting>
  <conditionalFormatting sqref="AR22">
    <cfRule type="cellIs" dxfId="15222" priority="1262" operator="lessThan">
      <formula>$C$4</formula>
    </cfRule>
  </conditionalFormatting>
  <conditionalFormatting sqref="AR23">
    <cfRule type="cellIs" dxfId="15221" priority="1263" operator="lessThan">
      <formula>$C$4</formula>
    </cfRule>
  </conditionalFormatting>
  <conditionalFormatting sqref="AR24">
    <cfRule type="cellIs" dxfId="15220" priority="1264" operator="lessThan">
      <formula>$C$4</formula>
    </cfRule>
  </conditionalFormatting>
  <conditionalFormatting sqref="AR25">
    <cfRule type="cellIs" dxfId="15219" priority="1265" operator="lessThan">
      <formula>$C$4</formula>
    </cfRule>
  </conditionalFormatting>
  <conditionalFormatting sqref="AR26">
    <cfRule type="cellIs" dxfId="15218" priority="1266" operator="lessThan">
      <formula>$C$4</formula>
    </cfRule>
  </conditionalFormatting>
  <conditionalFormatting sqref="AR27">
    <cfRule type="cellIs" dxfId="15217" priority="1267" operator="lessThan">
      <formula>$C$4</formula>
    </cfRule>
  </conditionalFormatting>
  <conditionalFormatting sqref="AR28">
    <cfRule type="cellIs" dxfId="15216" priority="1268" operator="lessThan">
      <formula>$C$4</formula>
    </cfRule>
  </conditionalFormatting>
  <conditionalFormatting sqref="AR29">
    <cfRule type="cellIs" dxfId="15215" priority="1269" operator="lessThan">
      <formula>$C$4</formula>
    </cfRule>
  </conditionalFormatting>
  <conditionalFormatting sqref="AR30">
    <cfRule type="cellIs" dxfId="15214" priority="1270" operator="lessThan">
      <formula>$C$4</formula>
    </cfRule>
  </conditionalFormatting>
  <conditionalFormatting sqref="AR31">
    <cfRule type="cellIs" dxfId="15213" priority="1271" operator="lessThan">
      <formula>$C$4</formula>
    </cfRule>
  </conditionalFormatting>
  <conditionalFormatting sqref="AR32">
    <cfRule type="cellIs" dxfId="15212" priority="1272" operator="lessThan">
      <formula>$C$4</formula>
    </cfRule>
  </conditionalFormatting>
  <conditionalFormatting sqref="AR33">
    <cfRule type="cellIs" dxfId="15211" priority="1273" operator="lessThan">
      <formula>$C$4</formula>
    </cfRule>
  </conditionalFormatting>
  <conditionalFormatting sqref="AR34">
    <cfRule type="cellIs" dxfId="15210" priority="1274" operator="lessThan">
      <formula>$C$4</formula>
    </cfRule>
  </conditionalFormatting>
  <conditionalFormatting sqref="AR35">
    <cfRule type="cellIs" dxfId="15209" priority="1275" operator="lessThan">
      <formula>$C$4</formula>
    </cfRule>
  </conditionalFormatting>
  <conditionalFormatting sqref="AR36">
    <cfRule type="cellIs" dxfId="15208" priority="1276" operator="lessThan">
      <formula>$C$4</formula>
    </cfRule>
  </conditionalFormatting>
  <conditionalFormatting sqref="AR37">
    <cfRule type="cellIs" dxfId="15207" priority="1277" operator="lessThan">
      <formula>$C$4</formula>
    </cfRule>
  </conditionalFormatting>
  <conditionalFormatting sqref="AR38">
    <cfRule type="cellIs" dxfId="15206" priority="1278" operator="lessThan">
      <formula>$C$4</formula>
    </cfRule>
  </conditionalFormatting>
  <conditionalFormatting sqref="AR39">
    <cfRule type="cellIs" dxfId="15205" priority="1279" operator="lessThan">
      <formula>$C$4</formula>
    </cfRule>
  </conditionalFormatting>
  <conditionalFormatting sqref="AR40">
    <cfRule type="cellIs" dxfId="15204" priority="1280" operator="lessThan">
      <formula>$C$4</formula>
    </cfRule>
  </conditionalFormatting>
  <conditionalFormatting sqref="AR41">
    <cfRule type="cellIs" dxfId="15203" priority="1281" operator="lessThan">
      <formula>$C$4</formula>
    </cfRule>
  </conditionalFormatting>
  <conditionalFormatting sqref="AR42">
    <cfRule type="cellIs" dxfId="15202" priority="1282" operator="lessThan">
      <formula>$C$4</formula>
    </cfRule>
  </conditionalFormatting>
  <conditionalFormatting sqref="AR43">
    <cfRule type="cellIs" dxfId="15201" priority="1283" operator="lessThan">
      <formula>$C$4</formula>
    </cfRule>
  </conditionalFormatting>
  <conditionalFormatting sqref="AR44">
    <cfRule type="cellIs" dxfId="15200" priority="1284" operator="lessThan">
      <formula>$C$4</formula>
    </cfRule>
  </conditionalFormatting>
  <conditionalFormatting sqref="AR45">
    <cfRule type="cellIs" dxfId="15199" priority="1285" operator="lessThan">
      <formula>$C$4</formula>
    </cfRule>
  </conditionalFormatting>
  <conditionalFormatting sqref="AR46">
    <cfRule type="cellIs" dxfId="15198" priority="1286" operator="lessThan">
      <formula>$C$4</formula>
    </cfRule>
  </conditionalFormatting>
  <conditionalFormatting sqref="AR47">
    <cfRule type="cellIs" dxfId="15197" priority="1287" operator="lessThan">
      <formula>$C$4</formula>
    </cfRule>
  </conditionalFormatting>
  <conditionalFormatting sqref="AR48">
    <cfRule type="cellIs" dxfId="15196" priority="1288" operator="lessThan">
      <formula>$C$4</formula>
    </cfRule>
  </conditionalFormatting>
  <conditionalFormatting sqref="AR49">
    <cfRule type="cellIs" dxfId="15195" priority="1289" operator="lessThan">
      <formula>$C$4</formula>
    </cfRule>
  </conditionalFormatting>
  <conditionalFormatting sqref="AR50">
    <cfRule type="cellIs" dxfId="15194" priority="1290" operator="lessThan">
      <formula>$C$4</formula>
    </cfRule>
  </conditionalFormatting>
  <conditionalFormatting sqref="AR51">
    <cfRule type="cellIs" dxfId="15193" priority="1291" operator="lessThan">
      <formula>$C$4</formula>
    </cfRule>
  </conditionalFormatting>
  <conditionalFormatting sqref="AR52">
    <cfRule type="cellIs" dxfId="15192" priority="1292" operator="lessThan">
      <formula>$C$4</formula>
    </cfRule>
  </conditionalFormatting>
  <conditionalFormatting sqref="AR53">
    <cfRule type="cellIs" dxfId="15191" priority="1293" operator="lessThan">
      <formula>$C$4</formula>
    </cfRule>
  </conditionalFormatting>
  <conditionalFormatting sqref="AR54">
    <cfRule type="cellIs" dxfId="15190" priority="1294" operator="lessThan">
      <formula>$C$4</formula>
    </cfRule>
  </conditionalFormatting>
  <conditionalFormatting sqref="AR55">
    <cfRule type="cellIs" dxfId="15189" priority="1295" operator="lessThan">
      <formula>$C$4</formula>
    </cfRule>
  </conditionalFormatting>
  <conditionalFormatting sqref="AR56">
    <cfRule type="cellIs" dxfId="15188" priority="1296" operator="lessThan">
      <formula>$C$4</formula>
    </cfRule>
  </conditionalFormatting>
  <conditionalFormatting sqref="AR57">
    <cfRule type="cellIs" dxfId="15187" priority="1297" operator="lessThan">
      <formula>$C$4</formula>
    </cfRule>
  </conditionalFormatting>
  <conditionalFormatting sqref="AR58">
    <cfRule type="cellIs" dxfId="15186" priority="1298" operator="lessThan">
      <formula>$C$4</formula>
    </cfRule>
  </conditionalFormatting>
  <conditionalFormatting sqref="AR59">
    <cfRule type="cellIs" dxfId="15185" priority="1299" operator="lessThan">
      <formula>$C$4</formula>
    </cfRule>
  </conditionalFormatting>
  <conditionalFormatting sqref="AR60">
    <cfRule type="cellIs" dxfId="15184" priority="1300" operator="lessThan">
      <formula>$C$4</formula>
    </cfRule>
  </conditionalFormatting>
  <conditionalFormatting sqref="AS11">
    <cfRule type="cellIs" dxfId="15183" priority="1301" operator="lessThan">
      <formula>$C$4</formula>
    </cfRule>
  </conditionalFormatting>
  <conditionalFormatting sqref="AS12">
    <cfRule type="cellIs" dxfId="15182" priority="1302" operator="lessThan">
      <formula>$C$4</formula>
    </cfRule>
  </conditionalFormatting>
  <conditionalFormatting sqref="AS13">
    <cfRule type="cellIs" dxfId="15181" priority="1303" operator="lessThan">
      <formula>$C$4</formula>
    </cfRule>
  </conditionalFormatting>
  <conditionalFormatting sqref="AS14">
    <cfRule type="cellIs" dxfId="15180" priority="1304" operator="lessThan">
      <formula>$C$4</formula>
    </cfRule>
  </conditionalFormatting>
  <conditionalFormatting sqref="AS15">
    <cfRule type="cellIs" dxfId="15179" priority="1305" operator="lessThan">
      <formula>$C$4</formula>
    </cfRule>
  </conditionalFormatting>
  <conditionalFormatting sqref="AS16">
    <cfRule type="cellIs" dxfId="15178" priority="1306" operator="lessThan">
      <formula>$C$4</formula>
    </cfRule>
  </conditionalFormatting>
  <conditionalFormatting sqref="AS17">
    <cfRule type="cellIs" dxfId="15177" priority="1307" operator="lessThan">
      <formula>$C$4</formula>
    </cfRule>
  </conditionalFormatting>
  <conditionalFormatting sqref="AS18">
    <cfRule type="cellIs" dxfId="15176" priority="1308" operator="lessThan">
      <formula>$C$4</formula>
    </cfRule>
  </conditionalFormatting>
  <conditionalFormatting sqref="AS19">
    <cfRule type="cellIs" dxfId="15175" priority="1309" operator="lessThan">
      <formula>$C$4</formula>
    </cfRule>
  </conditionalFormatting>
  <conditionalFormatting sqref="AS20">
    <cfRule type="cellIs" dxfId="15174" priority="1310" operator="lessThan">
      <formula>$C$4</formula>
    </cfRule>
  </conditionalFormatting>
  <conditionalFormatting sqref="AS21">
    <cfRule type="cellIs" dxfId="15173" priority="1311" operator="lessThan">
      <formula>$C$4</formula>
    </cfRule>
  </conditionalFormatting>
  <conditionalFormatting sqref="AS22">
    <cfRule type="cellIs" dxfId="15172" priority="1312" operator="lessThan">
      <formula>$C$4</formula>
    </cfRule>
  </conditionalFormatting>
  <conditionalFormatting sqref="AS23">
    <cfRule type="cellIs" dxfId="15171" priority="1313" operator="lessThan">
      <formula>$C$4</formula>
    </cfRule>
  </conditionalFormatting>
  <conditionalFormatting sqref="AS24">
    <cfRule type="cellIs" dxfId="15170" priority="1314" operator="lessThan">
      <formula>$C$4</formula>
    </cfRule>
  </conditionalFormatting>
  <conditionalFormatting sqref="AS25">
    <cfRule type="cellIs" dxfId="15169" priority="1315" operator="lessThan">
      <formula>$C$4</formula>
    </cfRule>
  </conditionalFormatting>
  <conditionalFormatting sqref="AS26">
    <cfRule type="cellIs" dxfId="15168" priority="1316" operator="lessThan">
      <formula>$C$4</formula>
    </cfRule>
  </conditionalFormatting>
  <conditionalFormatting sqref="AS27">
    <cfRule type="cellIs" dxfId="15167" priority="1317" operator="lessThan">
      <formula>$C$4</formula>
    </cfRule>
  </conditionalFormatting>
  <conditionalFormatting sqref="AS28">
    <cfRule type="cellIs" dxfId="15166" priority="1318" operator="lessThan">
      <formula>$C$4</formula>
    </cfRule>
  </conditionalFormatting>
  <conditionalFormatting sqref="AS29">
    <cfRule type="cellIs" dxfId="15165" priority="1319" operator="lessThan">
      <formula>$C$4</formula>
    </cfRule>
  </conditionalFormatting>
  <conditionalFormatting sqref="AS30">
    <cfRule type="cellIs" dxfId="15164" priority="1320" operator="lessThan">
      <formula>$C$4</formula>
    </cfRule>
  </conditionalFormatting>
  <conditionalFormatting sqref="AS31">
    <cfRule type="cellIs" dxfId="15163" priority="1321" operator="lessThan">
      <formula>$C$4</formula>
    </cfRule>
  </conditionalFormatting>
  <conditionalFormatting sqref="AS32">
    <cfRule type="cellIs" dxfId="15162" priority="1322" operator="lessThan">
      <formula>$C$4</formula>
    </cfRule>
  </conditionalFormatting>
  <conditionalFormatting sqref="AS33">
    <cfRule type="cellIs" dxfId="15161" priority="1323" operator="lessThan">
      <formula>$C$4</formula>
    </cfRule>
  </conditionalFormatting>
  <conditionalFormatting sqref="AS34">
    <cfRule type="cellIs" dxfId="15160" priority="1324" operator="lessThan">
      <formula>$C$4</formula>
    </cfRule>
  </conditionalFormatting>
  <conditionalFormatting sqref="AS35">
    <cfRule type="cellIs" dxfId="15159" priority="1325" operator="lessThan">
      <formula>$C$4</formula>
    </cfRule>
  </conditionalFormatting>
  <conditionalFormatting sqref="AS36">
    <cfRule type="cellIs" dxfId="15158" priority="1326" operator="lessThan">
      <formula>$C$4</formula>
    </cfRule>
  </conditionalFormatting>
  <conditionalFormatting sqref="AS37">
    <cfRule type="cellIs" dxfId="15157" priority="1327" operator="lessThan">
      <formula>$C$4</formula>
    </cfRule>
  </conditionalFormatting>
  <conditionalFormatting sqref="AS38">
    <cfRule type="cellIs" dxfId="15156" priority="1328" operator="lessThan">
      <formula>$C$4</formula>
    </cfRule>
  </conditionalFormatting>
  <conditionalFormatting sqref="AS39">
    <cfRule type="cellIs" dxfId="15155" priority="1329" operator="lessThan">
      <formula>$C$4</formula>
    </cfRule>
  </conditionalFormatting>
  <conditionalFormatting sqref="AS40">
    <cfRule type="cellIs" dxfId="15154" priority="1330" operator="lessThan">
      <formula>$C$4</formula>
    </cfRule>
  </conditionalFormatting>
  <conditionalFormatting sqref="AS41">
    <cfRule type="cellIs" dxfId="15153" priority="1331" operator="lessThan">
      <formula>$C$4</formula>
    </cfRule>
  </conditionalFormatting>
  <conditionalFormatting sqref="AS42">
    <cfRule type="cellIs" dxfId="15152" priority="1332" operator="lessThan">
      <formula>$C$4</formula>
    </cfRule>
  </conditionalFormatting>
  <conditionalFormatting sqref="AS43">
    <cfRule type="cellIs" dxfId="15151" priority="1333" operator="lessThan">
      <formula>$C$4</formula>
    </cfRule>
  </conditionalFormatting>
  <conditionalFormatting sqref="AS44">
    <cfRule type="cellIs" dxfId="15150" priority="1334" operator="lessThan">
      <formula>$C$4</formula>
    </cfRule>
  </conditionalFormatting>
  <conditionalFormatting sqref="AS45">
    <cfRule type="cellIs" dxfId="15149" priority="1335" operator="lessThan">
      <formula>$C$4</formula>
    </cfRule>
  </conditionalFormatting>
  <conditionalFormatting sqref="AS46">
    <cfRule type="cellIs" dxfId="15148" priority="1336" operator="lessThan">
      <formula>$C$4</formula>
    </cfRule>
  </conditionalFormatting>
  <conditionalFormatting sqref="AS47">
    <cfRule type="cellIs" dxfId="15147" priority="1337" operator="lessThan">
      <formula>$C$4</formula>
    </cfRule>
  </conditionalFormatting>
  <conditionalFormatting sqref="AS48">
    <cfRule type="cellIs" dxfId="15146" priority="1338" operator="lessThan">
      <formula>$C$4</formula>
    </cfRule>
  </conditionalFormatting>
  <conditionalFormatting sqref="AS49">
    <cfRule type="cellIs" dxfId="15145" priority="1339" operator="lessThan">
      <formula>$C$4</formula>
    </cfRule>
  </conditionalFormatting>
  <conditionalFormatting sqref="AS50">
    <cfRule type="cellIs" dxfId="15144" priority="1340" operator="lessThan">
      <formula>$C$4</formula>
    </cfRule>
  </conditionalFormatting>
  <conditionalFormatting sqref="AS51">
    <cfRule type="cellIs" dxfId="15143" priority="1341" operator="lessThan">
      <formula>$C$4</formula>
    </cfRule>
  </conditionalFormatting>
  <conditionalFormatting sqref="AS52">
    <cfRule type="cellIs" dxfId="15142" priority="1342" operator="lessThan">
      <formula>$C$4</formula>
    </cfRule>
  </conditionalFormatting>
  <conditionalFormatting sqref="AS53">
    <cfRule type="cellIs" dxfId="15141" priority="1343" operator="lessThan">
      <formula>$C$4</formula>
    </cfRule>
  </conditionalFormatting>
  <conditionalFormatting sqref="AS54">
    <cfRule type="cellIs" dxfId="15140" priority="1344" operator="lessThan">
      <formula>$C$4</formula>
    </cfRule>
  </conditionalFormatting>
  <conditionalFormatting sqref="AS55">
    <cfRule type="cellIs" dxfId="15139" priority="1345" operator="lessThan">
      <formula>$C$4</formula>
    </cfRule>
  </conditionalFormatting>
  <conditionalFormatting sqref="AS56">
    <cfRule type="cellIs" dxfId="15138" priority="1346" operator="lessThan">
      <formula>$C$4</formula>
    </cfRule>
  </conditionalFormatting>
  <conditionalFormatting sqref="AS57">
    <cfRule type="cellIs" dxfId="15137" priority="1347" operator="lessThan">
      <formula>$C$4</formula>
    </cfRule>
  </conditionalFormatting>
  <conditionalFormatting sqref="AS58">
    <cfRule type="cellIs" dxfId="15136" priority="1348" operator="lessThan">
      <formula>$C$4</formula>
    </cfRule>
  </conditionalFormatting>
  <conditionalFormatting sqref="AS59">
    <cfRule type="cellIs" dxfId="15135" priority="1349" operator="lessThan">
      <formula>$C$4</formula>
    </cfRule>
  </conditionalFormatting>
  <conditionalFormatting sqref="AS60">
    <cfRule type="cellIs" dxfId="15134" priority="1350" operator="lessThan">
      <formula>$C$4</formula>
    </cfRule>
  </conditionalFormatting>
  <conditionalFormatting sqref="AT11">
    <cfRule type="cellIs" dxfId="15133" priority="1351" operator="lessThan">
      <formula>$C$4</formula>
    </cfRule>
  </conditionalFormatting>
  <conditionalFormatting sqref="AT12">
    <cfRule type="cellIs" dxfId="15132" priority="1352" operator="lessThan">
      <formula>$C$4</formula>
    </cfRule>
  </conditionalFormatting>
  <conditionalFormatting sqref="AT13">
    <cfRule type="cellIs" dxfId="15131" priority="1353" operator="lessThan">
      <formula>$C$4</formula>
    </cfRule>
  </conditionalFormatting>
  <conditionalFormatting sqref="AT14">
    <cfRule type="cellIs" dxfId="15130" priority="1354" operator="lessThan">
      <formula>$C$4</formula>
    </cfRule>
  </conditionalFormatting>
  <conditionalFormatting sqref="AT15">
    <cfRule type="cellIs" dxfId="15129" priority="1355" operator="lessThan">
      <formula>$C$4</formula>
    </cfRule>
  </conditionalFormatting>
  <conditionalFormatting sqref="AT16">
    <cfRule type="cellIs" dxfId="15128" priority="1356" operator="lessThan">
      <formula>$C$4</formula>
    </cfRule>
  </conditionalFormatting>
  <conditionalFormatting sqref="AT17">
    <cfRule type="cellIs" dxfId="15127" priority="1357" operator="lessThan">
      <formula>$C$4</formula>
    </cfRule>
  </conditionalFormatting>
  <conditionalFormatting sqref="AT18">
    <cfRule type="cellIs" dxfId="15126" priority="1358" operator="lessThan">
      <formula>$C$4</formula>
    </cfRule>
  </conditionalFormatting>
  <conditionalFormatting sqref="AT19">
    <cfRule type="cellIs" dxfId="15125" priority="1359" operator="lessThan">
      <formula>$C$4</formula>
    </cfRule>
  </conditionalFormatting>
  <conditionalFormatting sqref="AT20">
    <cfRule type="cellIs" dxfId="15124" priority="1360" operator="lessThan">
      <formula>$C$4</formula>
    </cfRule>
  </conditionalFormatting>
  <conditionalFormatting sqref="AT21">
    <cfRule type="cellIs" dxfId="15123" priority="1361" operator="lessThan">
      <formula>$C$4</formula>
    </cfRule>
  </conditionalFormatting>
  <conditionalFormatting sqref="AT22">
    <cfRule type="cellIs" dxfId="15122" priority="1362" operator="lessThan">
      <formula>$C$4</formula>
    </cfRule>
  </conditionalFormatting>
  <conditionalFormatting sqref="AT23">
    <cfRule type="cellIs" dxfId="15121" priority="1363" operator="lessThan">
      <formula>$C$4</formula>
    </cfRule>
  </conditionalFormatting>
  <conditionalFormatting sqref="AT24">
    <cfRule type="cellIs" dxfId="15120" priority="1364" operator="lessThan">
      <formula>$C$4</formula>
    </cfRule>
  </conditionalFormatting>
  <conditionalFormatting sqref="AT25">
    <cfRule type="cellIs" dxfId="15119" priority="1365" operator="lessThan">
      <formula>$C$4</formula>
    </cfRule>
  </conditionalFormatting>
  <conditionalFormatting sqref="AT26">
    <cfRule type="cellIs" dxfId="15118" priority="1366" operator="lessThan">
      <formula>$C$4</formula>
    </cfRule>
  </conditionalFormatting>
  <conditionalFormatting sqref="AT27">
    <cfRule type="cellIs" dxfId="15117" priority="1367" operator="lessThan">
      <formula>$C$4</formula>
    </cfRule>
  </conditionalFormatting>
  <conditionalFormatting sqref="AT28">
    <cfRule type="cellIs" dxfId="15116" priority="1368" operator="lessThan">
      <formula>$C$4</formula>
    </cfRule>
  </conditionalFormatting>
  <conditionalFormatting sqref="AT29">
    <cfRule type="cellIs" dxfId="15115" priority="1369" operator="lessThan">
      <formula>$C$4</formula>
    </cfRule>
  </conditionalFormatting>
  <conditionalFormatting sqref="AT30">
    <cfRule type="cellIs" dxfId="15114" priority="1370" operator="lessThan">
      <formula>$C$4</formula>
    </cfRule>
  </conditionalFormatting>
  <conditionalFormatting sqref="AT31">
    <cfRule type="cellIs" dxfId="15113" priority="1371" operator="lessThan">
      <formula>$C$4</formula>
    </cfRule>
  </conditionalFormatting>
  <conditionalFormatting sqref="AT32">
    <cfRule type="cellIs" dxfId="15112" priority="1372" operator="lessThan">
      <formula>$C$4</formula>
    </cfRule>
  </conditionalFormatting>
  <conditionalFormatting sqref="AT33">
    <cfRule type="cellIs" dxfId="15111" priority="1373" operator="lessThan">
      <formula>$C$4</formula>
    </cfRule>
  </conditionalFormatting>
  <conditionalFormatting sqref="AT34">
    <cfRule type="cellIs" dxfId="15110" priority="1374" operator="lessThan">
      <formula>$C$4</formula>
    </cfRule>
  </conditionalFormatting>
  <conditionalFormatting sqref="AT35">
    <cfRule type="cellIs" dxfId="15109" priority="1375" operator="lessThan">
      <formula>$C$4</formula>
    </cfRule>
  </conditionalFormatting>
  <conditionalFormatting sqref="AT36">
    <cfRule type="cellIs" dxfId="15108" priority="1376" operator="lessThan">
      <formula>$C$4</formula>
    </cfRule>
  </conditionalFormatting>
  <conditionalFormatting sqref="AT37">
    <cfRule type="cellIs" dxfId="15107" priority="1377" operator="lessThan">
      <formula>$C$4</formula>
    </cfRule>
  </conditionalFormatting>
  <conditionalFormatting sqref="AT38">
    <cfRule type="cellIs" dxfId="15106" priority="1378" operator="lessThan">
      <formula>$C$4</formula>
    </cfRule>
  </conditionalFormatting>
  <conditionalFormatting sqref="AT39">
    <cfRule type="cellIs" dxfId="15105" priority="1379" operator="lessThan">
      <formula>$C$4</formula>
    </cfRule>
  </conditionalFormatting>
  <conditionalFormatting sqref="AT40">
    <cfRule type="cellIs" dxfId="15104" priority="1380" operator="lessThan">
      <formula>$C$4</formula>
    </cfRule>
  </conditionalFormatting>
  <conditionalFormatting sqref="AT41">
    <cfRule type="cellIs" dxfId="15103" priority="1381" operator="lessThan">
      <formula>$C$4</formula>
    </cfRule>
  </conditionalFormatting>
  <conditionalFormatting sqref="AT42">
    <cfRule type="cellIs" dxfId="15102" priority="1382" operator="lessThan">
      <formula>$C$4</formula>
    </cfRule>
  </conditionalFormatting>
  <conditionalFormatting sqref="AT43">
    <cfRule type="cellIs" dxfId="15101" priority="1383" operator="lessThan">
      <formula>$C$4</formula>
    </cfRule>
  </conditionalFormatting>
  <conditionalFormatting sqref="AT44">
    <cfRule type="cellIs" dxfId="15100" priority="1384" operator="lessThan">
      <formula>$C$4</formula>
    </cfRule>
  </conditionalFormatting>
  <conditionalFormatting sqref="AT45">
    <cfRule type="cellIs" dxfId="15099" priority="1385" operator="lessThan">
      <formula>$C$4</formula>
    </cfRule>
  </conditionalFormatting>
  <conditionalFormatting sqref="AT46">
    <cfRule type="cellIs" dxfId="15098" priority="1386" operator="lessThan">
      <formula>$C$4</formula>
    </cfRule>
  </conditionalFormatting>
  <conditionalFormatting sqref="AT47">
    <cfRule type="cellIs" dxfId="15097" priority="1387" operator="lessThan">
      <formula>$C$4</formula>
    </cfRule>
  </conditionalFormatting>
  <conditionalFormatting sqref="AT48">
    <cfRule type="cellIs" dxfId="15096" priority="1388" operator="lessThan">
      <formula>$C$4</formula>
    </cfRule>
  </conditionalFormatting>
  <conditionalFormatting sqref="AT49">
    <cfRule type="cellIs" dxfId="15095" priority="1389" operator="lessThan">
      <formula>$C$4</formula>
    </cfRule>
  </conditionalFormatting>
  <conditionalFormatting sqref="AT50">
    <cfRule type="cellIs" dxfId="15094" priority="1390" operator="lessThan">
      <formula>$C$4</formula>
    </cfRule>
  </conditionalFormatting>
  <conditionalFormatting sqref="AT51">
    <cfRule type="cellIs" dxfId="15093" priority="1391" operator="lessThan">
      <formula>$C$4</formula>
    </cfRule>
  </conditionalFormatting>
  <conditionalFormatting sqref="AT52">
    <cfRule type="cellIs" dxfId="15092" priority="1392" operator="lessThan">
      <formula>$C$4</formula>
    </cfRule>
  </conditionalFormatting>
  <conditionalFormatting sqref="AT53">
    <cfRule type="cellIs" dxfId="15091" priority="1393" operator="lessThan">
      <formula>$C$4</formula>
    </cfRule>
  </conditionalFormatting>
  <conditionalFormatting sqref="AT54">
    <cfRule type="cellIs" dxfId="15090" priority="1394" operator="lessThan">
      <formula>$C$4</formula>
    </cfRule>
  </conditionalFormatting>
  <conditionalFormatting sqref="AT55">
    <cfRule type="cellIs" dxfId="15089" priority="1395" operator="lessThan">
      <formula>$C$4</formula>
    </cfRule>
  </conditionalFormatting>
  <conditionalFormatting sqref="AT56">
    <cfRule type="cellIs" dxfId="15088" priority="1396" operator="lessThan">
      <formula>$C$4</formula>
    </cfRule>
  </conditionalFormatting>
  <conditionalFormatting sqref="AT57">
    <cfRule type="cellIs" dxfId="15087" priority="1397" operator="lessThan">
      <formula>$C$4</formula>
    </cfRule>
  </conditionalFormatting>
  <conditionalFormatting sqref="AT58">
    <cfRule type="cellIs" dxfId="15086" priority="1398" operator="lessThan">
      <formula>$C$4</formula>
    </cfRule>
  </conditionalFormatting>
  <conditionalFormatting sqref="AT59">
    <cfRule type="cellIs" dxfId="15085" priority="1399" operator="lessThan">
      <formula>$C$4</formula>
    </cfRule>
  </conditionalFormatting>
  <conditionalFormatting sqref="AT60">
    <cfRule type="cellIs" dxfId="15084" priority="1400" operator="lessThan">
      <formula>$C$4</formula>
    </cfRule>
  </conditionalFormatting>
  <conditionalFormatting sqref="AU11">
    <cfRule type="cellIs" dxfId="15083" priority="1401" operator="lessThan">
      <formula>$C$4</formula>
    </cfRule>
  </conditionalFormatting>
  <conditionalFormatting sqref="AU12">
    <cfRule type="cellIs" dxfId="15082" priority="1402" operator="lessThan">
      <formula>$C$4</formula>
    </cfRule>
  </conditionalFormatting>
  <conditionalFormatting sqref="AU13">
    <cfRule type="cellIs" dxfId="15081" priority="1403" operator="lessThan">
      <formula>$C$4</formula>
    </cfRule>
  </conditionalFormatting>
  <conditionalFormatting sqref="AU14">
    <cfRule type="cellIs" dxfId="15080" priority="1404" operator="lessThan">
      <formula>$C$4</formula>
    </cfRule>
  </conditionalFormatting>
  <conditionalFormatting sqref="AU15">
    <cfRule type="cellIs" dxfId="15079" priority="1405" operator="lessThan">
      <formula>$C$4</formula>
    </cfRule>
  </conditionalFormatting>
  <conditionalFormatting sqref="AU16">
    <cfRule type="cellIs" dxfId="15078" priority="1406" operator="lessThan">
      <formula>$C$4</formula>
    </cfRule>
  </conditionalFormatting>
  <conditionalFormatting sqref="AU17">
    <cfRule type="cellIs" dxfId="15077" priority="1407" operator="lessThan">
      <formula>$C$4</formula>
    </cfRule>
  </conditionalFormatting>
  <conditionalFormatting sqref="AU18">
    <cfRule type="cellIs" dxfId="15076" priority="1408" operator="lessThan">
      <formula>$C$4</formula>
    </cfRule>
  </conditionalFormatting>
  <conditionalFormatting sqref="AU19">
    <cfRule type="cellIs" dxfId="15075" priority="1409" operator="lessThan">
      <formula>$C$4</formula>
    </cfRule>
  </conditionalFormatting>
  <conditionalFormatting sqref="AU20">
    <cfRule type="cellIs" dxfId="15074" priority="1410" operator="lessThan">
      <formula>$C$4</formula>
    </cfRule>
  </conditionalFormatting>
  <conditionalFormatting sqref="AU21">
    <cfRule type="cellIs" dxfId="15073" priority="1411" operator="lessThan">
      <formula>$C$4</formula>
    </cfRule>
  </conditionalFormatting>
  <conditionalFormatting sqref="AU22">
    <cfRule type="cellIs" dxfId="15072" priority="1412" operator="lessThan">
      <formula>$C$4</formula>
    </cfRule>
  </conditionalFormatting>
  <conditionalFormatting sqref="AU23">
    <cfRule type="cellIs" dxfId="15071" priority="1413" operator="lessThan">
      <formula>$C$4</formula>
    </cfRule>
  </conditionalFormatting>
  <conditionalFormatting sqref="AU24">
    <cfRule type="cellIs" dxfId="15070" priority="1414" operator="lessThan">
      <formula>$C$4</formula>
    </cfRule>
  </conditionalFormatting>
  <conditionalFormatting sqref="AU25">
    <cfRule type="cellIs" dxfId="15069" priority="1415" operator="lessThan">
      <formula>$C$4</formula>
    </cfRule>
  </conditionalFormatting>
  <conditionalFormatting sqref="AU26">
    <cfRule type="cellIs" dxfId="15068" priority="1416" operator="lessThan">
      <formula>$C$4</formula>
    </cfRule>
  </conditionalFormatting>
  <conditionalFormatting sqref="AU27">
    <cfRule type="cellIs" dxfId="15067" priority="1417" operator="lessThan">
      <formula>$C$4</formula>
    </cfRule>
  </conditionalFormatting>
  <conditionalFormatting sqref="AU28">
    <cfRule type="cellIs" dxfId="15066" priority="1418" operator="lessThan">
      <formula>$C$4</formula>
    </cfRule>
  </conditionalFormatting>
  <conditionalFormatting sqref="AU29">
    <cfRule type="cellIs" dxfId="15065" priority="1419" operator="lessThan">
      <formula>$C$4</formula>
    </cfRule>
  </conditionalFormatting>
  <conditionalFormatting sqref="AU30">
    <cfRule type="cellIs" dxfId="15064" priority="1420" operator="lessThan">
      <formula>$C$4</formula>
    </cfRule>
  </conditionalFormatting>
  <conditionalFormatting sqref="AU31">
    <cfRule type="cellIs" dxfId="15063" priority="1421" operator="lessThan">
      <formula>$C$4</formula>
    </cfRule>
  </conditionalFormatting>
  <conditionalFormatting sqref="AU32">
    <cfRule type="cellIs" dxfId="15062" priority="1422" operator="lessThan">
      <formula>$C$4</formula>
    </cfRule>
  </conditionalFormatting>
  <conditionalFormatting sqref="AU33">
    <cfRule type="cellIs" dxfId="15061" priority="1423" operator="lessThan">
      <formula>$C$4</formula>
    </cfRule>
  </conditionalFormatting>
  <conditionalFormatting sqref="AU34">
    <cfRule type="cellIs" dxfId="15060" priority="1424" operator="lessThan">
      <formula>$C$4</formula>
    </cfRule>
  </conditionalFormatting>
  <conditionalFormatting sqref="AU35">
    <cfRule type="cellIs" dxfId="15059" priority="1425" operator="lessThan">
      <formula>$C$4</formula>
    </cfRule>
  </conditionalFormatting>
  <conditionalFormatting sqref="AU36">
    <cfRule type="cellIs" dxfId="15058" priority="1426" operator="lessThan">
      <formula>$C$4</formula>
    </cfRule>
  </conditionalFormatting>
  <conditionalFormatting sqref="AU37">
    <cfRule type="cellIs" dxfId="15057" priority="1427" operator="lessThan">
      <formula>$C$4</formula>
    </cfRule>
  </conditionalFormatting>
  <conditionalFormatting sqref="AU38">
    <cfRule type="cellIs" dxfId="15056" priority="1428" operator="lessThan">
      <formula>$C$4</formula>
    </cfRule>
  </conditionalFormatting>
  <conditionalFormatting sqref="AU39">
    <cfRule type="cellIs" dxfId="15055" priority="1429" operator="lessThan">
      <formula>$C$4</formula>
    </cfRule>
  </conditionalFormatting>
  <conditionalFormatting sqref="AU40">
    <cfRule type="cellIs" dxfId="15054" priority="1430" operator="lessThan">
      <formula>$C$4</formula>
    </cfRule>
  </conditionalFormatting>
  <conditionalFormatting sqref="AU41">
    <cfRule type="cellIs" dxfId="15053" priority="1431" operator="lessThan">
      <formula>$C$4</formula>
    </cfRule>
  </conditionalFormatting>
  <conditionalFormatting sqref="AU42">
    <cfRule type="cellIs" dxfId="15052" priority="1432" operator="lessThan">
      <formula>$C$4</formula>
    </cfRule>
  </conditionalFormatting>
  <conditionalFormatting sqref="AU43">
    <cfRule type="cellIs" dxfId="15051" priority="1433" operator="lessThan">
      <formula>$C$4</formula>
    </cfRule>
  </conditionalFormatting>
  <conditionalFormatting sqref="AU44">
    <cfRule type="cellIs" dxfId="15050" priority="1434" operator="lessThan">
      <formula>$C$4</formula>
    </cfRule>
  </conditionalFormatting>
  <conditionalFormatting sqref="AU45">
    <cfRule type="cellIs" dxfId="15049" priority="1435" operator="lessThan">
      <formula>$C$4</formula>
    </cfRule>
  </conditionalFormatting>
  <conditionalFormatting sqref="AU46">
    <cfRule type="cellIs" dxfId="15048" priority="1436" operator="lessThan">
      <formula>$C$4</formula>
    </cfRule>
  </conditionalFormatting>
  <conditionalFormatting sqref="AU47">
    <cfRule type="cellIs" dxfId="15047" priority="1437" operator="lessThan">
      <formula>$C$4</formula>
    </cfRule>
  </conditionalFormatting>
  <conditionalFormatting sqref="AU48">
    <cfRule type="cellIs" dxfId="15046" priority="1438" operator="lessThan">
      <formula>$C$4</formula>
    </cfRule>
  </conditionalFormatting>
  <conditionalFormatting sqref="AU49">
    <cfRule type="cellIs" dxfId="15045" priority="1439" operator="lessThan">
      <formula>$C$4</formula>
    </cfRule>
  </conditionalFormatting>
  <conditionalFormatting sqref="AU50">
    <cfRule type="cellIs" dxfId="15044" priority="1440" operator="lessThan">
      <formula>$C$4</formula>
    </cfRule>
  </conditionalFormatting>
  <conditionalFormatting sqref="AU51">
    <cfRule type="cellIs" dxfId="15043" priority="1441" operator="lessThan">
      <formula>$C$4</formula>
    </cfRule>
  </conditionalFormatting>
  <conditionalFormatting sqref="AU52">
    <cfRule type="cellIs" dxfId="15042" priority="1442" operator="lessThan">
      <formula>$C$4</formula>
    </cfRule>
  </conditionalFormatting>
  <conditionalFormatting sqref="AU53">
    <cfRule type="cellIs" dxfId="15041" priority="1443" operator="lessThan">
      <formula>$C$4</formula>
    </cfRule>
  </conditionalFormatting>
  <conditionalFormatting sqref="AU54">
    <cfRule type="cellIs" dxfId="15040" priority="1444" operator="lessThan">
      <formula>$C$4</formula>
    </cfRule>
  </conditionalFormatting>
  <conditionalFormatting sqref="AU55">
    <cfRule type="cellIs" dxfId="15039" priority="1445" operator="lessThan">
      <formula>$C$4</formula>
    </cfRule>
  </conditionalFormatting>
  <conditionalFormatting sqref="AU56">
    <cfRule type="cellIs" dxfId="15038" priority="1446" operator="lessThan">
      <formula>$C$4</formula>
    </cfRule>
  </conditionalFormatting>
  <conditionalFormatting sqref="AU57">
    <cfRule type="cellIs" dxfId="15037" priority="1447" operator="lessThan">
      <formula>$C$4</formula>
    </cfRule>
  </conditionalFormatting>
  <conditionalFormatting sqref="AU58">
    <cfRule type="cellIs" dxfId="15036" priority="1448" operator="lessThan">
      <formula>$C$4</formula>
    </cfRule>
  </conditionalFormatting>
  <conditionalFormatting sqref="AU59">
    <cfRule type="cellIs" dxfId="15035" priority="1449" operator="lessThan">
      <formula>$C$4</formula>
    </cfRule>
  </conditionalFormatting>
  <conditionalFormatting sqref="AU60">
    <cfRule type="cellIs" dxfId="15034" priority="1450" operator="lessThan">
      <formula>$C$4</formula>
    </cfRule>
  </conditionalFormatting>
  <conditionalFormatting sqref="AV11">
    <cfRule type="cellIs" dxfId="15033" priority="1451" operator="lessThan">
      <formula>$C$4</formula>
    </cfRule>
  </conditionalFormatting>
  <conditionalFormatting sqref="AV12">
    <cfRule type="cellIs" dxfId="15032" priority="1452" operator="lessThan">
      <formula>$C$4</formula>
    </cfRule>
  </conditionalFormatting>
  <conditionalFormatting sqref="AV13">
    <cfRule type="cellIs" dxfId="15031" priority="1453" operator="lessThan">
      <formula>$C$4</formula>
    </cfRule>
  </conditionalFormatting>
  <conditionalFormatting sqref="AV14">
    <cfRule type="cellIs" dxfId="15030" priority="1454" operator="lessThan">
      <formula>$C$4</formula>
    </cfRule>
  </conditionalFormatting>
  <conditionalFormatting sqref="AV15">
    <cfRule type="cellIs" dxfId="15029" priority="1455" operator="lessThan">
      <formula>$C$4</formula>
    </cfRule>
  </conditionalFormatting>
  <conditionalFormatting sqref="AV16">
    <cfRule type="cellIs" dxfId="15028" priority="1456" operator="lessThan">
      <formula>$C$4</formula>
    </cfRule>
  </conditionalFormatting>
  <conditionalFormatting sqref="AV17">
    <cfRule type="cellIs" dxfId="15027" priority="1457" operator="lessThan">
      <formula>$C$4</formula>
    </cfRule>
  </conditionalFormatting>
  <conditionalFormatting sqref="AV18">
    <cfRule type="cellIs" dxfId="15026" priority="1458" operator="lessThan">
      <formula>$C$4</formula>
    </cfRule>
  </conditionalFormatting>
  <conditionalFormatting sqref="AV19">
    <cfRule type="cellIs" dxfId="15025" priority="1459" operator="lessThan">
      <formula>$C$4</formula>
    </cfRule>
  </conditionalFormatting>
  <conditionalFormatting sqref="AV20">
    <cfRule type="cellIs" dxfId="15024" priority="1460" operator="lessThan">
      <formula>$C$4</formula>
    </cfRule>
  </conditionalFormatting>
  <conditionalFormatting sqref="AV21">
    <cfRule type="cellIs" dxfId="15023" priority="1461" operator="lessThan">
      <formula>$C$4</formula>
    </cfRule>
  </conditionalFormatting>
  <conditionalFormatting sqref="AV22">
    <cfRule type="cellIs" dxfId="15022" priority="1462" operator="lessThan">
      <formula>$C$4</formula>
    </cfRule>
  </conditionalFormatting>
  <conditionalFormatting sqref="AV23">
    <cfRule type="cellIs" dxfId="15021" priority="1463" operator="lessThan">
      <formula>$C$4</formula>
    </cfRule>
  </conditionalFormatting>
  <conditionalFormatting sqref="AV24">
    <cfRule type="cellIs" dxfId="15020" priority="1464" operator="lessThan">
      <formula>$C$4</formula>
    </cfRule>
  </conditionalFormatting>
  <conditionalFormatting sqref="AV25">
    <cfRule type="cellIs" dxfId="15019" priority="1465" operator="lessThan">
      <formula>$C$4</formula>
    </cfRule>
  </conditionalFormatting>
  <conditionalFormatting sqref="AV26">
    <cfRule type="cellIs" dxfId="15018" priority="1466" operator="lessThan">
      <formula>$C$4</formula>
    </cfRule>
  </conditionalFormatting>
  <conditionalFormatting sqref="AV27">
    <cfRule type="cellIs" dxfId="15017" priority="1467" operator="lessThan">
      <formula>$C$4</formula>
    </cfRule>
  </conditionalFormatting>
  <conditionalFormatting sqref="AV28">
    <cfRule type="cellIs" dxfId="15016" priority="1468" operator="lessThan">
      <formula>$C$4</formula>
    </cfRule>
  </conditionalFormatting>
  <conditionalFormatting sqref="AV29">
    <cfRule type="cellIs" dxfId="15015" priority="1469" operator="lessThan">
      <formula>$C$4</formula>
    </cfRule>
  </conditionalFormatting>
  <conditionalFormatting sqref="AV30">
    <cfRule type="cellIs" dxfId="15014" priority="1470" operator="lessThan">
      <formula>$C$4</formula>
    </cfRule>
  </conditionalFormatting>
  <conditionalFormatting sqref="AV31">
    <cfRule type="cellIs" dxfId="15013" priority="1471" operator="lessThan">
      <formula>$C$4</formula>
    </cfRule>
  </conditionalFormatting>
  <conditionalFormatting sqref="AV32">
    <cfRule type="cellIs" dxfId="15012" priority="1472" operator="lessThan">
      <formula>$C$4</formula>
    </cfRule>
  </conditionalFormatting>
  <conditionalFormatting sqref="AV33">
    <cfRule type="cellIs" dxfId="15011" priority="1473" operator="lessThan">
      <formula>$C$4</formula>
    </cfRule>
  </conditionalFormatting>
  <conditionalFormatting sqref="AV34">
    <cfRule type="cellIs" dxfId="15010" priority="1474" operator="lessThan">
      <formula>$C$4</formula>
    </cfRule>
  </conditionalFormatting>
  <conditionalFormatting sqref="AV35">
    <cfRule type="cellIs" dxfId="15009" priority="1475" operator="lessThan">
      <formula>$C$4</formula>
    </cfRule>
  </conditionalFormatting>
  <conditionalFormatting sqref="AV36">
    <cfRule type="cellIs" dxfId="15008" priority="1476" operator="lessThan">
      <formula>$C$4</formula>
    </cfRule>
  </conditionalFormatting>
  <conditionalFormatting sqref="AV37">
    <cfRule type="cellIs" dxfId="15007" priority="1477" operator="lessThan">
      <formula>$C$4</formula>
    </cfRule>
  </conditionalFormatting>
  <conditionalFormatting sqref="AV38">
    <cfRule type="cellIs" dxfId="15006" priority="1478" operator="lessThan">
      <formula>$C$4</formula>
    </cfRule>
  </conditionalFormatting>
  <conditionalFormatting sqref="AV39">
    <cfRule type="cellIs" dxfId="15005" priority="1479" operator="lessThan">
      <formula>$C$4</formula>
    </cfRule>
  </conditionalFormatting>
  <conditionalFormatting sqref="AV40">
    <cfRule type="cellIs" dxfId="15004" priority="1480" operator="lessThan">
      <formula>$C$4</formula>
    </cfRule>
  </conditionalFormatting>
  <conditionalFormatting sqref="AV41">
    <cfRule type="cellIs" dxfId="15003" priority="1481" operator="lessThan">
      <formula>$C$4</formula>
    </cfRule>
  </conditionalFormatting>
  <conditionalFormatting sqref="AV42">
    <cfRule type="cellIs" dxfId="15002" priority="1482" operator="lessThan">
      <formula>$C$4</formula>
    </cfRule>
  </conditionalFormatting>
  <conditionalFormatting sqref="AV43">
    <cfRule type="cellIs" dxfId="15001" priority="1483" operator="lessThan">
      <formula>$C$4</formula>
    </cfRule>
  </conditionalFormatting>
  <conditionalFormatting sqref="AV44">
    <cfRule type="cellIs" dxfId="15000" priority="1484" operator="lessThan">
      <formula>$C$4</formula>
    </cfRule>
  </conditionalFormatting>
  <conditionalFormatting sqref="AV45">
    <cfRule type="cellIs" dxfId="14999" priority="1485" operator="lessThan">
      <formula>$C$4</formula>
    </cfRule>
  </conditionalFormatting>
  <conditionalFormatting sqref="AV46">
    <cfRule type="cellIs" dxfId="14998" priority="1486" operator="lessThan">
      <formula>$C$4</formula>
    </cfRule>
  </conditionalFormatting>
  <conditionalFormatting sqref="AV47">
    <cfRule type="cellIs" dxfId="14997" priority="1487" operator="lessThan">
      <formula>$C$4</formula>
    </cfRule>
  </conditionalFormatting>
  <conditionalFormatting sqref="AV48">
    <cfRule type="cellIs" dxfId="14996" priority="1488" operator="lessThan">
      <formula>$C$4</formula>
    </cfRule>
  </conditionalFormatting>
  <conditionalFormatting sqref="AV49">
    <cfRule type="cellIs" dxfId="14995" priority="1489" operator="lessThan">
      <formula>$C$4</formula>
    </cfRule>
  </conditionalFormatting>
  <conditionalFormatting sqref="AV50">
    <cfRule type="cellIs" dxfId="14994" priority="1490" operator="lessThan">
      <formula>$C$4</formula>
    </cfRule>
  </conditionalFormatting>
  <conditionalFormatting sqref="AV51">
    <cfRule type="cellIs" dxfId="14993" priority="1491" operator="lessThan">
      <formula>$C$4</formula>
    </cfRule>
  </conditionalFormatting>
  <conditionalFormatting sqref="AV52">
    <cfRule type="cellIs" dxfId="14992" priority="1492" operator="lessThan">
      <formula>$C$4</formula>
    </cfRule>
  </conditionalFormatting>
  <conditionalFormatting sqref="AV53">
    <cfRule type="cellIs" dxfId="14991" priority="1493" operator="lessThan">
      <formula>$C$4</formula>
    </cfRule>
  </conditionalFormatting>
  <conditionalFormatting sqref="AV54">
    <cfRule type="cellIs" dxfId="14990" priority="1494" operator="lessThan">
      <formula>$C$4</formula>
    </cfRule>
  </conditionalFormatting>
  <conditionalFormatting sqref="AV55">
    <cfRule type="cellIs" dxfId="14989" priority="1495" operator="lessThan">
      <formula>$C$4</formula>
    </cfRule>
  </conditionalFormatting>
  <conditionalFormatting sqref="AV56">
    <cfRule type="cellIs" dxfId="14988" priority="1496" operator="lessThan">
      <formula>$C$4</formula>
    </cfRule>
  </conditionalFormatting>
  <conditionalFormatting sqref="AV57">
    <cfRule type="cellIs" dxfId="14987" priority="1497" operator="lessThan">
      <formula>$C$4</formula>
    </cfRule>
  </conditionalFormatting>
  <conditionalFormatting sqref="AV58">
    <cfRule type="cellIs" dxfId="14986" priority="1498" operator="lessThan">
      <formula>$C$4</formula>
    </cfRule>
  </conditionalFormatting>
  <conditionalFormatting sqref="AV59">
    <cfRule type="cellIs" dxfId="14985" priority="1499" operator="lessThan">
      <formula>$C$4</formula>
    </cfRule>
  </conditionalFormatting>
  <conditionalFormatting sqref="AV60">
    <cfRule type="cellIs" dxfId="14984" priority="1500" operator="lessThan">
      <formula>$C$4</formula>
    </cfRule>
  </conditionalFormatting>
  <conditionalFormatting sqref="AW11">
    <cfRule type="cellIs" dxfId="14983" priority="1501" operator="lessThan">
      <formula>$C$4</formula>
    </cfRule>
  </conditionalFormatting>
  <conditionalFormatting sqref="AW12">
    <cfRule type="cellIs" dxfId="14982" priority="1502" operator="lessThan">
      <formula>$C$4</formula>
    </cfRule>
  </conditionalFormatting>
  <conditionalFormatting sqref="AW13">
    <cfRule type="cellIs" dxfId="14981" priority="1503" operator="lessThan">
      <formula>$C$4</formula>
    </cfRule>
  </conditionalFormatting>
  <conditionalFormatting sqref="AW14">
    <cfRule type="cellIs" dxfId="14980" priority="1504" operator="lessThan">
      <formula>$C$4</formula>
    </cfRule>
  </conditionalFormatting>
  <conditionalFormatting sqref="AW15">
    <cfRule type="cellIs" dxfId="14979" priority="1505" operator="lessThan">
      <formula>$C$4</formula>
    </cfRule>
  </conditionalFormatting>
  <conditionalFormatting sqref="AW16">
    <cfRule type="cellIs" dxfId="14978" priority="1506" operator="lessThan">
      <formula>$C$4</formula>
    </cfRule>
  </conditionalFormatting>
  <conditionalFormatting sqref="AW17">
    <cfRule type="cellIs" dxfId="14977" priority="1507" operator="lessThan">
      <formula>$C$4</formula>
    </cfRule>
  </conditionalFormatting>
  <conditionalFormatting sqref="AW18">
    <cfRule type="cellIs" dxfId="14976" priority="1508" operator="lessThan">
      <formula>$C$4</formula>
    </cfRule>
  </conditionalFormatting>
  <conditionalFormatting sqref="AW19">
    <cfRule type="cellIs" dxfId="14975" priority="1509" operator="lessThan">
      <formula>$C$4</formula>
    </cfRule>
  </conditionalFormatting>
  <conditionalFormatting sqref="AW20">
    <cfRule type="cellIs" dxfId="14974" priority="1510" operator="lessThan">
      <formula>$C$4</formula>
    </cfRule>
  </conditionalFormatting>
  <conditionalFormatting sqref="AW21">
    <cfRule type="cellIs" dxfId="14973" priority="1511" operator="lessThan">
      <formula>$C$4</formula>
    </cfRule>
  </conditionalFormatting>
  <conditionalFormatting sqref="AW22">
    <cfRule type="cellIs" dxfId="14972" priority="1512" operator="lessThan">
      <formula>$C$4</formula>
    </cfRule>
  </conditionalFormatting>
  <conditionalFormatting sqref="AW23">
    <cfRule type="cellIs" dxfId="14971" priority="1513" operator="lessThan">
      <formula>$C$4</formula>
    </cfRule>
  </conditionalFormatting>
  <conditionalFormatting sqref="AW24">
    <cfRule type="cellIs" dxfId="14970" priority="1514" operator="lessThan">
      <formula>$C$4</formula>
    </cfRule>
  </conditionalFormatting>
  <conditionalFormatting sqref="AW25">
    <cfRule type="cellIs" dxfId="14969" priority="1515" operator="lessThan">
      <formula>$C$4</formula>
    </cfRule>
  </conditionalFormatting>
  <conditionalFormatting sqref="AW26">
    <cfRule type="cellIs" dxfId="14968" priority="1516" operator="lessThan">
      <formula>$C$4</formula>
    </cfRule>
  </conditionalFormatting>
  <conditionalFormatting sqref="AW27">
    <cfRule type="cellIs" dxfId="14967" priority="1517" operator="lessThan">
      <formula>$C$4</formula>
    </cfRule>
  </conditionalFormatting>
  <conditionalFormatting sqref="AW28">
    <cfRule type="cellIs" dxfId="14966" priority="1518" operator="lessThan">
      <formula>$C$4</formula>
    </cfRule>
  </conditionalFormatting>
  <conditionalFormatting sqref="AW29">
    <cfRule type="cellIs" dxfId="14965" priority="1519" operator="lessThan">
      <formula>$C$4</formula>
    </cfRule>
  </conditionalFormatting>
  <conditionalFormatting sqref="AW30">
    <cfRule type="cellIs" dxfId="14964" priority="1520" operator="lessThan">
      <formula>$C$4</formula>
    </cfRule>
  </conditionalFormatting>
  <conditionalFormatting sqref="AW31">
    <cfRule type="cellIs" dxfId="14963" priority="1521" operator="lessThan">
      <formula>$C$4</formula>
    </cfRule>
  </conditionalFormatting>
  <conditionalFormatting sqref="AW32">
    <cfRule type="cellIs" dxfId="14962" priority="1522" operator="lessThan">
      <formula>$C$4</formula>
    </cfRule>
  </conditionalFormatting>
  <conditionalFormatting sqref="AW33">
    <cfRule type="cellIs" dxfId="14961" priority="1523" operator="lessThan">
      <formula>$C$4</formula>
    </cfRule>
  </conditionalFormatting>
  <conditionalFormatting sqref="AW34">
    <cfRule type="cellIs" dxfId="14960" priority="1524" operator="lessThan">
      <formula>$C$4</formula>
    </cfRule>
  </conditionalFormatting>
  <conditionalFormatting sqref="AW35">
    <cfRule type="cellIs" dxfId="14959" priority="1525" operator="lessThan">
      <formula>$C$4</formula>
    </cfRule>
  </conditionalFormatting>
  <conditionalFormatting sqref="AW36">
    <cfRule type="cellIs" dxfId="14958" priority="1526" operator="lessThan">
      <formula>$C$4</formula>
    </cfRule>
  </conditionalFormatting>
  <conditionalFormatting sqref="AW37">
    <cfRule type="cellIs" dxfId="14957" priority="1527" operator="lessThan">
      <formula>$C$4</formula>
    </cfRule>
  </conditionalFormatting>
  <conditionalFormatting sqref="AW38">
    <cfRule type="cellIs" dxfId="14956" priority="1528" operator="lessThan">
      <formula>$C$4</formula>
    </cfRule>
  </conditionalFormatting>
  <conditionalFormatting sqref="AW39">
    <cfRule type="cellIs" dxfId="14955" priority="1529" operator="lessThan">
      <formula>$C$4</formula>
    </cfRule>
  </conditionalFormatting>
  <conditionalFormatting sqref="AW40">
    <cfRule type="cellIs" dxfId="14954" priority="1530" operator="lessThan">
      <formula>$C$4</formula>
    </cfRule>
  </conditionalFormatting>
  <conditionalFormatting sqref="AW41">
    <cfRule type="cellIs" dxfId="14953" priority="1531" operator="lessThan">
      <formula>$C$4</formula>
    </cfRule>
  </conditionalFormatting>
  <conditionalFormatting sqref="AW42">
    <cfRule type="cellIs" dxfId="14952" priority="1532" operator="lessThan">
      <formula>$C$4</formula>
    </cfRule>
  </conditionalFormatting>
  <conditionalFormatting sqref="AW43">
    <cfRule type="cellIs" dxfId="14951" priority="1533" operator="lessThan">
      <formula>$C$4</formula>
    </cfRule>
  </conditionalFormatting>
  <conditionalFormatting sqref="AW44">
    <cfRule type="cellIs" dxfId="14950" priority="1534" operator="lessThan">
      <formula>$C$4</formula>
    </cfRule>
  </conditionalFormatting>
  <conditionalFormatting sqref="AW45">
    <cfRule type="cellIs" dxfId="14949" priority="1535" operator="lessThan">
      <formula>$C$4</formula>
    </cfRule>
  </conditionalFormatting>
  <conditionalFormatting sqref="AW46">
    <cfRule type="cellIs" dxfId="14948" priority="1536" operator="lessThan">
      <formula>$C$4</formula>
    </cfRule>
  </conditionalFormatting>
  <conditionalFormatting sqref="AW47">
    <cfRule type="cellIs" dxfId="14947" priority="1537" operator="lessThan">
      <formula>$C$4</formula>
    </cfRule>
  </conditionalFormatting>
  <conditionalFormatting sqref="AW48">
    <cfRule type="cellIs" dxfId="14946" priority="1538" operator="lessThan">
      <formula>$C$4</formula>
    </cfRule>
  </conditionalFormatting>
  <conditionalFormatting sqref="AW49">
    <cfRule type="cellIs" dxfId="14945" priority="1539" operator="lessThan">
      <formula>$C$4</formula>
    </cfRule>
  </conditionalFormatting>
  <conditionalFormatting sqref="AW50">
    <cfRule type="cellIs" dxfId="14944" priority="1540" operator="lessThan">
      <formula>$C$4</formula>
    </cfRule>
  </conditionalFormatting>
  <conditionalFormatting sqref="AW51">
    <cfRule type="cellIs" dxfId="14943" priority="1541" operator="lessThan">
      <formula>$C$4</formula>
    </cfRule>
  </conditionalFormatting>
  <conditionalFormatting sqref="AW52">
    <cfRule type="cellIs" dxfId="14942" priority="1542" operator="lessThan">
      <formula>$C$4</formula>
    </cfRule>
  </conditionalFormatting>
  <conditionalFormatting sqref="AW53">
    <cfRule type="cellIs" dxfId="14941" priority="1543" operator="lessThan">
      <formula>$C$4</formula>
    </cfRule>
  </conditionalFormatting>
  <conditionalFormatting sqref="AW54">
    <cfRule type="cellIs" dxfId="14940" priority="1544" operator="lessThan">
      <formula>$C$4</formula>
    </cfRule>
  </conditionalFormatting>
  <conditionalFormatting sqref="AW55">
    <cfRule type="cellIs" dxfId="14939" priority="1545" operator="lessThan">
      <formula>$C$4</formula>
    </cfRule>
  </conditionalFormatting>
  <conditionalFormatting sqref="AW56">
    <cfRule type="cellIs" dxfId="14938" priority="1546" operator="lessThan">
      <formula>$C$4</formula>
    </cfRule>
  </conditionalFormatting>
  <conditionalFormatting sqref="AW57">
    <cfRule type="cellIs" dxfId="14937" priority="1547" operator="lessThan">
      <formula>$C$4</formula>
    </cfRule>
  </conditionalFormatting>
  <conditionalFormatting sqref="AW58">
    <cfRule type="cellIs" dxfId="14936" priority="1548" operator="lessThan">
      <formula>$C$4</formula>
    </cfRule>
  </conditionalFormatting>
  <conditionalFormatting sqref="AW59">
    <cfRule type="cellIs" dxfId="14935" priority="1549" operator="lessThan">
      <formula>$C$4</formula>
    </cfRule>
  </conditionalFormatting>
  <conditionalFormatting sqref="AW60">
    <cfRule type="cellIs" dxfId="14934" priority="1550" operator="lessThan">
      <formula>$C$4</formula>
    </cfRule>
  </conditionalFormatting>
  <conditionalFormatting sqref="BR11">
    <cfRule type="cellIs" dxfId="14933" priority="1551" operator="lessThan">
      <formula>$C$4</formula>
    </cfRule>
  </conditionalFormatting>
  <conditionalFormatting sqref="BR12">
    <cfRule type="cellIs" dxfId="14932" priority="1552" operator="lessThan">
      <formula>$C$4</formula>
    </cfRule>
  </conditionalFormatting>
  <conditionalFormatting sqref="BR13">
    <cfRule type="cellIs" dxfId="14931" priority="1553" operator="lessThan">
      <formula>$C$4</formula>
    </cfRule>
  </conditionalFormatting>
  <conditionalFormatting sqref="BR14">
    <cfRule type="cellIs" dxfId="14930" priority="1554" operator="lessThan">
      <formula>$C$4</formula>
    </cfRule>
  </conditionalFormatting>
  <conditionalFormatting sqref="BR15">
    <cfRule type="cellIs" dxfId="14929" priority="1555" operator="lessThan">
      <formula>$C$4</formula>
    </cfRule>
  </conditionalFormatting>
  <conditionalFormatting sqref="BR16">
    <cfRule type="cellIs" dxfId="14928" priority="1556" operator="lessThan">
      <formula>$C$4</formula>
    </cfRule>
  </conditionalFormatting>
  <conditionalFormatting sqref="BR17">
    <cfRule type="cellIs" dxfId="14927" priority="1557" operator="lessThan">
      <formula>$C$4</formula>
    </cfRule>
  </conditionalFormatting>
  <conditionalFormatting sqref="BR18">
    <cfRule type="cellIs" dxfId="14926" priority="1558" operator="lessThan">
      <formula>$C$4</formula>
    </cfRule>
  </conditionalFormatting>
  <conditionalFormatting sqref="BR19">
    <cfRule type="cellIs" dxfId="14925" priority="1559" operator="lessThan">
      <formula>$C$4</formula>
    </cfRule>
  </conditionalFormatting>
  <conditionalFormatting sqref="BR20">
    <cfRule type="cellIs" dxfId="14924" priority="1560" operator="lessThan">
      <formula>$C$4</formula>
    </cfRule>
  </conditionalFormatting>
  <conditionalFormatting sqref="BR21">
    <cfRule type="cellIs" dxfId="14923" priority="1561" operator="lessThan">
      <formula>$C$4</formula>
    </cfRule>
  </conditionalFormatting>
  <conditionalFormatting sqref="BR22">
    <cfRule type="cellIs" dxfId="14922" priority="1562" operator="lessThan">
      <formula>$C$4</formula>
    </cfRule>
  </conditionalFormatting>
  <conditionalFormatting sqref="BR23">
    <cfRule type="cellIs" dxfId="14921" priority="1563" operator="lessThan">
      <formula>$C$4</formula>
    </cfRule>
  </conditionalFormatting>
  <conditionalFormatting sqref="BR24">
    <cfRule type="cellIs" dxfId="14920" priority="1564" operator="lessThan">
      <formula>$C$4</formula>
    </cfRule>
  </conditionalFormatting>
  <conditionalFormatting sqref="BR25">
    <cfRule type="cellIs" dxfId="14919" priority="1565" operator="lessThan">
      <formula>$C$4</formula>
    </cfRule>
  </conditionalFormatting>
  <conditionalFormatting sqref="BR26">
    <cfRule type="cellIs" dxfId="14918" priority="1566" operator="lessThan">
      <formula>$C$4</formula>
    </cfRule>
  </conditionalFormatting>
  <conditionalFormatting sqref="BR27">
    <cfRule type="cellIs" dxfId="14917" priority="1567" operator="lessThan">
      <formula>$C$4</formula>
    </cfRule>
  </conditionalFormatting>
  <conditionalFormatting sqref="BR28">
    <cfRule type="cellIs" dxfId="14916" priority="1568" operator="lessThan">
      <formula>$C$4</formula>
    </cfRule>
  </conditionalFormatting>
  <conditionalFormatting sqref="BR29">
    <cfRule type="cellIs" dxfId="14915" priority="1569" operator="lessThan">
      <formula>$C$4</formula>
    </cfRule>
  </conditionalFormatting>
  <conditionalFormatting sqref="BR30">
    <cfRule type="cellIs" dxfId="14914" priority="1570" operator="lessThan">
      <formula>$C$4</formula>
    </cfRule>
  </conditionalFormatting>
  <conditionalFormatting sqref="BR31">
    <cfRule type="cellIs" dxfId="14913" priority="1571" operator="lessThan">
      <formula>$C$4</formula>
    </cfRule>
  </conditionalFormatting>
  <conditionalFormatting sqref="BR32">
    <cfRule type="cellIs" dxfId="14912" priority="1572" operator="lessThan">
      <formula>$C$4</formula>
    </cfRule>
  </conditionalFormatting>
  <conditionalFormatting sqref="BR33">
    <cfRule type="cellIs" dxfId="14911" priority="1573" operator="lessThan">
      <formula>$C$4</formula>
    </cfRule>
  </conditionalFormatting>
  <conditionalFormatting sqref="BR34">
    <cfRule type="cellIs" dxfId="14910" priority="1574" operator="lessThan">
      <formula>$C$4</formula>
    </cfRule>
  </conditionalFormatting>
  <conditionalFormatting sqref="BR35">
    <cfRule type="cellIs" dxfId="14909" priority="1575" operator="lessThan">
      <formula>$C$4</formula>
    </cfRule>
  </conditionalFormatting>
  <conditionalFormatting sqref="BR36">
    <cfRule type="cellIs" dxfId="14908" priority="1576" operator="lessThan">
      <formula>$C$4</formula>
    </cfRule>
  </conditionalFormatting>
  <conditionalFormatting sqref="BR37">
    <cfRule type="cellIs" dxfId="14907" priority="1577" operator="lessThan">
      <formula>$C$4</formula>
    </cfRule>
  </conditionalFormatting>
  <conditionalFormatting sqref="BR38">
    <cfRule type="cellIs" dxfId="14906" priority="1578" operator="lessThan">
      <formula>$C$4</formula>
    </cfRule>
  </conditionalFormatting>
  <conditionalFormatting sqref="BR39">
    <cfRule type="cellIs" dxfId="14905" priority="1579" operator="lessThan">
      <formula>$C$4</formula>
    </cfRule>
  </conditionalFormatting>
  <conditionalFormatting sqref="BR40">
    <cfRule type="cellIs" dxfId="14904" priority="1580" operator="lessThan">
      <formula>$C$4</formula>
    </cfRule>
  </conditionalFormatting>
  <conditionalFormatting sqref="BR41">
    <cfRule type="cellIs" dxfId="14903" priority="1581" operator="lessThan">
      <formula>$C$4</formula>
    </cfRule>
  </conditionalFormatting>
  <conditionalFormatting sqref="BR42">
    <cfRule type="cellIs" dxfId="14902" priority="1582" operator="lessThan">
      <formula>$C$4</formula>
    </cfRule>
  </conditionalFormatting>
  <conditionalFormatting sqref="BR43">
    <cfRule type="cellIs" dxfId="14901" priority="1583" operator="lessThan">
      <formula>$C$4</formula>
    </cfRule>
  </conditionalFormatting>
  <conditionalFormatting sqref="BR44">
    <cfRule type="cellIs" dxfId="14900" priority="1584" operator="lessThan">
      <formula>$C$4</formula>
    </cfRule>
  </conditionalFormatting>
  <conditionalFormatting sqref="BR45">
    <cfRule type="cellIs" dxfId="14899" priority="1585" operator="lessThan">
      <formula>$C$4</formula>
    </cfRule>
  </conditionalFormatting>
  <conditionalFormatting sqref="BR46">
    <cfRule type="cellIs" dxfId="14898" priority="1586" operator="lessThan">
      <formula>$C$4</formula>
    </cfRule>
  </conditionalFormatting>
  <conditionalFormatting sqref="BR47">
    <cfRule type="cellIs" dxfId="14897" priority="1587" operator="lessThan">
      <formula>$C$4</formula>
    </cfRule>
  </conditionalFormatting>
  <conditionalFormatting sqref="BR48">
    <cfRule type="cellIs" dxfId="14896" priority="1588" operator="lessThan">
      <formula>$C$4</formula>
    </cfRule>
  </conditionalFormatting>
  <conditionalFormatting sqref="BR49">
    <cfRule type="cellIs" dxfId="14895" priority="1589" operator="lessThan">
      <formula>$C$4</formula>
    </cfRule>
  </conditionalFormatting>
  <conditionalFormatting sqref="BR50">
    <cfRule type="cellIs" dxfId="14894" priority="1590" operator="lessThan">
      <formula>$C$4</formula>
    </cfRule>
  </conditionalFormatting>
  <conditionalFormatting sqref="BR51">
    <cfRule type="cellIs" dxfId="14893" priority="1591" operator="lessThan">
      <formula>$C$4</formula>
    </cfRule>
  </conditionalFormatting>
  <conditionalFormatting sqref="BR52">
    <cfRule type="cellIs" dxfId="14892" priority="1592" operator="lessThan">
      <formula>$C$4</formula>
    </cfRule>
  </conditionalFormatting>
  <conditionalFormatting sqref="BR53">
    <cfRule type="cellIs" dxfId="14891" priority="1593" operator="lessThan">
      <formula>$C$4</formula>
    </cfRule>
  </conditionalFormatting>
  <conditionalFormatting sqref="BR54">
    <cfRule type="cellIs" dxfId="14890" priority="1594" operator="lessThan">
      <formula>$C$4</formula>
    </cfRule>
  </conditionalFormatting>
  <conditionalFormatting sqref="BR55">
    <cfRule type="cellIs" dxfId="14889" priority="1595" operator="lessThan">
      <formula>$C$4</formula>
    </cfRule>
  </conditionalFormatting>
  <conditionalFormatting sqref="BR56">
    <cfRule type="cellIs" dxfId="14888" priority="1596" operator="lessThan">
      <formula>$C$4</formula>
    </cfRule>
  </conditionalFormatting>
  <conditionalFormatting sqref="BR57">
    <cfRule type="cellIs" dxfId="14887" priority="1597" operator="lessThan">
      <formula>$C$4</formula>
    </cfRule>
  </conditionalFormatting>
  <conditionalFormatting sqref="BR58">
    <cfRule type="cellIs" dxfId="14886" priority="1598" operator="lessThan">
      <formula>$C$4</formula>
    </cfRule>
  </conditionalFormatting>
  <conditionalFormatting sqref="BR59">
    <cfRule type="cellIs" dxfId="14885" priority="1599" operator="lessThan">
      <formula>$C$4</formula>
    </cfRule>
  </conditionalFormatting>
  <conditionalFormatting sqref="BR60">
    <cfRule type="cellIs" dxfId="14884" priority="1600" operator="lessThan">
      <formula>$C$4</formula>
    </cfRule>
  </conditionalFormatting>
  <conditionalFormatting sqref="BS11">
    <cfRule type="cellIs" dxfId="14883" priority="1601" operator="lessThan">
      <formula>$C$4</formula>
    </cfRule>
  </conditionalFormatting>
  <conditionalFormatting sqref="BS12">
    <cfRule type="cellIs" dxfId="14882" priority="1602" operator="lessThan">
      <formula>$C$4</formula>
    </cfRule>
  </conditionalFormatting>
  <conditionalFormatting sqref="BS13">
    <cfRule type="cellIs" dxfId="14881" priority="1603" operator="lessThan">
      <formula>$C$4</formula>
    </cfRule>
  </conditionalFormatting>
  <conditionalFormatting sqref="BS14">
    <cfRule type="cellIs" dxfId="14880" priority="1604" operator="lessThan">
      <formula>$C$4</formula>
    </cfRule>
  </conditionalFormatting>
  <conditionalFormatting sqref="BS15">
    <cfRule type="cellIs" dxfId="14879" priority="1605" operator="lessThan">
      <formula>$C$4</formula>
    </cfRule>
  </conditionalFormatting>
  <conditionalFormatting sqref="BS16">
    <cfRule type="cellIs" dxfId="14878" priority="1606" operator="lessThan">
      <formula>$C$4</formula>
    </cfRule>
  </conditionalFormatting>
  <conditionalFormatting sqref="BS17">
    <cfRule type="cellIs" dxfId="14877" priority="1607" operator="lessThan">
      <formula>$C$4</formula>
    </cfRule>
  </conditionalFormatting>
  <conditionalFormatting sqref="BS18">
    <cfRule type="cellIs" dxfId="14876" priority="1608" operator="lessThan">
      <formula>$C$4</formula>
    </cfRule>
  </conditionalFormatting>
  <conditionalFormatting sqref="BS19">
    <cfRule type="cellIs" dxfId="14875" priority="1609" operator="lessThan">
      <formula>$C$4</formula>
    </cfRule>
  </conditionalFormatting>
  <conditionalFormatting sqref="BS20">
    <cfRule type="cellIs" dxfId="14874" priority="1610" operator="lessThan">
      <formula>$C$4</formula>
    </cfRule>
  </conditionalFormatting>
  <conditionalFormatting sqref="BS21">
    <cfRule type="cellIs" dxfId="14873" priority="1611" operator="lessThan">
      <formula>$C$4</formula>
    </cfRule>
  </conditionalFormatting>
  <conditionalFormatting sqref="BS22">
    <cfRule type="cellIs" dxfId="14872" priority="1612" operator="lessThan">
      <formula>$C$4</formula>
    </cfRule>
  </conditionalFormatting>
  <conditionalFormatting sqref="BS23">
    <cfRule type="cellIs" dxfId="14871" priority="1613" operator="lessThan">
      <formula>$C$4</formula>
    </cfRule>
  </conditionalFormatting>
  <conditionalFormatting sqref="BS24">
    <cfRule type="cellIs" dxfId="14870" priority="1614" operator="lessThan">
      <formula>$C$4</formula>
    </cfRule>
  </conditionalFormatting>
  <conditionalFormatting sqref="BS25">
    <cfRule type="cellIs" dxfId="14869" priority="1615" operator="lessThan">
      <formula>$C$4</formula>
    </cfRule>
  </conditionalFormatting>
  <conditionalFormatting sqref="BS26">
    <cfRule type="cellIs" dxfId="14868" priority="1616" operator="lessThan">
      <formula>$C$4</formula>
    </cfRule>
  </conditionalFormatting>
  <conditionalFormatting sqref="BS27">
    <cfRule type="cellIs" dxfId="14867" priority="1617" operator="lessThan">
      <formula>$C$4</formula>
    </cfRule>
  </conditionalFormatting>
  <conditionalFormatting sqref="BS28">
    <cfRule type="cellIs" dxfId="14866" priority="1618" operator="lessThan">
      <formula>$C$4</formula>
    </cfRule>
  </conditionalFormatting>
  <conditionalFormatting sqref="BS29">
    <cfRule type="cellIs" dxfId="14865" priority="1619" operator="lessThan">
      <formula>$C$4</formula>
    </cfRule>
  </conditionalFormatting>
  <conditionalFormatting sqref="BS30">
    <cfRule type="cellIs" dxfId="14864" priority="1620" operator="lessThan">
      <formula>$C$4</formula>
    </cfRule>
  </conditionalFormatting>
  <conditionalFormatting sqref="BS31">
    <cfRule type="cellIs" dxfId="14863" priority="1621" operator="lessThan">
      <formula>$C$4</formula>
    </cfRule>
  </conditionalFormatting>
  <conditionalFormatting sqref="BS32">
    <cfRule type="cellIs" dxfId="14862" priority="1622" operator="lessThan">
      <formula>$C$4</formula>
    </cfRule>
  </conditionalFormatting>
  <conditionalFormatting sqref="BS33">
    <cfRule type="cellIs" dxfId="14861" priority="1623" operator="lessThan">
      <formula>$C$4</formula>
    </cfRule>
  </conditionalFormatting>
  <conditionalFormatting sqref="BS34">
    <cfRule type="cellIs" dxfId="14860" priority="1624" operator="lessThan">
      <formula>$C$4</formula>
    </cfRule>
  </conditionalFormatting>
  <conditionalFormatting sqref="BS35">
    <cfRule type="cellIs" dxfId="14859" priority="1625" operator="lessThan">
      <formula>$C$4</formula>
    </cfRule>
  </conditionalFormatting>
  <conditionalFormatting sqref="BS36">
    <cfRule type="cellIs" dxfId="14858" priority="1626" operator="lessThan">
      <formula>$C$4</formula>
    </cfRule>
  </conditionalFormatting>
  <conditionalFormatting sqref="BS37">
    <cfRule type="cellIs" dxfId="14857" priority="1627" operator="lessThan">
      <formula>$C$4</formula>
    </cfRule>
  </conditionalFormatting>
  <conditionalFormatting sqref="BS38">
    <cfRule type="cellIs" dxfId="14856" priority="1628" operator="lessThan">
      <formula>$C$4</formula>
    </cfRule>
  </conditionalFormatting>
  <conditionalFormatting sqref="BS39">
    <cfRule type="cellIs" dxfId="14855" priority="1629" operator="lessThan">
      <formula>$C$4</formula>
    </cfRule>
  </conditionalFormatting>
  <conditionalFormatting sqref="BS40">
    <cfRule type="cellIs" dxfId="14854" priority="1630" operator="lessThan">
      <formula>$C$4</formula>
    </cfRule>
  </conditionalFormatting>
  <conditionalFormatting sqref="BS41">
    <cfRule type="cellIs" dxfId="14853" priority="1631" operator="lessThan">
      <formula>$C$4</formula>
    </cfRule>
  </conditionalFormatting>
  <conditionalFormatting sqref="BS42">
    <cfRule type="cellIs" dxfId="14852" priority="1632" operator="lessThan">
      <formula>$C$4</formula>
    </cfRule>
  </conditionalFormatting>
  <conditionalFormatting sqref="BS43">
    <cfRule type="cellIs" dxfId="14851" priority="1633" operator="lessThan">
      <formula>$C$4</formula>
    </cfRule>
  </conditionalFormatting>
  <conditionalFormatting sqref="BS44">
    <cfRule type="cellIs" dxfId="14850" priority="1634" operator="lessThan">
      <formula>$C$4</formula>
    </cfRule>
  </conditionalFormatting>
  <conditionalFormatting sqref="BS45">
    <cfRule type="cellIs" dxfId="14849" priority="1635" operator="lessThan">
      <formula>$C$4</formula>
    </cfRule>
  </conditionalFormatting>
  <conditionalFormatting sqref="BS46">
    <cfRule type="cellIs" dxfId="14848" priority="1636" operator="lessThan">
      <formula>$C$4</formula>
    </cfRule>
  </conditionalFormatting>
  <conditionalFormatting sqref="BS47">
    <cfRule type="cellIs" dxfId="14847" priority="1637" operator="lessThan">
      <formula>$C$4</formula>
    </cfRule>
  </conditionalFormatting>
  <conditionalFormatting sqref="BS48">
    <cfRule type="cellIs" dxfId="14846" priority="1638" operator="lessThan">
      <formula>$C$4</formula>
    </cfRule>
  </conditionalFormatting>
  <conditionalFormatting sqref="BS49">
    <cfRule type="cellIs" dxfId="14845" priority="1639" operator="lessThan">
      <formula>$C$4</formula>
    </cfRule>
  </conditionalFormatting>
  <conditionalFormatting sqref="BS50">
    <cfRule type="cellIs" dxfId="14844" priority="1640" operator="lessThan">
      <formula>$C$4</formula>
    </cfRule>
  </conditionalFormatting>
  <conditionalFormatting sqref="BS51">
    <cfRule type="cellIs" dxfId="14843" priority="1641" operator="lessThan">
      <formula>$C$4</formula>
    </cfRule>
  </conditionalFormatting>
  <conditionalFormatting sqref="BS52">
    <cfRule type="cellIs" dxfId="14842" priority="1642" operator="lessThan">
      <formula>$C$4</formula>
    </cfRule>
  </conditionalFormatting>
  <conditionalFormatting sqref="BS53">
    <cfRule type="cellIs" dxfId="14841" priority="1643" operator="lessThan">
      <formula>$C$4</formula>
    </cfRule>
  </conditionalFormatting>
  <conditionalFormatting sqref="BS54">
    <cfRule type="cellIs" dxfId="14840" priority="1644" operator="lessThan">
      <formula>$C$4</formula>
    </cfRule>
  </conditionalFormatting>
  <conditionalFormatting sqref="BS55">
    <cfRule type="cellIs" dxfId="14839" priority="1645" operator="lessThan">
      <formula>$C$4</formula>
    </cfRule>
  </conditionalFormatting>
  <conditionalFormatting sqref="BS56">
    <cfRule type="cellIs" dxfId="14838" priority="1646" operator="lessThan">
      <formula>$C$4</formula>
    </cfRule>
  </conditionalFormatting>
  <conditionalFormatting sqref="BS57">
    <cfRule type="cellIs" dxfId="14837" priority="1647" operator="lessThan">
      <formula>$C$4</formula>
    </cfRule>
  </conditionalFormatting>
  <conditionalFormatting sqref="BS58">
    <cfRule type="cellIs" dxfId="14836" priority="1648" operator="lessThan">
      <formula>$C$4</formula>
    </cfRule>
  </conditionalFormatting>
  <conditionalFormatting sqref="BS59">
    <cfRule type="cellIs" dxfId="14835" priority="1649" operator="lessThan">
      <formula>$C$4</formula>
    </cfRule>
  </conditionalFormatting>
  <conditionalFormatting sqref="BS60">
    <cfRule type="cellIs" dxfId="14834" priority="1650" operator="lessThan">
      <formula>$C$4</formula>
    </cfRule>
  </conditionalFormatting>
  <conditionalFormatting sqref="BT11">
    <cfRule type="cellIs" dxfId="14833" priority="1651" operator="lessThan">
      <formula>$C$4</formula>
    </cfRule>
  </conditionalFormatting>
  <conditionalFormatting sqref="BT12">
    <cfRule type="cellIs" dxfId="14832" priority="1652" operator="lessThan">
      <formula>$C$4</formula>
    </cfRule>
  </conditionalFormatting>
  <conditionalFormatting sqref="BT13">
    <cfRule type="cellIs" dxfId="14831" priority="1653" operator="lessThan">
      <formula>$C$4</formula>
    </cfRule>
  </conditionalFormatting>
  <conditionalFormatting sqref="BT14">
    <cfRule type="cellIs" dxfId="14830" priority="1654" operator="lessThan">
      <formula>$C$4</formula>
    </cfRule>
  </conditionalFormatting>
  <conditionalFormatting sqref="BT15">
    <cfRule type="cellIs" dxfId="14829" priority="1655" operator="lessThan">
      <formula>$C$4</formula>
    </cfRule>
  </conditionalFormatting>
  <conditionalFormatting sqref="BT16">
    <cfRule type="cellIs" dxfId="14828" priority="1656" operator="lessThan">
      <formula>$C$4</formula>
    </cfRule>
  </conditionalFormatting>
  <conditionalFormatting sqref="BT17">
    <cfRule type="cellIs" dxfId="14827" priority="1657" operator="lessThan">
      <formula>$C$4</formula>
    </cfRule>
  </conditionalFormatting>
  <conditionalFormatting sqref="BT18">
    <cfRule type="cellIs" dxfId="14826" priority="1658" operator="lessThan">
      <formula>$C$4</formula>
    </cfRule>
  </conditionalFormatting>
  <conditionalFormatting sqref="BT19">
    <cfRule type="cellIs" dxfId="14825" priority="1659" operator="lessThan">
      <formula>$C$4</formula>
    </cfRule>
  </conditionalFormatting>
  <conditionalFormatting sqref="BT20">
    <cfRule type="cellIs" dxfId="14824" priority="1660" operator="lessThan">
      <formula>$C$4</formula>
    </cfRule>
  </conditionalFormatting>
  <conditionalFormatting sqref="BT21">
    <cfRule type="cellIs" dxfId="14823" priority="1661" operator="lessThan">
      <formula>$C$4</formula>
    </cfRule>
  </conditionalFormatting>
  <conditionalFormatting sqref="BT22">
    <cfRule type="cellIs" dxfId="14822" priority="1662" operator="lessThan">
      <formula>$C$4</formula>
    </cfRule>
  </conditionalFormatting>
  <conditionalFormatting sqref="BT23">
    <cfRule type="cellIs" dxfId="14821" priority="1663" operator="lessThan">
      <formula>$C$4</formula>
    </cfRule>
  </conditionalFormatting>
  <conditionalFormatting sqref="BT24">
    <cfRule type="cellIs" dxfId="14820" priority="1664" operator="lessThan">
      <formula>$C$4</formula>
    </cfRule>
  </conditionalFormatting>
  <conditionalFormatting sqref="BT25">
    <cfRule type="cellIs" dxfId="14819" priority="1665" operator="lessThan">
      <formula>$C$4</formula>
    </cfRule>
  </conditionalFormatting>
  <conditionalFormatting sqref="BT26">
    <cfRule type="cellIs" dxfId="14818" priority="1666" operator="lessThan">
      <formula>$C$4</formula>
    </cfRule>
  </conditionalFormatting>
  <conditionalFormatting sqref="BT27">
    <cfRule type="cellIs" dxfId="14817" priority="1667" operator="lessThan">
      <formula>$C$4</formula>
    </cfRule>
  </conditionalFormatting>
  <conditionalFormatting sqref="BT28">
    <cfRule type="cellIs" dxfId="14816" priority="1668" operator="lessThan">
      <formula>$C$4</formula>
    </cfRule>
  </conditionalFormatting>
  <conditionalFormatting sqref="BT29">
    <cfRule type="cellIs" dxfId="14815" priority="1669" operator="lessThan">
      <formula>$C$4</formula>
    </cfRule>
  </conditionalFormatting>
  <conditionalFormatting sqref="BT30">
    <cfRule type="cellIs" dxfId="14814" priority="1670" operator="lessThan">
      <formula>$C$4</formula>
    </cfRule>
  </conditionalFormatting>
  <conditionalFormatting sqref="BT31">
    <cfRule type="cellIs" dxfId="14813" priority="1671" operator="lessThan">
      <formula>$C$4</formula>
    </cfRule>
  </conditionalFormatting>
  <conditionalFormatting sqref="BT32">
    <cfRule type="cellIs" dxfId="14812" priority="1672" operator="lessThan">
      <formula>$C$4</formula>
    </cfRule>
  </conditionalFormatting>
  <conditionalFormatting sqref="BT33">
    <cfRule type="cellIs" dxfId="14811" priority="1673" operator="lessThan">
      <formula>$C$4</formula>
    </cfRule>
  </conditionalFormatting>
  <conditionalFormatting sqref="BT34">
    <cfRule type="cellIs" dxfId="14810" priority="1674" operator="lessThan">
      <formula>$C$4</formula>
    </cfRule>
  </conditionalFormatting>
  <conditionalFormatting sqref="BT35">
    <cfRule type="cellIs" dxfId="14809" priority="1675" operator="lessThan">
      <formula>$C$4</formula>
    </cfRule>
  </conditionalFormatting>
  <conditionalFormatting sqref="BT36">
    <cfRule type="cellIs" dxfId="14808" priority="1676" operator="lessThan">
      <formula>$C$4</formula>
    </cfRule>
  </conditionalFormatting>
  <conditionalFormatting sqref="BT37">
    <cfRule type="cellIs" dxfId="14807" priority="1677" operator="lessThan">
      <formula>$C$4</formula>
    </cfRule>
  </conditionalFormatting>
  <conditionalFormatting sqref="BT38">
    <cfRule type="cellIs" dxfId="14806" priority="1678" operator="lessThan">
      <formula>$C$4</formula>
    </cfRule>
  </conditionalFormatting>
  <conditionalFormatting sqref="BT39">
    <cfRule type="cellIs" dxfId="14805" priority="1679" operator="lessThan">
      <formula>$C$4</formula>
    </cfRule>
  </conditionalFormatting>
  <conditionalFormatting sqref="BT40">
    <cfRule type="cellIs" dxfId="14804" priority="1680" operator="lessThan">
      <formula>$C$4</formula>
    </cfRule>
  </conditionalFormatting>
  <conditionalFormatting sqref="BT41">
    <cfRule type="cellIs" dxfId="14803" priority="1681" operator="lessThan">
      <formula>$C$4</formula>
    </cfRule>
  </conditionalFormatting>
  <conditionalFormatting sqref="BT42">
    <cfRule type="cellIs" dxfId="14802" priority="1682" operator="lessThan">
      <formula>$C$4</formula>
    </cfRule>
  </conditionalFormatting>
  <conditionalFormatting sqref="BT43">
    <cfRule type="cellIs" dxfId="14801" priority="1683" operator="lessThan">
      <formula>$C$4</formula>
    </cfRule>
  </conditionalFormatting>
  <conditionalFormatting sqref="BT44">
    <cfRule type="cellIs" dxfId="14800" priority="1684" operator="lessThan">
      <formula>$C$4</formula>
    </cfRule>
  </conditionalFormatting>
  <conditionalFormatting sqref="BT45">
    <cfRule type="cellIs" dxfId="14799" priority="1685" operator="lessThan">
      <formula>$C$4</formula>
    </cfRule>
  </conditionalFormatting>
  <conditionalFormatting sqref="BT46">
    <cfRule type="cellIs" dxfId="14798" priority="1686" operator="lessThan">
      <formula>$C$4</formula>
    </cfRule>
  </conditionalFormatting>
  <conditionalFormatting sqref="BT47">
    <cfRule type="cellIs" dxfId="14797" priority="1687" operator="lessThan">
      <formula>$C$4</formula>
    </cfRule>
  </conditionalFormatting>
  <conditionalFormatting sqref="BT48">
    <cfRule type="cellIs" dxfId="14796" priority="1688" operator="lessThan">
      <formula>$C$4</formula>
    </cfRule>
  </conditionalFormatting>
  <conditionalFormatting sqref="BT49">
    <cfRule type="cellIs" dxfId="14795" priority="1689" operator="lessThan">
      <formula>$C$4</formula>
    </cfRule>
  </conditionalFormatting>
  <conditionalFormatting sqref="BT50">
    <cfRule type="cellIs" dxfId="14794" priority="1690" operator="lessThan">
      <formula>$C$4</formula>
    </cfRule>
  </conditionalFormatting>
  <conditionalFormatting sqref="BT51">
    <cfRule type="cellIs" dxfId="14793" priority="1691" operator="lessThan">
      <formula>$C$4</formula>
    </cfRule>
  </conditionalFormatting>
  <conditionalFormatting sqref="BT52">
    <cfRule type="cellIs" dxfId="14792" priority="1692" operator="lessThan">
      <formula>$C$4</formula>
    </cfRule>
  </conditionalFormatting>
  <conditionalFormatting sqref="BT53">
    <cfRule type="cellIs" dxfId="14791" priority="1693" operator="lessThan">
      <formula>$C$4</formula>
    </cfRule>
  </conditionalFormatting>
  <conditionalFormatting sqref="BT54">
    <cfRule type="cellIs" dxfId="14790" priority="1694" operator="lessThan">
      <formula>$C$4</formula>
    </cfRule>
  </conditionalFormatting>
  <conditionalFormatting sqref="BT55">
    <cfRule type="cellIs" dxfId="14789" priority="1695" operator="lessThan">
      <formula>$C$4</formula>
    </cfRule>
  </conditionalFormatting>
  <conditionalFormatting sqref="BT56">
    <cfRule type="cellIs" dxfId="14788" priority="1696" operator="lessThan">
      <formula>$C$4</formula>
    </cfRule>
  </conditionalFormatting>
  <conditionalFormatting sqref="BT57">
    <cfRule type="cellIs" dxfId="14787" priority="1697" operator="lessThan">
      <formula>$C$4</formula>
    </cfRule>
  </conditionalFormatting>
  <conditionalFormatting sqref="BT58">
    <cfRule type="cellIs" dxfId="14786" priority="1698" operator="lessThan">
      <formula>$C$4</formula>
    </cfRule>
  </conditionalFormatting>
  <conditionalFormatting sqref="BT59">
    <cfRule type="cellIs" dxfId="14785" priority="1699" operator="lessThan">
      <formula>$C$4</formula>
    </cfRule>
  </conditionalFormatting>
  <conditionalFormatting sqref="BT60">
    <cfRule type="cellIs" dxfId="14784" priority="1700" operator="lessThan">
      <formula>$C$4</formula>
    </cfRule>
  </conditionalFormatting>
  <conditionalFormatting sqref="BU11">
    <cfRule type="cellIs" dxfId="14783" priority="1701" operator="lessThan">
      <formula>$C$4</formula>
    </cfRule>
  </conditionalFormatting>
  <conditionalFormatting sqref="BU12">
    <cfRule type="cellIs" dxfId="14782" priority="1702" operator="lessThan">
      <formula>$C$4</formula>
    </cfRule>
  </conditionalFormatting>
  <conditionalFormatting sqref="BU13">
    <cfRule type="cellIs" dxfId="14781" priority="1703" operator="lessThan">
      <formula>$C$4</formula>
    </cfRule>
  </conditionalFormatting>
  <conditionalFormatting sqref="BU14">
    <cfRule type="cellIs" dxfId="14780" priority="1704" operator="lessThan">
      <formula>$C$4</formula>
    </cfRule>
  </conditionalFormatting>
  <conditionalFormatting sqref="BU15">
    <cfRule type="cellIs" dxfId="14779" priority="1705" operator="lessThan">
      <formula>$C$4</formula>
    </cfRule>
  </conditionalFormatting>
  <conditionalFormatting sqref="BU16">
    <cfRule type="cellIs" dxfId="14778" priority="1706" operator="lessThan">
      <formula>$C$4</formula>
    </cfRule>
  </conditionalFormatting>
  <conditionalFormatting sqref="BU17">
    <cfRule type="cellIs" dxfId="14777" priority="1707" operator="lessThan">
      <formula>$C$4</formula>
    </cfRule>
  </conditionalFormatting>
  <conditionalFormatting sqref="BU18">
    <cfRule type="cellIs" dxfId="14776" priority="1708" operator="lessThan">
      <formula>$C$4</formula>
    </cfRule>
  </conditionalFormatting>
  <conditionalFormatting sqref="BU19">
    <cfRule type="cellIs" dxfId="14775" priority="1709" operator="lessThan">
      <formula>$C$4</formula>
    </cfRule>
  </conditionalFormatting>
  <conditionalFormatting sqref="BU20">
    <cfRule type="cellIs" dxfId="14774" priority="1710" operator="lessThan">
      <formula>$C$4</formula>
    </cfRule>
  </conditionalFormatting>
  <conditionalFormatting sqref="BU21">
    <cfRule type="cellIs" dxfId="14773" priority="1711" operator="lessThan">
      <formula>$C$4</formula>
    </cfRule>
  </conditionalFormatting>
  <conditionalFormatting sqref="BU22">
    <cfRule type="cellIs" dxfId="14772" priority="1712" operator="lessThan">
      <formula>$C$4</formula>
    </cfRule>
  </conditionalFormatting>
  <conditionalFormatting sqref="BU23">
    <cfRule type="cellIs" dxfId="14771" priority="1713" operator="lessThan">
      <formula>$C$4</formula>
    </cfRule>
  </conditionalFormatting>
  <conditionalFormatting sqref="BU24">
    <cfRule type="cellIs" dxfId="14770" priority="1714" operator="lessThan">
      <formula>$C$4</formula>
    </cfRule>
  </conditionalFormatting>
  <conditionalFormatting sqref="BU25">
    <cfRule type="cellIs" dxfId="14769" priority="1715" operator="lessThan">
      <formula>$C$4</formula>
    </cfRule>
  </conditionalFormatting>
  <conditionalFormatting sqref="BU26">
    <cfRule type="cellIs" dxfId="14768" priority="1716" operator="lessThan">
      <formula>$C$4</formula>
    </cfRule>
  </conditionalFormatting>
  <conditionalFormatting sqref="BU27">
    <cfRule type="cellIs" dxfId="14767" priority="1717" operator="lessThan">
      <formula>$C$4</formula>
    </cfRule>
  </conditionalFormatting>
  <conditionalFormatting sqref="BU28">
    <cfRule type="cellIs" dxfId="14766" priority="1718" operator="lessThan">
      <formula>$C$4</formula>
    </cfRule>
  </conditionalFormatting>
  <conditionalFormatting sqref="BU29">
    <cfRule type="cellIs" dxfId="14765" priority="1719" operator="lessThan">
      <formula>$C$4</formula>
    </cfRule>
  </conditionalFormatting>
  <conditionalFormatting sqref="BU30">
    <cfRule type="cellIs" dxfId="14764" priority="1720" operator="lessThan">
      <formula>$C$4</formula>
    </cfRule>
  </conditionalFormatting>
  <conditionalFormatting sqref="BU31">
    <cfRule type="cellIs" dxfId="14763" priority="1721" operator="lessThan">
      <formula>$C$4</formula>
    </cfRule>
  </conditionalFormatting>
  <conditionalFormatting sqref="BU32">
    <cfRule type="cellIs" dxfId="14762" priority="1722" operator="lessThan">
      <formula>$C$4</formula>
    </cfRule>
  </conditionalFormatting>
  <conditionalFormatting sqref="BU33">
    <cfRule type="cellIs" dxfId="14761" priority="1723" operator="lessThan">
      <formula>$C$4</formula>
    </cfRule>
  </conditionalFormatting>
  <conditionalFormatting sqref="BU34">
    <cfRule type="cellIs" dxfId="14760" priority="1724" operator="lessThan">
      <formula>$C$4</formula>
    </cfRule>
  </conditionalFormatting>
  <conditionalFormatting sqref="BU35">
    <cfRule type="cellIs" dxfId="14759" priority="1725" operator="lessThan">
      <formula>$C$4</formula>
    </cfRule>
  </conditionalFormatting>
  <conditionalFormatting sqref="BU36">
    <cfRule type="cellIs" dxfId="14758" priority="1726" operator="lessThan">
      <formula>$C$4</formula>
    </cfRule>
  </conditionalFormatting>
  <conditionalFormatting sqref="BU37">
    <cfRule type="cellIs" dxfId="14757" priority="1727" operator="lessThan">
      <formula>$C$4</formula>
    </cfRule>
  </conditionalFormatting>
  <conditionalFormatting sqref="BU38">
    <cfRule type="cellIs" dxfId="14756" priority="1728" operator="lessThan">
      <formula>$C$4</formula>
    </cfRule>
  </conditionalFormatting>
  <conditionalFormatting sqref="BU39">
    <cfRule type="cellIs" dxfId="14755" priority="1729" operator="lessThan">
      <formula>$C$4</formula>
    </cfRule>
  </conditionalFormatting>
  <conditionalFormatting sqref="BU40">
    <cfRule type="cellIs" dxfId="14754" priority="1730" operator="lessThan">
      <formula>$C$4</formula>
    </cfRule>
  </conditionalFormatting>
  <conditionalFormatting sqref="BU41">
    <cfRule type="cellIs" dxfId="14753" priority="1731" operator="lessThan">
      <formula>$C$4</formula>
    </cfRule>
  </conditionalFormatting>
  <conditionalFormatting sqref="BU42">
    <cfRule type="cellIs" dxfId="14752" priority="1732" operator="lessThan">
      <formula>$C$4</formula>
    </cfRule>
  </conditionalFormatting>
  <conditionalFormatting sqref="BU43">
    <cfRule type="cellIs" dxfId="14751" priority="1733" operator="lessThan">
      <formula>$C$4</formula>
    </cfRule>
  </conditionalFormatting>
  <conditionalFormatting sqref="BU44">
    <cfRule type="cellIs" dxfId="14750" priority="1734" operator="lessThan">
      <formula>$C$4</formula>
    </cfRule>
  </conditionalFormatting>
  <conditionalFormatting sqref="BU45">
    <cfRule type="cellIs" dxfId="14749" priority="1735" operator="lessThan">
      <formula>$C$4</formula>
    </cfRule>
  </conditionalFormatting>
  <conditionalFormatting sqref="BU46">
    <cfRule type="cellIs" dxfId="14748" priority="1736" operator="lessThan">
      <formula>$C$4</formula>
    </cfRule>
  </conditionalFormatting>
  <conditionalFormatting sqref="BU47">
    <cfRule type="cellIs" dxfId="14747" priority="1737" operator="lessThan">
      <formula>$C$4</formula>
    </cfRule>
  </conditionalFormatting>
  <conditionalFormatting sqref="BU48">
    <cfRule type="cellIs" dxfId="14746" priority="1738" operator="lessThan">
      <formula>$C$4</formula>
    </cfRule>
  </conditionalFormatting>
  <conditionalFormatting sqref="BU49">
    <cfRule type="cellIs" dxfId="14745" priority="1739" operator="lessThan">
      <formula>$C$4</formula>
    </cfRule>
  </conditionalFormatting>
  <conditionalFormatting sqref="BU50">
    <cfRule type="cellIs" dxfId="14744" priority="1740" operator="lessThan">
      <formula>$C$4</formula>
    </cfRule>
  </conditionalFormatting>
  <conditionalFormatting sqref="BU51">
    <cfRule type="cellIs" dxfId="14743" priority="1741" operator="lessThan">
      <formula>$C$4</formula>
    </cfRule>
  </conditionalFormatting>
  <conditionalFormatting sqref="BU52">
    <cfRule type="cellIs" dxfId="14742" priority="1742" operator="lessThan">
      <formula>$C$4</formula>
    </cfRule>
  </conditionalFormatting>
  <conditionalFormatting sqref="BU53">
    <cfRule type="cellIs" dxfId="14741" priority="1743" operator="lessThan">
      <formula>$C$4</formula>
    </cfRule>
  </conditionalFormatting>
  <conditionalFormatting sqref="BU54">
    <cfRule type="cellIs" dxfId="14740" priority="1744" operator="lessThan">
      <formula>$C$4</formula>
    </cfRule>
  </conditionalFormatting>
  <conditionalFormatting sqref="BU55">
    <cfRule type="cellIs" dxfId="14739" priority="1745" operator="lessThan">
      <formula>$C$4</formula>
    </cfRule>
  </conditionalFormatting>
  <conditionalFormatting sqref="BU56">
    <cfRule type="cellIs" dxfId="14738" priority="1746" operator="lessThan">
      <formula>$C$4</formula>
    </cfRule>
  </conditionalFormatting>
  <conditionalFormatting sqref="BU57">
    <cfRule type="cellIs" dxfId="14737" priority="1747" operator="lessThan">
      <formula>$C$4</formula>
    </cfRule>
  </conditionalFormatting>
  <conditionalFormatting sqref="BU58">
    <cfRule type="cellIs" dxfId="14736" priority="1748" operator="lessThan">
      <formula>$C$4</formula>
    </cfRule>
  </conditionalFormatting>
  <conditionalFormatting sqref="BU59">
    <cfRule type="cellIs" dxfId="14735" priority="1749" operator="lessThan">
      <formula>$C$4</formula>
    </cfRule>
  </conditionalFormatting>
  <conditionalFormatting sqref="BU60">
    <cfRule type="cellIs" dxfId="14734" priority="1750" operator="lessThan">
      <formula>$C$4</formula>
    </cfRule>
  </conditionalFormatting>
  <conditionalFormatting sqref="BV11">
    <cfRule type="cellIs" dxfId="14733" priority="1751" operator="lessThan">
      <formula>$C$4</formula>
    </cfRule>
  </conditionalFormatting>
  <conditionalFormatting sqref="BV12">
    <cfRule type="cellIs" dxfId="14732" priority="1752" operator="lessThan">
      <formula>$C$4</formula>
    </cfRule>
  </conditionalFormatting>
  <conditionalFormatting sqref="BV13">
    <cfRule type="cellIs" dxfId="14731" priority="1753" operator="lessThan">
      <formula>$C$4</formula>
    </cfRule>
  </conditionalFormatting>
  <conditionalFormatting sqref="BV14">
    <cfRule type="cellIs" dxfId="14730" priority="1754" operator="lessThan">
      <formula>$C$4</formula>
    </cfRule>
  </conditionalFormatting>
  <conditionalFormatting sqref="BV15">
    <cfRule type="cellIs" dxfId="14729" priority="1755" operator="lessThan">
      <formula>$C$4</formula>
    </cfRule>
  </conditionalFormatting>
  <conditionalFormatting sqref="BV16">
    <cfRule type="cellIs" dxfId="14728" priority="1756" operator="lessThan">
      <formula>$C$4</formula>
    </cfRule>
  </conditionalFormatting>
  <conditionalFormatting sqref="BV17">
    <cfRule type="cellIs" dxfId="14727" priority="1757" operator="lessThan">
      <formula>$C$4</formula>
    </cfRule>
  </conditionalFormatting>
  <conditionalFormatting sqref="BV18">
    <cfRule type="cellIs" dxfId="14726" priority="1758" operator="lessThan">
      <formula>$C$4</formula>
    </cfRule>
  </conditionalFormatting>
  <conditionalFormatting sqref="BV19">
    <cfRule type="cellIs" dxfId="14725" priority="1759" operator="lessThan">
      <formula>$C$4</formula>
    </cfRule>
  </conditionalFormatting>
  <conditionalFormatting sqref="BV20">
    <cfRule type="cellIs" dxfId="14724" priority="1760" operator="lessThan">
      <formula>$C$4</formula>
    </cfRule>
  </conditionalFormatting>
  <conditionalFormatting sqref="BV21">
    <cfRule type="cellIs" dxfId="14723" priority="1761" operator="lessThan">
      <formula>$C$4</formula>
    </cfRule>
  </conditionalFormatting>
  <conditionalFormatting sqref="BV22">
    <cfRule type="cellIs" dxfId="14722" priority="1762" operator="lessThan">
      <formula>$C$4</formula>
    </cfRule>
  </conditionalFormatting>
  <conditionalFormatting sqref="BV23">
    <cfRule type="cellIs" dxfId="14721" priority="1763" operator="lessThan">
      <formula>$C$4</formula>
    </cfRule>
  </conditionalFormatting>
  <conditionalFormatting sqref="BV24">
    <cfRule type="cellIs" dxfId="14720" priority="1764" operator="lessThan">
      <formula>$C$4</formula>
    </cfRule>
  </conditionalFormatting>
  <conditionalFormatting sqref="BV25">
    <cfRule type="cellIs" dxfId="14719" priority="1765" operator="lessThan">
      <formula>$C$4</formula>
    </cfRule>
  </conditionalFormatting>
  <conditionalFormatting sqref="BV26">
    <cfRule type="cellIs" dxfId="14718" priority="1766" operator="lessThan">
      <formula>$C$4</formula>
    </cfRule>
  </conditionalFormatting>
  <conditionalFormatting sqref="BV27">
    <cfRule type="cellIs" dxfId="14717" priority="1767" operator="lessThan">
      <formula>$C$4</formula>
    </cfRule>
  </conditionalFormatting>
  <conditionalFormatting sqref="BV28">
    <cfRule type="cellIs" dxfId="14716" priority="1768" operator="lessThan">
      <formula>$C$4</formula>
    </cfRule>
  </conditionalFormatting>
  <conditionalFormatting sqref="BV29">
    <cfRule type="cellIs" dxfId="14715" priority="1769" operator="lessThan">
      <formula>$C$4</formula>
    </cfRule>
  </conditionalFormatting>
  <conditionalFormatting sqref="BV30">
    <cfRule type="cellIs" dxfId="14714" priority="1770" operator="lessThan">
      <formula>$C$4</formula>
    </cfRule>
  </conditionalFormatting>
  <conditionalFormatting sqref="BV31">
    <cfRule type="cellIs" dxfId="14713" priority="1771" operator="lessThan">
      <formula>$C$4</formula>
    </cfRule>
  </conditionalFormatting>
  <conditionalFormatting sqref="BV32">
    <cfRule type="cellIs" dxfId="14712" priority="1772" operator="lessThan">
      <formula>$C$4</formula>
    </cfRule>
  </conditionalFormatting>
  <conditionalFormatting sqref="BV33">
    <cfRule type="cellIs" dxfId="14711" priority="1773" operator="lessThan">
      <formula>$C$4</formula>
    </cfRule>
  </conditionalFormatting>
  <conditionalFormatting sqref="BV34">
    <cfRule type="cellIs" dxfId="14710" priority="1774" operator="lessThan">
      <formula>$C$4</formula>
    </cfRule>
  </conditionalFormatting>
  <conditionalFormatting sqref="BV35">
    <cfRule type="cellIs" dxfId="14709" priority="1775" operator="lessThan">
      <formula>$C$4</formula>
    </cfRule>
  </conditionalFormatting>
  <conditionalFormatting sqref="BV36">
    <cfRule type="cellIs" dxfId="14708" priority="1776" operator="lessThan">
      <formula>$C$4</formula>
    </cfRule>
  </conditionalFormatting>
  <conditionalFormatting sqref="BV37">
    <cfRule type="cellIs" dxfId="14707" priority="1777" operator="lessThan">
      <formula>$C$4</formula>
    </cfRule>
  </conditionalFormatting>
  <conditionalFormatting sqref="BV38">
    <cfRule type="cellIs" dxfId="14706" priority="1778" operator="lessThan">
      <formula>$C$4</formula>
    </cfRule>
  </conditionalFormatting>
  <conditionalFormatting sqref="BV39">
    <cfRule type="cellIs" dxfId="14705" priority="1779" operator="lessThan">
      <formula>$C$4</formula>
    </cfRule>
  </conditionalFormatting>
  <conditionalFormatting sqref="BV40">
    <cfRule type="cellIs" dxfId="14704" priority="1780" operator="lessThan">
      <formula>$C$4</formula>
    </cfRule>
  </conditionalFormatting>
  <conditionalFormatting sqref="BV41">
    <cfRule type="cellIs" dxfId="14703" priority="1781" operator="lessThan">
      <formula>$C$4</formula>
    </cfRule>
  </conditionalFormatting>
  <conditionalFormatting sqref="BV42">
    <cfRule type="cellIs" dxfId="14702" priority="1782" operator="lessThan">
      <formula>$C$4</formula>
    </cfRule>
  </conditionalFormatting>
  <conditionalFormatting sqref="BV43">
    <cfRule type="cellIs" dxfId="14701" priority="1783" operator="lessThan">
      <formula>$C$4</formula>
    </cfRule>
  </conditionalFormatting>
  <conditionalFormatting sqref="BV44">
    <cfRule type="cellIs" dxfId="14700" priority="1784" operator="lessThan">
      <formula>$C$4</formula>
    </cfRule>
  </conditionalFormatting>
  <conditionalFormatting sqref="BV45">
    <cfRule type="cellIs" dxfId="14699" priority="1785" operator="lessThan">
      <formula>$C$4</formula>
    </cfRule>
  </conditionalFormatting>
  <conditionalFormatting sqref="BV46">
    <cfRule type="cellIs" dxfId="14698" priority="1786" operator="lessThan">
      <formula>$C$4</formula>
    </cfRule>
  </conditionalFormatting>
  <conditionalFormatting sqref="BV47">
    <cfRule type="cellIs" dxfId="14697" priority="1787" operator="lessThan">
      <formula>$C$4</formula>
    </cfRule>
  </conditionalFormatting>
  <conditionalFormatting sqref="BV48">
    <cfRule type="cellIs" dxfId="14696" priority="1788" operator="lessThan">
      <formula>$C$4</formula>
    </cfRule>
  </conditionalFormatting>
  <conditionalFormatting sqref="BV49">
    <cfRule type="cellIs" dxfId="14695" priority="1789" operator="lessThan">
      <formula>$C$4</formula>
    </cfRule>
  </conditionalFormatting>
  <conditionalFormatting sqref="BV50">
    <cfRule type="cellIs" dxfId="14694" priority="1790" operator="lessThan">
      <formula>$C$4</formula>
    </cfRule>
  </conditionalFormatting>
  <conditionalFormatting sqref="BV51">
    <cfRule type="cellIs" dxfId="14693" priority="1791" operator="lessThan">
      <formula>$C$4</formula>
    </cfRule>
  </conditionalFormatting>
  <conditionalFormatting sqref="BV52">
    <cfRule type="cellIs" dxfId="14692" priority="1792" operator="lessThan">
      <formula>$C$4</formula>
    </cfRule>
  </conditionalFormatting>
  <conditionalFormatting sqref="BV53">
    <cfRule type="cellIs" dxfId="14691" priority="1793" operator="lessThan">
      <formula>$C$4</formula>
    </cfRule>
  </conditionalFormatting>
  <conditionalFormatting sqref="BV54">
    <cfRule type="cellIs" dxfId="14690" priority="1794" operator="lessThan">
      <formula>$C$4</formula>
    </cfRule>
  </conditionalFormatting>
  <conditionalFormatting sqref="BV55">
    <cfRule type="cellIs" dxfId="14689" priority="1795" operator="lessThan">
      <formula>$C$4</formula>
    </cfRule>
  </conditionalFormatting>
  <conditionalFormatting sqref="BV56">
    <cfRule type="cellIs" dxfId="14688" priority="1796" operator="lessThan">
      <formula>$C$4</formula>
    </cfRule>
  </conditionalFormatting>
  <conditionalFormatting sqref="BV57">
    <cfRule type="cellIs" dxfId="14687" priority="1797" operator="lessThan">
      <formula>$C$4</formula>
    </cfRule>
  </conditionalFormatting>
  <conditionalFormatting sqref="BV58">
    <cfRule type="cellIs" dxfId="14686" priority="1798" operator="lessThan">
      <formula>$C$4</formula>
    </cfRule>
  </conditionalFormatting>
  <conditionalFormatting sqref="BV59">
    <cfRule type="cellIs" dxfId="14685" priority="1799" operator="lessThan">
      <formula>$C$4</formula>
    </cfRule>
  </conditionalFormatting>
  <conditionalFormatting sqref="BV60">
    <cfRule type="cellIs" dxfId="14684" priority="1800" operator="lessThan">
      <formula>$C$4</formula>
    </cfRule>
  </conditionalFormatting>
  <conditionalFormatting sqref="BW11:BW44">
    <cfRule type="cellIs" dxfId="14683" priority="1801" operator="lessThan">
      <formula>$C$4</formula>
    </cfRule>
  </conditionalFormatting>
  <conditionalFormatting sqref="BW45">
    <cfRule type="cellIs" dxfId="14682" priority="1835" operator="lessThan">
      <formula>$C$4</formula>
    </cfRule>
  </conditionalFormatting>
  <conditionalFormatting sqref="BW46">
    <cfRule type="cellIs" dxfId="14681" priority="1836" operator="lessThan">
      <formula>$C$4</formula>
    </cfRule>
  </conditionalFormatting>
  <conditionalFormatting sqref="BW47">
    <cfRule type="cellIs" dxfId="14680" priority="1837" operator="lessThan">
      <formula>$C$4</formula>
    </cfRule>
  </conditionalFormatting>
  <conditionalFormatting sqref="BW48">
    <cfRule type="cellIs" dxfId="14679" priority="1838" operator="lessThan">
      <formula>$C$4</formula>
    </cfRule>
  </conditionalFormatting>
  <conditionalFormatting sqref="BW49">
    <cfRule type="cellIs" dxfId="14678" priority="1839" operator="lessThan">
      <formula>$C$4</formula>
    </cfRule>
  </conditionalFormatting>
  <conditionalFormatting sqref="BW50">
    <cfRule type="cellIs" dxfId="14677" priority="1840" operator="lessThan">
      <formula>$C$4</formula>
    </cfRule>
  </conditionalFormatting>
  <conditionalFormatting sqref="BW51">
    <cfRule type="cellIs" dxfId="14676" priority="1841" operator="lessThan">
      <formula>$C$4</formula>
    </cfRule>
  </conditionalFormatting>
  <conditionalFormatting sqref="BW52">
    <cfRule type="cellIs" dxfId="14675" priority="1842" operator="lessThan">
      <formula>$C$4</formula>
    </cfRule>
  </conditionalFormatting>
  <conditionalFormatting sqref="BW53">
    <cfRule type="cellIs" dxfId="14674" priority="1843" operator="lessThan">
      <formula>$C$4</formula>
    </cfRule>
  </conditionalFormatting>
  <conditionalFormatting sqref="BW54">
    <cfRule type="cellIs" dxfId="14673" priority="1844" operator="lessThan">
      <formula>$C$4</formula>
    </cfRule>
  </conditionalFormatting>
  <conditionalFormatting sqref="BW55">
    <cfRule type="cellIs" dxfId="14672" priority="1845" operator="lessThan">
      <formula>$C$4</formula>
    </cfRule>
  </conditionalFormatting>
  <conditionalFormatting sqref="BW56">
    <cfRule type="cellIs" dxfId="14671" priority="1846" operator="lessThan">
      <formula>$C$4</formula>
    </cfRule>
  </conditionalFormatting>
  <conditionalFormatting sqref="BW57">
    <cfRule type="cellIs" dxfId="14670" priority="1847" operator="lessThan">
      <formula>$C$4</formula>
    </cfRule>
  </conditionalFormatting>
  <conditionalFormatting sqref="BW58">
    <cfRule type="cellIs" dxfId="14669" priority="1848" operator="lessThan">
      <formula>$C$4</formula>
    </cfRule>
  </conditionalFormatting>
  <conditionalFormatting sqref="BW59">
    <cfRule type="cellIs" dxfId="14668" priority="1849" operator="lessThan">
      <formula>$C$4</formula>
    </cfRule>
  </conditionalFormatting>
  <conditionalFormatting sqref="BW60">
    <cfRule type="cellIs" dxfId="14667" priority="1850" operator="lessThan">
      <formula>$C$4</formula>
    </cfRule>
  </conditionalFormatting>
  <conditionalFormatting sqref="BX11">
    <cfRule type="cellIs" dxfId="14666" priority="1851" operator="lessThan">
      <formula>$C$4</formula>
    </cfRule>
  </conditionalFormatting>
  <conditionalFormatting sqref="BX12">
    <cfRule type="cellIs" dxfId="14665" priority="1852" operator="lessThan">
      <formula>$C$4</formula>
    </cfRule>
  </conditionalFormatting>
  <conditionalFormatting sqref="BX13">
    <cfRule type="cellIs" dxfId="14664" priority="1853" operator="lessThan">
      <formula>$C$4</formula>
    </cfRule>
  </conditionalFormatting>
  <conditionalFormatting sqref="BX14">
    <cfRule type="cellIs" dxfId="14663" priority="1854" operator="lessThan">
      <formula>$C$4</formula>
    </cfRule>
  </conditionalFormatting>
  <conditionalFormatting sqref="BX15">
    <cfRule type="cellIs" dxfId="14662" priority="1855" operator="lessThan">
      <formula>$C$4</formula>
    </cfRule>
  </conditionalFormatting>
  <conditionalFormatting sqref="BX16">
    <cfRule type="cellIs" dxfId="14661" priority="1856" operator="lessThan">
      <formula>$C$4</formula>
    </cfRule>
  </conditionalFormatting>
  <conditionalFormatting sqref="BX17">
    <cfRule type="cellIs" dxfId="14660" priority="1857" operator="lessThan">
      <formula>$C$4</formula>
    </cfRule>
  </conditionalFormatting>
  <conditionalFormatting sqref="BX18">
    <cfRule type="cellIs" dxfId="14659" priority="1858" operator="lessThan">
      <formula>$C$4</formula>
    </cfRule>
  </conditionalFormatting>
  <conditionalFormatting sqref="BX19">
    <cfRule type="cellIs" dxfId="14658" priority="1859" operator="lessThan">
      <formula>$C$4</formula>
    </cfRule>
  </conditionalFormatting>
  <conditionalFormatting sqref="BX20">
    <cfRule type="cellIs" dxfId="14657" priority="1860" operator="lessThan">
      <formula>$C$4</formula>
    </cfRule>
  </conditionalFormatting>
  <conditionalFormatting sqref="BX21">
    <cfRule type="cellIs" dxfId="14656" priority="1861" operator="lessThan">
      <formula>$C$4</formula>
    </cfRule>
  </conditionalFormatting>
  <conditionalFormatting sqref="BX22">
    <cfRule type="cellIs" dxfId="14655" priority="1862" operator="lessThan">
      <formula>$C$4</formula>
    </cfRule>
  </conditionalFormatting>
  <conditionalFormatting sqref="BX23">
    <cfRule type="cellIs" dxfId="14654" priority="1863" operator="lessThan">
      <formula>$C$4</formula>
    </cfRule>
  </conditionalFormatting>
  <conditionalFormatting sqref="BX24">
    <cfRule type="cellIs" dxfId="14653" priority="1864" operator="lessThan">
      <formula>$C$4</formula>
    </cfRule>
  </conditionalFormatting>
  <conditionalFormatting sqref="BX25">
    <cfRule type="cellIs" dxfId="14652" priority="1865" operator="lessThan">
      <formula>$C$4</formula>
    </cfRule>
  </conditionalFormatting>
  <conditionalFormatting sqref="BX26">
    <cfRule type="cellIs" dxfId="14651" priority="1866" operator="lessThan">
      <formula>$C$4</formula>
    </cfRule>
  </conditionalFormatting>
  <conditionalFormatting sqref="BX27">
    <cfRule type="cellIs" dxfId="14650" priority="1867" operator="lessThan">
      <formula>$C$4</formula>
    </cfRule>
  </conditionalFormatting>
  <conditionalFormatting sqref="BX28">
    <cfRule type="cellIs" dxfId="14649" priority="1868" operator="lessThan">
      <formula>$C$4</formula>
    </cfRule>
  </conditionalFormatting>
  <conditionalFormatting sqref="BX29">
    <cfRule type="cellIs" dxfId="14648" priority="1869" operator="lessThan">
      <formula>$C$4</formula>
    </cfRule>
  </conditionalFormatting>
  <conditionalFormatting sqref="BX30">
    <cfRule type="cellIs" dxfId="14647" priority="1870" operator="lessThan">
      <formula>$C$4</formula>
    </cfRule>
  </conditionalFormatting>
  <conditionalFormatting sqref="BX31">
    <cfRule type="cellIs" dxfId="14646" priority="1871" operator="lessThan">
      <formula>$C$4</formula>
    </cfRule>
  </conditionalFormatting>
  <conditionalFormatting sqref="BX32">
    <cfRule type="cellIs" dxfId="14645" priority="1872" operator="lessThan">
      <formula>$C$4</formula>
    </cfRule>
  </conditionalFormatting>
  <conditionalFormatting sqref="BX33">
    <cfRule type="cellIs" dxfId="14644" priority="1873" operator="lessThan">
      <formula>$C$4</formula>
    </cfRule>
  </conditionalFormatting>
  <conditionalFormatting sqref="BX34">
    <cfRule type="cellIs" dxfId="14643" priority="1874" operator="lessThan">
      <formula>$C$4</formula>
    </cfRule>
  </conditionalFormatting>
  <conditionalFormatting sqref="BX35">
    <cfRule type="cellIs" dxfId="14642" priority="1875" operator="lessThan">
      <formula>$C$4</formula>
    </cfRule>
  </conditionalFormatting>
  <conditionalFormatting sqref="BX36">
    <cfRule type="cellIs" dxfId="14641" priority="1876" operator="lessThan">
      <formula>$C$4</formula>
    </cfRule>
  </conditionalFormatting>
  <conditionalFormatting sqref="BX37">
    <cfRule type="cellIs" dxfId="14640" priority="1877" operator="lessThan">
      <formula>$C$4</formula>
    </cfRule>
  </conditionalFormatting>
  <conditionalFormatting sqref="BX38">
    <cfRule type="cellIs" dxfId="14639" priority="1878" operator="lessThan">
      <formula>$C$4</formula>
    </cfRule>
  </conditionalFormatting>
  <conditionalFormatting sqref="BX39">
    <cfRule type="cellIs" dxfId="14638" priority="1879" operator="lessThan">
      <formula>$C$4</formula>
    </cfRule>
  </conditionalFormatting>
  <conditionalFormatting sqref="BX40">
    <cfRule type="cellIs" dxfId="14637" priority="1880" operator="lessThan">
      <formula>$C$4</formula>
    </cfRule>
  </conditionalFormatting>
  <conditionalFormatting sqref="BX41">
    <cfRule type="cellIs" dxfId="14636" priority="1881" operator="lessThan">
      <formula>$C$4</formula>
    </cfRule>
  </conditionalFormatting>
  <conditionalFormatting sqref="BX42">
    <cfRule type="cellIs" dxfId="14635" priority="1882" operator="lessThan">
      <formula>$C$4</formula>
    </cfRule>
  </conditionalFormatting>
  <conditionalFormatting sqref="BX43">
    <cfRule type="cellIs" dxfId="14634" priority="1883" operator="lessThan">
      <formula>$C$4</formula>
    </cfRule>
  </conditionalFormatting>
  <conditionalFormatting sqref="BX44">
    <cfRule type="cellIs" dxfId="14633" priority="1884" operator="lessThan">
      <formula>$C$4</formula>
    </cfRule>
  </conditionalFormatting>
  <conditionalFormatting sqref="BX45">
    <cfRule type="cellIs" dxfId="14632" priority="1885" operator="lessThan">
      <formula>$C$4</formula>
    </cfRule>
  </conditionalFormatting>
  <conditionalFormatting sqref="BX46">
    <cfRule type="cellIs" dxfId="14631" priority="1886" operator="lessThan">
      <formula>$C$4</formula>
    </cfRule>
  </conditionalFormatting>
  <conditionalFormatting sqref="BX47">
    <cfRule type="cellIs" dxfId="14630" priority="1887" operator="lessThan">
      <formula>$C$4</formula>
    </cfRule>
  </conditionalFormatting>
  <conditionalFormatting sqref="BX48">
    <cfRule type="cellIs" dxfId="14629" priority="1888" operator="lessThan">
      <formula>$C$4</formula>
    </cfRule>
  </conditionalFormatting>
  <conditionalFormatting sqref="BX49">
    <cfRule type="cellIs" dxfId="14628" priority="1889" operator="lessThan">
      <formula>$C$4</formula>
    </cfRule>
  </conditionalFormatting>
  <conditionalFormatting sqref="BX50">
    <cfRule type="cellIs" dxfId="14627" priority="1890" operator="lessThan">
      <formula>$C$4</formula>
    </cfRule>
  </conditionalFormatting>
  <conditionalFormatting sqref="BX51">
    <cfRule type="cellIs" dxfId="14626" priority="1891" operator="lessThan">
      <formula>$C$4</formula>
    </cfRule>
  </conditionalFormatting>
  <conditionalFormatting sqref="BX52">
    <cfRule type="cellIs" dxfId="14625" priority="1892" operator="lessThan">
      <formula>$C$4</formula>
    </cfRule>
  </conditionalFormatting>
  <conditionalFormatting sqref="BX53">
    <cfRule type="cellIs" dxfId="14624" priority="1893" operator="lessThan">
      <formula>$C$4</formula>
    </cfRule>
  </conditionalFormatting>
  <conditionalFormatting sqref="BX54">
    <cfRule type="cellIs" dxfId="14623" priority="1894" operator="lessThan">
      <formula>$C$4</formula>
    </cfRule>
  </conditionalFormatting>
  <conditionalFormatting sqref="BX55">
    <cfRule type="cellIs" dxfId="14622" priority="1895" operator="lessThan">
      <formula>$C$4</formula>
    </cfRule>
  </conditionalFormatting>
  <conditionalFormatting sqref="BX56">
    <cfRule type="cellIs" dxfId="14621" priority="1896" operator="lessThan">
      <formula>$C$4</formula>
    </cfRule>
  </conditionalFormatting>
  <conditionalFormatting sqref="BX57">
    <cfRule type="cellIs" dxfId="14620" priority="1897" operator="lessThan">
      <formula>$C$4</formula>
    </cfRule>
  </conditionalFormatting>
  <conditionalFormatting sqref="BX58">
    <cfRule type="cellIs" dxfId="14619" priority="1898" operator="lessThan">
      <formula>$C$4</formula>
    </cfRule>
  </conditionalFormatting>
  <conditionalFormatting sqref="BX59">
    <cfRule type="cellIs" dxfId="14618" priority="1899" operator="lessThan">
      <formula>$C$4</formula>
    </cfRule>
  </conditionalFormatting>
  <conditionalFormatting sqref="BX60">
    <cfRule type="cellIs" dxfId="14617" priority="1900" operator="lessThan">
      <formula>$C$4</formula>
    </cfRule>
  </conditionalFormatting>
  <conditionalFormatting sqref="BY11">
    <cfRule type="cellIs" dxfId="14616" priority="1901" operator="lessThan">
      <formula>$C$4</formula>
    </cfRule>
  </conditionalFormatting>
  <conditionalFormatting sqref="BY12">
    <cfRule type="cellIs" dxfId="14615" priority="1902" operator="lessThan">
      <formula>$C$4</formula>
    </cfRule>
  </conditionalFormatting>
  <conditionalFormatting sqref="BY13">
    <cfRule type="cellIs" dxfId="14614" priority="1903" operator="lessThan">
      <formula>$C$4</formula>
    </cfRule>
  </conditionalFormatting>
  <conditionalFormatting sqref="BY14">
    <cfRule type="cellIs" dxfId="14613" priority="1904" operator="lessThan">
      <formula>$C$4</formula>
    </cfRule>
  </conditionalFormatting>
  <conditionalFormatting sqref="BY15">
    <cfRule type="cellIs" dxfId="14612" priority="1905" operator="lessThan">
      <formula>$C$4</formula>
    </cfRule>
  </conditionalFormatting>
  <conditionalFormatting sqref="BY16">
    <cfRule type="cellIs" dxfId="14611" priority="1906" operator="lessThan">
      <formula>$C$4</formula>
    </cfRule>
  </conditionalFormatting>
  <conditionalFormatting sqref="BY17">
    <cfRule type="cellIs" dxfId="14610" priority="1907" operator="lessThan">
      <formula>$C$4</formula>
    </cfRule>
  </conditionalFormatting>
  <conditionalFormatting sqref="BY18">
    <cfRule type="cellIs" dxfId="14609" priority="1908" operator="lessThan">
      <formula>$C$4</formula>
    </cfRule>
  </conditionalFormatting>
  <conditionalFormatting sqref="BY19">
    <cfRule type="cellIs" dxfId="14608" priority="1909" operator="lessThan">
      <formula>$C$4</formula>
    </cfRule>
  </conditionalFormatting>
  <conditionalFormatting sqref="BY20">
    <cfRule type="cellIs" dxfId="14607" priority="1910" operator="lessThan">
      <formula>$C$4</formula>
    </cfRule>
  </conditionalFormatting>
  <conditionalFormatting sqref="BY21">
    <cfRule type="cellIs" dxfId="14606" priority="1911" operator="lessThan">
      <formula>$C$4</formula>
    </cfRule>
  </conditionalFormatting>
  <conditionalFormatting sqref="BY22">
    <cfRule type="cellIs" dxfId="14605" priority="1912" operator="lessThan">
      <formula>$C$4</formula>
    </cfRule>
  </conditionalFormatting>
  <conditionalFormatting sqref="BY23">
    <cfRule type="cellIs" dxfId="14604" priority="1913" operator="lessThan">
      <formula>$C$4</formula>
    </cfRule>
  </conditionalFormatting>
  <conditionalFormatting sqref="BY24">
    <cfRule type="cellIs" dxfId="14603" priority="1914" operator="lessThan">
      <formula>$C$4</formula>
    </cfRule>
  </conditionalFormatting>
  <conditionalFormatting sqref="BY25">
    <cfRule type="cellIs" dxfId="14602" priority="1915" operator="lessThan">
      <formula>$C$4</formula>
    </cfRule>
  </conditionalFormatting>
  <conditionalFormatting sqref="BY26">
    <cfRule type="cellIs" dxfId="14601" priority="1916" operator="lessThan">
      <formula>$C$4</formula>
    </cfRule>
  </conditionalFormatting>
  <conditionalFormatting sqref="BY27">
    <cfRule type="cellIs" dxfId="14600" priority="1917" operator="lessThan">
      <formula>$C$4</formula>
    </cfRule>
  </conditionalFormatting>
  <conditionalFormatting sqref="BY28">
    <cfRule type="cellIs" dxfId="14599" priority="1918" operator="lessThan">
      <formula>$C$4</formula>
    </cfRule>
  </conditionalFormatting>
  <conditionalFormatting sqref="BY29">
    <cfRule type="cellIs" dxfId="14598" priority="1919" operator="lessThan">
      <formula>$C$4</formula>
    </cfRule>
  </conditionalFormatting>
  <conditionalFormatting sqref="BY30">
    <cfRule type="cellIs" dxfId="14597" priority="1920" operator="lessThan">
      <formula>$C$4</formula>
    </cfRule>
  </conditionalFormatting>
  <conditionalFormatting sqref="BY31">
    <cfRule type="cellIs" dxfId="14596" priority="1921" operator="lessThan">
      <formula>$C$4</formula>
    </cfRule>
  </conditionalFormatting>
  <conditionalFormatting sqref="BY32">
    <cfRule type="cellIs" dxfId="14595" priority="1922" operator="lessThan">
      <formula>$C$4</formula>
    </cfRule>
  </conditionalFormatting>
  <conditionalFormatting sqref="BY33">
    <cfRule type="cellIs" dxfId="14594" priority="1923" operator="lessThan">
      <formula>$C$4</formula>
    </cfRule>
  </conditionalFormatting>
  <conditionalFormatting sqref="BY34">
    <cfRule type="cellIs" dxfId="14593" priority="1924" operator="lessThan">
      <formula>$C$4</formula>
    </cfRule>
  </conditionalFormatting>
  <conditionalFormatting sqref="BY35">
    <cfRule type="cellIs" dxfId="14592" priority="1925" operator="lessThan">
      <formula>$C$4</formula>
    </cfRule>
  </conditionalFormatting>
  <conditionalFormatting sqref="BY36">
    <cfRule type="cellIs" dxfId="14591" priority="1926" operator="lessThan">
      <formula>$C$4</formula>
    </cfRule>
  </conditionalFormatting>
  <conditionalFormatting sqref="BY37">
    <cfRule type="cellIs" dxfId="14590" priority="1927" operator="lessThan">
      <formula>$C$4</formula>
    </cfRule>
  </conditionalFormatting>
  <conditionalFormatting sqref="BY38">
    <cfRule type="cellIs" dxfId="14589" priority="1928" operator="lessThan">
      <formula>$C$4</formula>
    </cfRule>
  </conditionalFormatting>
  <conditionalFormatting sqref="BY39">
    <cfRule type="cellIs" dxfId="14588" priority="1929" operator="lessThan">
      <formula>$C$4</formula>
    </cfRule>
  </conditionalFormatting>
  <conditionalFormatting sqref="BY40">
    <cfRule type="cellIs" dxfId="14587" priority="1930" operator="lessThan">
      <formula>$C$4</formula>
    </cfRule>
  </conditionalFormatting>
  <conditionalFormatting sqref="BY41">
    <cfRule type="cellIs" dxfId="14586" priority="1931" operator="lessThan">
      <formula>$C$4</formula>
    </cfRule>
  </conditionalFormatting>
  <conditionalFormatting sqref="BY42">
    <cfRule type="cellIs" dxfId="14585" priority="1932" operator="lessThan">
      <formula>$C$4</formula>
    </cfRule>
  </conditionalFormatting>
  <conditionalFormatting sqref="BY43">
    <cfRule type="cellIs" dxfId="14584" priority="1933" operator="lessThan">
      <formula>$C$4</formula>
    </cfRule>
  </conditionalFormatting>
  <conditionalFormatting sqref="BY44">
    <cfRule type="cellIs" dxfId="14583" priority="1934" operator="lessThan">
      <formula>$C$4</formula>
    </cfRule>
  </conditionalFormatting>
  <conditionalFormatting sqref="BY45">
    <cfRule type="cellIs" dxfId="14582" priority="1935" operator="lessThan">
      <formula>$C$4</formula>
    </cfRule>
  </conditionalFormatting>
  <conditionalFormatting sqref="BY46">
    <cfRule type="cellIs" dxfId="14581" priority="1936" operator="lessThan">
      <formula>$C$4</formula>
    </cfRule>
  </conditionalFormatting>
  <conditionalFormatting sqref="BY47">
    <cfRule type="cellIs" dxfId="14580" priority="1937" operator="lessThan">
      <formula>$C$4</formula>
    </cfRule>
  </conditionalFormatting>
  <conditionalFormatting sqref="BY48">
    <cfRule type="cellIs" dxfId="14579" priority="1938" operator="lessThan">
      <formula>$C$4</formula>
    </cfRule>
  </conditionalFormatting>
  <conditionalFormatting sqref="BY49">
    <cfRule type="cellIs" dxfId="14578" priority="1939" operator="lessThan">
      <formula>$C$4</formula>
    </cfRule>
  </conditionalFormatting>
  <conditionalFormatting sqref="BY50">
    <cfRule type="cellIs" dxfId="14577" priority="1940" operator="lessThan">
      <formula>$C$4</formula>
    </cfRule>
  </conditionalFormatting>
  <conditionalFormatting sqref="BY51">
    <cfRule type="cellIs" dxfId="14576" priority="1941" operator="lessThan">
      <formula>$C$4</formula>
    </cfRule>
  </conditionalFormatting>
  <conditionalFormatting sqref="BY52">
    <cfRule type="cellIs" dxfId="14575" priority="1942" operator="lessThan">
      <formula>$C$4</formula>
    </cfRule>
  </conditionalFormatting>
  <conditionalFormatting sqref="BY53">
    <cfRule type="cellIs" dxfId="14574" priority="1943" operator="lessThan">
      <formula>$C$4</formula>
    </cfRule>
  </conditionalFormatting>
  <conditionalFormatting sqref="BY54">
    <cfRule type="cellIs" dxfId="14573" priority="1944" operator="lessThan">
      <formula>$C$4</formula>
    </cfRule>
  </conditionalFormatting>
  <conditionalFormatting sqref="BY55">
    <cfRule type="cellIs" dxfId="14572" priority="1945" operator="lessThan">
      <formula>$C$4</formula>
    </cfRule>
  </conditionalFormatting>
  <conditionalFormatting sqref="BY56">
    <cfRule type="cellIs" dxfId="14571" priority="1946" operator="lessThan">
      <formula>$C$4</formula>
    </cfRule>
  </conditionalFormatting>
  <conditionalFormatting sqref="BY57">
    <cfRule type="cellIs" dxfId="14570" priority="1947" operator="lessThan">
      <formula>$C$4</formula>
    </cfRule>
  </conditionalFormatting>
  <conditionalFormatting sqref="BY58">
    <cfRule type="cellIs" dxfId="14569" priority="1948" operator="lessThan">
      <formula>$C$4</formula>
    </cfRule>
  </conditionalFormatting>
  <conditionalFormatting sqref="BY59">
    <cfRule type="cellIs" dxfId="14568" priority="1949" operator="lessThan">
      <formula>$C$4</formula>
    </cfRule>
  </conditionalFormatting>
  <conditionalFormatting sqref="BY60">
    <cfRule type="cellIs" dxfId="14567" priority="1950" operator="lessThan">
      <formula>$C$4</formula>
    </cfRule>
  </conditionalFormatting>
  <conditionalFormatting sqref="BZ11">
    <cfRule type="cellIs" dxfId="14566" priority="1951" operator="lessThan">
      <formula>$C$4</formula>
    </cfRule>
  </conditionalFormatting>
  <conditionalFormatting sqref="BZ12">
    <cfRule type="cellIs" dxfId="14565" priority="1952" operator="lessThan">
      <formula>$C$4</formula>
    </cfRule>
  </conditionalFormatting>
  <conditionalFormatting sqref="BZ13">
    <cfRule type="cellIs" dxfId="14564" priority="1953" operator="lessThan">
      <formula>$C$4</formula>
    </cfRule>
  </conditionalFormatting>
  <conditionalFormatting sqref="BZ14">
    <cfRule type="cellIs" dxfId="14563" priority="1954" operator="lessThan">
      <formula>$C$4</formula>
    </cfRule>
  </conditionalFormatting>
  <conditionalFormatting sqref="BZ15">
    <cfRule type="cellIs" dxfId="14562" priority="1955" operator="lessThan">
      <formula>$C$4</formula>
    </cfRule>
  </conditionalFormatting>
  <conditionalFormatting sqref="BZ16">
    <cfRule type="cellIs" dxfId="14561" priority="1956" operator="lessThan">
      <formula>$C$4</formula>
    </cfRule>
  </conditionalFormatting>
  <conditionalFormatting sqref="BZ17">
    <cfRule type="cellIs" dxfId="14560" priority="1957" operator="lessThan">
      <formula>$C$4</formula>
    </cfRule>
  </conditionalFormatting>
  <conditionalFormatting sqref="BZ18">
    <cfRule type="cellIs" dxfId="14559" priority="1958" operator="lessThan">
      <formula>$C$4</formula>
    </cfRule>
  </conditionalFormatting>
  <conditionalFormatting sqref="BZ19">
    <cfRule type="cellIs" dxfId="14558" priority="1959" operator="lessThan">
      <formula>$C$4</formula>
    </cfRule>
  </conditionalFormatting>
  <conditionalFormatting sqref="BZ20">
    <cfRule type="cellIs" dxfId="14557" priority="1960" operator="lessThan">
      <formula>$C$4</formula>
    </cfRule>
  </conditionalFormatting>
  <conditionalFormatting sqref="BZ21">
    <cfRule type="cellIs" dxfId="14556" priority="1961" operator="lessThan">
      <formula>$C$4</formula>
    </cfRule>
  </conditionalFormatting>
  <conditionalFormatting sqref="BZ22">
    <cfRule type="cellIs" dxfId="14555" priority="1962" operator="lessThan">
      <formula>$C$4</formula>
    </cfRule>
  </conditionalFormatting>
  <conditionalFormatting sqref="BZ23">
    <cfRule type="cellIs" dxfId="14554" priority="1963" operator="lessThan">
      <formula>$C$4</formula>
    </cfRule>
  </conditionalFormatting>
  <conditionalFormatting sqref="BZ24">
    <cfRule type="cellIs" dxfId="14553" priority="1964" operator="lessThan">
      <formula>$C$4</formula>
    </cfRule>
  </conditionalFormatting>
  <conditionalFormatting sqref="BZ25">
    <cfRule type="cellIs" dxfId="14552" priority="1965" operator="lessThan">
      <formula>$C$4</formula>
    </cfRule>
  </conditionalFormatting>
  <conditionalFormatting sqref="BZ26">
    <cfRule type="cellIs" dxfId="14551" priority="1966" operator="lessThan">
      <formula>$C$4</formula>
    </cfRule>
  </conditionalFormatting>
  <conditionalFormatting sqref="BZ27">
    <cfRule type="cellIs" dxfId="14550" priority="1967" operator="lessThan">
      <formula>$C$4</formula>
    </cfRule>
  </conditionalFormatting>
  <conditionalFormatting sqref="BZ28">
    <cfRule type="cellIs" dxfId="14549" priority="1968" operator="lessThan">
      <formula>$C$4</formula>
    </cfRule>
  </conditionalFormatting>
  <conditionalFormatting sqref="BZ29">
    <cfRule type="cellIs" dxfId="14548" priority="1969" operator="lessThan">
      <formula>$C$4</formula>
    </cfRule>
  </conditionalFormatting>
  <conditionalFormatting sqref="BZ30">
    <cfRule type="cellIs" dxfId="14547" priority="1970" operator="lessThan">
      <formula>$C$4</formula>
    </cfRule>
  </conditionalFormatting>
  <conditionalFormatting sqref="BZ31">
    <cfRule type="cellIs" dxfId="14546" priority="1971" operator="lessThan">
      <formula>$C$4</formula>
    </cfRule>
  </conditionalFormatting>
  <conditionalFormatting sqref="BZ32">
    <cfRule type="cellIs" dxfId="14545" priority="1972" operator="lessThan">
      <formula>$C$4</formula>
    </cfRule>
  </conditionalFormatting>
  <conditionalFormatting sqref="BZ33">
    <cfRule type="cellIs" dxfId="14544" priority="1973" operator="lessThan">
      <formula>$C$4</formula>
    </cfRule>
  </conditionalFormatting>
  <conditionalFormatting sqref="BZ34">
    <cfRule type="cellIs" dxfId="14543" priority="1974" operator="lessThan">
      <formula>$C$4</formula>
    </cfRule>
  </conditionalFormatting>
  <conditionalFormatting sqref="BZ35">
    <cfRule type="cellIs" dxfId="14542" priority="1975" operator="lessThan">
      <formula>$C$4</formula>
    </cfRule>
  </conditionalFormatting>
  <conditionalFormatting sqref="BZ36">
    <cfRule type="cellIs" dxfId="14541" priority="1976" operator="lessThan">
      <formula>$C$4</formula>
    </cfRule>
  </conditionalFormatting>
  <conditionalFormatting sqref="BZ37">
    <cfRule type="cellIs" dxfId="14540" priority="1977" operator="lessThan">
      <formula>$C$4</formula>
    </cfRule>
  </conditionalFormatting>
  <conditionalFormatting sqref="BZ38">
    <cfRule type="cellIs" dxfId="14539" priority="1978" operator="lessThan">
      <formula>$C$4</formula>
    </cfRule>
  </conditionalFormatting>
  <conditionalFormatting sqref="BZ39">
    <cfRule type="cellIs" dxfId="14538" priority="1979" operator="lessThan">
      <formula>$C$4</formula>
    </cfRule>
  </conditionalFormatting>
  <conditionalFormatting sqref="BZ40">
    <cfRule type="cellIs" dxfId="14537" priority="1980" operator="lessThan">
      <formula>$C$4</formula>
    </cfRule>
  </conditionalFormatting>
  <conditionalFormatting sqref="BZ41">
    <cfRule type="cellIs" dxfId="14536" priority="1981" operator="lessThan">
      <formula>$C$4</formula>
    </cfRule>
  </conditionalFormatting>
  <conditionalFormatting sqref="BZ42">
    <cfRule type="cellIs" dxfId="14535" priority="1982" operator="lessThan">
      <formula>$C$4</formula>
    </cfRule>
  </conditionalFormatting>
  <conditionalFormatting sqref="BZ43">
    <cfRule type="cellIs" dxfId="14534" priority="1983" operator="lessThan">
      <formula>$C$4</formula>
    </cfRule>
  </conditionalFormatting>
  <conditionalFormatting sqref="BZ44">
    <cfRule type="cellIs" dxfId="14533" priority="1984" operator="lessThan">
      <formula>$C$4</formula>
    </cfRule>
  </conditionalFormatting>
  <conditionalFormatting sqref="BZ45">
    <cfRule type="cellIs" dxfId="14532" priority="1985" operator="lessThan">
      <formula>$C$4</formula>
    </cfRule>
  </conditionalFormatting>
  <conditionalFormatting sqref="BZ46">
    <cfRule type="cellIs" dxfId="14531" priority="1986" operator="lessThan">
      <formula>$C$4</formula>
    </cfRule>
  </conditionalFormatting>
  <conditionalFormatting sqref="BZ47">
    <cfRule type="cellIs" dxfId="14530" priority="1987" operator="lessThan">
      <formula>$C$4</formula>
    </cfRule>
  </conditionalFormatting>
  <conditionalFormatting sqref="BZ48">
    <cfRule type="cellIs" dxfId="14529" priority="1988" operator="lessThan">
      <formula>$C$4</formula>
    </cfRule>
  </conditionalFormatting>
  <conditionalFormatting sqref="BZ49">
    <cfRule type="cellIs" dxfId="14528" priority="1989" operator="lessThan">
      <formula>$C$4</formula>
    </cfRule>
  </conditionalFormatting>
  <conditionalFormatting sqref="BZ50">
    <cfRule type="cellIs" dxfId="14527" priority="1990" operator="lessThan">
      <formula>$C$4</formula>
    </cfRule>
  </conditionalFormatting>
  <conditionalFormatting sqref="BZ51">
    <cfRule type="cellIs" dxfId="14526" priority="1991" operator="lessThan">
      <formula>$C$4</formula>
    </cfRule>
  </conditionalFormatting>
  <conditionalFormatting sqref="BZ52">
    <cfRule type="cellIs" dxfId="14525" priority="1992" operator="lessThan">
      <formula>$C$4</formula>
    </cfRule>
  </conditionalFormatting>
  <conditionalFormatting sqref="BZ53">
    <cfRule type="cellIs" dxfId="14524" priority="1993" operator="lessThan">
      <formula>$C$4</formula>
    </cfRule>
  </conditionalFormatting>
  <conditionalFormatting sqref="BZ54">
    <cfRule type="cellIs" dxfId="14523" priority="1994" operator="lessThan">
      <formula>$C$4</formula>
    </cfRule>
  </conditionalFormatting>
  <conditionalFormatting sqref="BZ55">
    <cfRule type="cellIs" dxfId="14522" priority="1995" operator="lessThan">
      <formula>$C$4</formula>
    </cfRule>
  </conditionalFormatting>
  <conditionalFormatting sqref="BZ56">
    <cfRule type="cellIs" dxfId="14521" priority="1996" operator="lessThan">
      <formula>$C$4</formula>
    </cfRule>
  </conditionalFormatting>
  <conditionalFormatting sqref="BZ57">
    <cfRule type="cellIs" dxfId="14520" priority="1997" operator="lessThan">
      <formula>$C$4</formula>
    </cfRule>
  </conditionalFormatting>
  <conditionalFormatting sqref="BZ58">
    <cfRule type="cellIs" dxfId="14519" priority="1998" operator="lessThan">
      <formula>$C$4</formula>
    </cfRule>
  </conditionalFormatting>
  <conditionalFormatting sqref="BZ59">
    <cfRule type="cellIs" dxfId="14518" priority="1999" operator="lessThan">
      <formula>$C$4</formula>
    </cfRule>
  </conditionalFormatting>
  <conditionalFormatting sqref="BZ60">
    <cfRule type="cellIs" dxfId="14517" priority="2000" operator="lessThan">
      <formula>$C$4</formula>
    </cfRule>
  </conditionalFormatting>
  <conditionalFormatting sqref="CA11">
    <cfRule type="cellIs" dxfId="14516" priority="2001" operator="lessThan">
      <formula>$C$4</formula>
    </cfRule>
  </conditionalFormatting>
  <conditionalFormatting sqref="CA12">
    <cfRule type="cellIs" dxfId="14515" priority="2002" operator="lessThan">
      <formula>$C$4</formula>
    </cfRule>
  </conditionalFormatting>
  <conditionalFormatting sqref="CA13">
    <cfRule type="cellIs" dxfId="14514" priority="2003" operator="lessThan">
      <formula>$C$4</formula>
    </cfRule>
  </conditionalFormatting>
  <conditionalFormatting sqref="CA14">
    <cfRule type="cellIs" dxfId="14513" priority="2004" operator="lessThan">
      <formula>$C$4</formula>
    </cfRule>
  </conditionalFormatting>
  <conditionalFormatting sqref="CA15">
    <cfRule type="cellIs" dxfId="14512" priority="2005" operator="lessThan">
      <formula>$C$4</formula>
    </cfRule>
  </conditionalFormatting>
  <conditionalFormatting sqref="CA16">
    <cfRule type="cellIs" dxfId="14511" priority="2006" operator="lessThan">
      <formula>$C$4</formula>
    </cfRule>
  </conditionalFormatting>
  <conditionalFormatting sqref="CA17">
    <cfRule type="cellIs" dxfId="14510" priority="2007" operator="lessThan">
      <formula>$C$4</formula>
    </cfRule>
  </conditionalFormatting>
  <conditionalFormatting sqref="CA18">
    <cfRule type="cellIs" dxfId="14509" priority="2008" operator="lessThan">
      <formula>$C$4</formula>
    </cfRule>
  </conditionalFormatting>
  <conditionalFormatting sqref="CA19">
    <cfRule type="cellIs" dxfId="14508" priority="2009" operator="lessThan">
      <formula>$C$4</formula>
    </cfRule>
  </conditionalFormatting>
  <conditionalFormatting sqref="CA20">
    <cfRule type="cellIs" dxfId="14507" priority="2010" operator="lessThan">
      <formula>$C$4</formula>
    </cfRule>
  </conditionalFormatting>
  <conditionalFormatting sqref="CA21">
    <cfRule type="cellIs" dxfId="14506" priority="2011" operator="lessThan">
      <formula>$C$4</formula>
    </cfRule>
  </conditionalFormatting>
  <conditionalFormatting sqref="CA22">
    <cfRule type="cellIs" dxfId="14505" priority="2012" operator="lessThan">
      <formula>$C$4</formula>
    </cfRule>
  </conditionalFormatting>
  <conditionalFormatting sqref="CA23">
    <cfRule type="cellIs" dxfId="14504" priority="2013" operator="lessThan">
      <formula>$C$4</formula>
    </cfRule>
  </conditionalFormatting>
  <conditionalFormatting sqref="CA24">
    <cfRule type="cellIs" dxfId="14503" priority="2014" operator="lessThan">
      <formula>$C$4</formula>
    </cfRule>
  </conditionalFormatting>
  <conditionalFormatting sqref="CA25">
    <cfRule type="cellIs" dxfId="14502" priority="2015" operator="lessThan">
      <formula>$C$4</formula>
    </cfRule>
  </conditionalFormatting>
  <conditionalFormatting sqref="CA26">
    <cfRule type="cellIs" dxfId="14501" priority="2016" operator="lessThan">
      <formula>$C$4</formula>
    </cfRule>
  </conditionalFormatting>
  <conditionalFormatting sqref="CA27">
    <cfRule type="cellIs" dxfId="14500" priority="2017" operator="lessThan">
      <formula>$C$4</formula>
    </cfRule>
  </conditionalFormatting>
  <conditionalFormatting sqref="CA28">
    <cfRule type="cellIs" dxfId="14499" priority="2018" operator="lessThan">
      <formula>$C$4</formula>
    </cfRule>
  </conditionalFormatting>
  <conditionalFormatting sqref="CA29">
    <cfRule type="cellIs" dxfId="14498" priority="2019" operator="lessThan">
      <formula>$C$4</formula>
    </cfRule>
  </conditionalFormatting>
  <conditionalFormatting sqref="CA30">
    <cfRule type="cellIs" dxfId="14497" priority="2020" operator="lessThan">
      <formula>$C$4</formula>
    </cfRule>
  </conditionalFormatting>
  <conditionalFormatting sqref="CA31">
    <cfRule type="cellIs" dxfId="14496" priority="2021" operator="lessThan">
      <formula>$C$4</formula>
    </cfRule>
  </conditionalFormatting>
  <conditionalFormatting sqref="CA32">
    <cfRule type="cellIs" dxfId="14495" priority="2022" operator="lessThan">
      <formula>$C$4</formula>
    </cfRule>
  </conditionalFormatting>
  <conditionalFormatting sqref="CA33">
    <cfRule type="cellIs" dxfId="14494" priority="2023" operator="lessThan">
      <formula>$C$4</formula>
    </cfRule>
  </conditionalFormatting>
  <conditionalFormatting sqref="CA34">
    <cfRule type="cellIs" dxfId="14493" priority="2024" operator="lessThan">
      <formula>$C$4</formula>
    </cfRule>
  </conditionalFormatting>
  <conditionalFormatting sqref="CA35">
    <cfRule type="cellIs" dxfId="14492" priority="2025" operator="lessThan">
      <formula>$C$4</formula>
    </cfRule>
  </conditionalFormatting>
  <conditionalFormatting sqref="CA36">
    <cfRule type="cellIs" dxfId="14491" priority="2026" operator="lessThan">
      <formula>$C$4</formula>
    </cfRule>
  </conditionalFormatting>
  <conditionalFormatting sqref="CA37">
    <cfRule type="cellIs" dxfId="14490" priority="2027" operator="lessThan">
      <formula>$C$4</formula>
    </cfRule>
  </conditionalFormatting>
  <conditionalFormatting sqref="CA38">
    <cfRule type="cellIs" dxfId="14489" priority="2028" operator="lessThan">
      <formula>$C$4</formula>
    </cfRule>
  </conditionalFormatting>
  <conditionalFormatting sqref="CA39">
    <cfRule type="cellIs" dxfId="14488" priority="2029" operator="lessThan">
      <formula>$C$4</formula>
    </cfRule>
  </conditionalFormatting>
  <conditionalFormatting sqref="CA40">
    <cfRule type="cellIs" dxfId="14487" priority="2030" operator="lessThan">
      <formula>$C$4</formula>
    </cfRule>
  </conditionalFormatting>
  <conditionalFormatting sqref="CA41">
    <cfRule type="cellIs" dxfId="14486" priority="2031" operator="lessThan">
      <formula>$C$4</formula>
    </cfRule>
  </conditionalFormatting>
  <conditionalFormatting sqref="CA42">
    <cfRule type="cellIs" dxfId="14485" priority="2032" operator="lessThan">
      <formula>$C$4</formula>
    </cfRule>
  </conditionalFormatting>
  <conditionalFormatting sqref="CA43">
    <cfRule type="cellIs" dxfId="14484" priority="2033" operator="lessThan">
      <formula>$C$4</formula>
    </cfRule>
  </conditionalFormatting>
  <conditionalFormatting sqref="CA44">
    <cfRule type="cellIs" dxfId="14483" priority="2034" operator="lessThan">
      <formula>$C$4</formula>
    </cfRule>
  </conditionalFormatting>
  <conditionalFormatting sqref="CA45">
    <cfRule type="cellIs" dxfId="14482" priority="2035" operator="lessThan">
      <formula>$C$4</formula>
    </cfRule>
  </conditionalFormatting>
  <conditionalFormatting sqref="CA46">
    <cfRule type="cellIs" dxfId="14481" priority="2036" operator="lessThan">
      <formula>$C$4</formula>
    </cfRule>
  </conditionalFormatting>
  <conditionalFormatting sqref="CA47">
    <cfRule type="cellIs" dxfId="14480" priority="2037" operator="lessThan">
      <formula>$C$4</formula>
    </cfRule>
  </conditionalFormatting>
  <conditionalFormatting sqref="CA48">
    <cfRule type="cellIs" dxfId="14479" priority="2038" operator="lessThan">
      <formula>$C$4</formula>
    </cfRule>
  </conditionalFormatting>
  <conditionalFormatting sqref="CA49">
    <cfRule type="cellIs" dxfId="14478" priority="2039" operator="lessThan">
      <formula>$C$4</formula>
    </cfRule>
  </conditionalFormatting>
  <conditionalFormatting sqref="CA50">
    <cfRule type="cellIs" dxfId="14477" priority="2040" operator="lessThan">
      <formula>$C$4</formula>
    </cfRule>
  </conditionalFormatting>
  <conditionalFormatting sqref="CA51">
    <cfRule type="cellIs" dxfId="14476" priority="2041" operator="lessThan">
      <formula>$C$4</formula>
    </cfRule>
  </conditionalFormatting>
  <conditionalFormatting sqref="CA52">
    <cfRule type="cellIs" dxfId="14475" priority="2042" operator="lessThan">
      <formula>$C$4</formula>
    </cfRule>
  </conditionalFormatting>
  <conditionalFormatting sqref="CA53">
    <cfRule type="cellIs" dxfId="14474" priority="2043" operator="lessThan">
      <formula>$C$4</formula>
    </cfRule>
  </conditionalFormatting>
  <conditionalFormatting sqref="CA54">
    <cfRule type="cellIs" dxfId="14473" priority="2044" operator="lessThan">
      <formula>$C$4</formula>
    </cfRule>
  </conditionalFormatting>
  <conditionalFormatting sqref="CA55">
    <cfRule type="cellIs" dxfId="14472" priority="2045" operator="lessThan">
      <formula>$C$4</formula>
    </cfRule>
  </conditionalFormatting>
  <conditionalFormatting sqref="CA56">
    <cfRule type="cellIs" dxfId="14471" priority="2046" operator="lessThan">
      <formula>$C$4</formula>
    </cfRule>
  </conditionalFormatting>
  <conditionalFormatting sqref="CA57">
    <cfRule type="cellIs" dxfId="14470" priority="2047" operator="lessThan">
      <formula>$C$4</formula>
    </cfRule>
  </conditionalFormatting>
  <conditionalFormatting sqref="CA58">
    <cfRule type="cellIs" dxfId="14469" priority="2048" operator="lessThan">
      <formula>$C$4</formula>
    </cfRule>
  </conditionalFormatting>
  <conditionalFormatting sqref="CA59">
    <cfRule type="cellIs" dxfId="14468" priority="2049" operator="lessThan">
      <formula>$C$4</formula>
    </cfRule>
  </conditionalFormatting>
  <conditionalFormatting sqref="CA60">
    <cfRule type="cellIs" dxfId="14467" priority="2050" operator="lessThan">
      <formula>$C$4</formula>
    </cfRule>
  </conditionalFormatting>
  <conditionalFormatting sqref="CB11">
    <cfRule type="cellIs" dxfId="14466" priority="2051" operator="lessThan">
      <formula>$C$4</formula>
    </cfRule>
  </conditionalFormatting>
  <conditionalFormatting sqref="CB12">
    <cfRule type="cellIs" dxfId="14465" priority="2052" operator="lessThan">
      <formula>$C$4</formula>
    </cfRule>
  </conditionalFormatting>
  <conditionalFormatting sqref="CB13">
    <cfRule type="cellIs" dxfId="14464" priority="2053" operator="lessThan">
      <formula>$C$4</formula>
    </cfRule>
  </conditionalFormatting>
  <conditionalFormatting sqref="CB14">
    <cfRule type="cellIs" dxfId="14463" priority="2054" operator="lessThan">
      <formula>$C$4</formula>
    </cfRule>
  </conditionalFormatting>
  <conditionalFormatting sqref="CB15">
    <cfRule type="cellIs" dxfId="14462" priority="2055" operator="lessThan">
      <formula>$C$4</formula>
    </cfRule>
  </conditionalFormatting>
  <conditionalFormatting sqref="CB16">
    <cfRule type="cellIs" dxfId="14461" priority="2056" operator="lessThan">
      <formula>$C$4</formula>
    </cfRule>
  </conditionalFormatting>
  <conditionalFormatting sqref="CB17">
    <cfRule type="cellIs" dxfId="14460" priority="2057" operator="lessThan">
      <formula>$C$4</formula>
    </cfRule>
  </conditionalFormatting>
  <conditionalFormatting sqref="CB18">
    <cfRule type="cellIs" dxfId="14459" priority="2058" operator="lessThan">
      <formula>$C$4</formula>
    </cfRule>
  </conditionalFormatting>
  <conditionalFormatting sqref="CB19">
    <cfRule type="cellIs" dxfId="14458" priority="2059" operator="lessThan">
      <formula>$C$4</formula>
    </cfRule>
  </conditionalFormatting>
  <conditionalFormatting sqref="CB20">
    <cfRule type="cellIs" dxfId="14457" priority="2060" operator="lessThan">
      <formula>$C$4</formula>
    </cfRule>
  </conditionalFormatting>
  <conditionalFormatting sqref="CB21">
    <cfRule type="cellIs" dxfId="14456" priority="2061" operator="lessThan">
      <formula>$C$4</formula>
    </cfRule>
  </conditionalFormatting>
  <conditionalFormatting sqref="CB22">
    <cfRule type="cellIs" dxfId="14455" priority="2062" operator="lessThan">
      <formula>$C$4</formula>
    </cfRule>
  </conditionalFormatting>
  <conditionalFormatting sqref="CB23">
    <cfRule type="cellIs" dxfId="14454" priority="2063" operator="lessThan">
      <formula>$C$4</formula>
    </cfRule>
  </conditionalFormatting>
  <conditionalFormatting sqref="CB24">
    <cfRule type="cellIs" dxfId="14453" priority="2064" operator="lessThan">
      <formula>$C$4</formula>
    </cfRule>
  </conditionalFormatting>
  <conditionalFormatting sqref="CB25">
    <cfRule type="cellIs" dxfId="14452" priority="2065" operator="lessThan">
      <formula>$C$4</formula>
    </cfRule>
  </conditionalFormatting>
  <conditionalFormatting sqref="CB26">
    <cfRule type="cellIs" dxfId="14451" priority="2066" operator="lessThan">
      <formula>$C$4</formula>
    </cfRule>
  </conditionalFormatting>
  <conditionalFormatting sqref="CB27">
    <cfRule type="cellIs" dxfId="14450" priority="2067" operator="lessThan">
      <formula>$C$4</formula>
    </cfRule>
  </conditionalFormatting>
  <conditionalFormatting sqref="CB28">
    <cfRule type="cellIs" dxfId="14449" priority="2068" operator="lessThan">
      <formula>$C$4</formula>
    </cfRule>
  </conditionalFormatting>
  <conditionalFormatting sqref="CB29">
    <cfRule type="cellIs" dxfId="14448" priority="2069" operator="lessThan">
      <formula>$C$4</formula>
    </cfRule>
  </conditionalFormatting>
  <conditionalFormatting sqref="CB30">
    <cfRule type="cellIs" dxfId="14447" priority="2070" operator="lessThan">
      <formula>$C$4</formula>
    </cfRule>
  </conditionalFormatting>
  <conditionalFormatting sqref="CB31">
    <cfRule type="cellIs" dxfId="14446" priority="2071" operator="lessThan">
      <formula>$C$4</formula>
    </cfRule>
  </conditionalFormatting>
  <conditionalFormatting sqref="CB32">
    <cfRule type="cellIs" dxfId="14445" priority="2072" operator="lessThan">
      <formula>$C$4</formula>
    </cfRule>
  </conditionalFormatting>
  <conditionalFormatting sqref="CB33">
    <cfRule type="cellIs" dxfId="14444" priority="2073" operator="lessThan">
      <formula>$C$4</formula>
    </cfRule>
  </conditionalFormatting>
  <conditionalFormatting sqref="CB34">
    <cfRule type="cellIs" dxfId="14443" priority="2074" operator="lessThan">
      <formula>$C$4</formula>
    </cfRule>
  </conditionalFormatting>
  <conditionalFormatting sqref="CB35">
    <cfRule type="cellIs" dxfId="14442" priority="2075" operator="lessThan">
      <formula>$C$4</formula>
    </cfRule>
  </conditionalFormatting>
  <conditionalFormatting sqref="CB36">
    <cfRule type="cellIs" dxfId="14441" priority="2076" operator="lessThan">
      <formula>$C$4</formula>
    </cfRule>
  </conditionalFormatting>
  <conditionalFormatting sqref="CB37">
    <cfRule type="cellIs" dxfId="14440" priority="2077" operator="lessThan">
      <formula>$C$4</formula>
    </cfRule>
  </conditionalFormatting>
  <conditionalFormatting sqref="CB38">
    <cfRule type="cellIs" dxfId="14439" priority="2078" operator="lessThan">
      <formula>$C$4</formula>
    </cfRule>
  </conditionalFormatting>
  <conditionalFormatting sqref="CB39">
    <cfRule type="cellIs" dxfId="14438" priority="2079" operator="lessThan">
      <formula>$C$4</formula>
    </cfRule>
  </conditionalFormatting>
  <conditionalFormatting sqref="CB40">
    <cfRule type="cellIs" dxfId="14437" priority="2080" operator="lessThan">
      <formula>$C$4</formula>
    </cfRule>
  </conditionalFormatting>
  <conditionalFormatting sqref="CB41">
    <cfRule type="cellIs" dxfId="14436" priority="2081" operator="lessThan">
      <formula>$C$4</formula>
    </cfRule>
  </conditionalFormatting>
  <conditionalFormatting sqref="CB42">
    <cfRule type="cellIs" dxfId="14435" priority="2082" operator="lessThan">
      <formula>$C$4</formula>
    </cfRule>
  </conditionalFormatting>
  <conditionalFormatting sqref="CB43">
    <cfRule type="cellIs" dxfId="14434" priority="2083" operator="lessThan">
      <formula>$C$4</formula>
    </cfRule>
  </conditionalFormatting>
  <conditionalFormatting sqref="CB44">
    <cfRule type="cellIs" dxfId="14433" priority="2084" operator="lessThan">
      <formula>$C$4</formula>
    </cfRule>
  </conditionalFormatting>
  <conditionalFormatting sqref="CB45">
    <cfRule type="cellIs" dxfId="14432" priority="2085" operator="lessThan">
      <formula>$C$4</formula>
    </cfRule>
  </conditionalFormatting>
  <conditionalFormatting sqref="CB46">
    <cfRule type="cellIs" dxfId="14431" priority="2086" operator="lessThan">
      <formula>$C$4</formula>
    </cfRule>
  </conditionalFormatting>
  <conditionalFormatting sqref="CB47">
    <cfRule type="cellIs" dxfId="14430" priority="2087" operator="lessThan">
      <formula>$C$4</formula>
    </cfRule>
  </conditionalFormatting>
  <conditionalFormatting sqref="CB48">
    <cfRule type="cellIs" dxfId="14429" priority="2088" operator="lessThan">
      <formula>$C$4</formula>
    </cfRule>
  </conditionalFormatting>
  <conditionalFormatting sqref="CB49">
    <cfRule type="cellIs" dxfId="14428" priority="2089" operator="lessThan">
      <formula>$C$4</formula>
    </cfRule>
  </conditionalFormatting>
  <conditionalFormatting sqref="CB50">
    <cfRule type="cellIs" dxfId="14427" priority="2090" operator="lessThan">
      <formula>$C$4</formula>
    </cfRule>
  </conditionalFormatting>
  <conditionalFormatting sqref="CB51">
    <cfRule type="cellIs" dxfId="14426" priority="2091" operator="lessThan">
      <formula>$C$4</formula>
    </cfRule>
  </conditionalFormatting>
  <conditionalFormatting sqref="CB52">
    <cfRule type="cellIs" dxfId="14425" priority="2092" operator="lessThan">
      <formula>$C$4</formula>
    </cfRule>
  </conditionalFormatting>
  <conditionalFormatting sqref="CB53">
    <cfRule type="cellIs" dxfId="14424" priority="2093" operator="lessThan">
      <formula>$C$4</formula>
    </cfRule>
  </conditionalFormatting>
  <conditionalFormatting sqref="CB54">
    <cfRule type="cellIs" dxfId="14423" priority="2094" operator="lessThan">
      <formula>$C$4</formula>
    </cfRule>
  </conditionalFormatting>
  <conditionalFormatting sqref="CB55">
    <cfRule type="cellIs" dxfId="14422" priority="2095" operator="lessThan">
      <formula>$C$4</formula>
    </cfRule>
  </conditionalFormatting>
  <conditionalFormatting sqref="CB56">
    <cfRule type="cellIs" dxfId="14421" priority="2096" operator="lessThan">
      <formula>$C$4</formula>
    </cfRule>
  </conditionalFormatting>
  <conditionalFormatting sqref="CB57">
    <cfRule type="cellIs" dxfId="14420" priority="2097" operator="lessThan">
      <formula>$C$4</formula>
    </cfRule>
  </conditionalFormatting>
  <conditionalFormatting sqref="CB58">
    <cfRule type="cellIs" dxfId="14419" priority="2098" operator="lessThan">
      <formula>$C$4</formula>
    </cfRule>
  </conditionalFormatting>
  <conditionalFormatting sqref="CB59">
    <cfRule type="cellIs" dxfId="14418" priority="2099" operator="lessThan">
      <formula>$C$4</formula>
    </cfRule>
  </conditionalFormatting>
  <conditionalFormatting sqref="CB60">
    <cfRule type="cellIs" dxfId="14417" priority="2100" operator="lessThan">
      <formula>$C$4</formula>
    </cfRule>
  </conditionalFormatting>
  <conditionalFormatting sqref="CC11">
    <cfRule type="cellIs" dxfId="14416" priority="2101" operator="lessThan">
      <formula>$C$4</formula>
    </cfRule>
  </conditionalFormatting>
  <conditionalFormatting sqref="CC12">
    <cfRule type="cellIs" dxfId="14415" priority="2102" operator="lessThan">
      <formula>$C$4</formula>
    </cfRule>
  </conditionalFormatting>
  <conditionalFormatting sqref="CC13">
    <cfRule type="cellIs" dxfId="14414" priority="2103" operator="lessThan">
      <formula>$C$4</formula>
    </cfRule>
  </conditionalFormatting>
  <conditionalFormatting sqref="CC14">
    <cfRule type="cellIs" dxfId="14413" priority="2104" operator="lessThan">
      <formula>$C$4</formula>
    </cfRule>
  </conditionalFormatting>
  <conditionalFormatting sqref="CC15">
    <cfRule type="cellIs" dxfId="14412" priority="2105" operator="lessThan">
      <formula>$C$4</formula>
    </cfRule>
  </conditionalFormatting>
  <conditionalFormatting sqref="CC16">
    <cfRule type="cellIs" dxfId="14411" priority="2106" operator="lessThan">
      <formula>$C$4</formula>
    </cfRule>
  </conditionalFormatting>
  <conditionalFormatting sqref="CC17">
    <cfRule type="cellIs" dxfId="14410" priority="2107" operator="lessThan">
      <formula>$C$4</formula>
    </cfRule>
  </conditionalFormatting>
  <conditionalFormatting sqref="CC18">
    <cfRule type="cellIs" dxfId="14409" priority="2108" operator="lessThan">
      <formula>$C$4</formula>
    </cfRule>
  </conditionalFormatting>
  <conditionalFormatting sqref="CC19">
    <cfRule type="cellIs" dxfId="14408" priority="2109" operator="lessThan">
      <formula>$C$4</formula>
    </cfRule>
  </conditionalFormatting>
  <conditionalFormatting sqref="CC20">
    <cfRule type="cellIs" dxfId="14407" priority="2110" operator="lessThan">
      <formula>$C$4</formula>
    </cfRule>
  </conditionalFormatting>
  <conditionalFormatting sqref="CC21">
    <cfRule type="cellIs" dxfId="14406" priority="2111" operator="lessThan">
      <formula>$C$4</formula>
    </cfRule>
  </conditionalFormatting>
  <conditionalFormatting sqref="CC22">
    <cfRule type="cellIs" dxfId="14405" priority="2112" operator="lessThan">
      <formula>$C$4</formula>
    </cfRule>
  </conditionalFormatting>
  <conditionalFormatting sqref="CC23">
    <cfRule type="cellIs" dxfId="14404" priority="2113" operator="lessThan">
      <formula>$C$4</formula>
    </cfRule>
  </conditionalFormatting>
  <conditionalFormatting sqref="CC24">
    <cfRule type="cellIs" dxfId="14403" priority="2114" operator="lessThan">
      <formula>$C$4</formula>
    </cfRule>
  </conditionalFormatting>
  <conditionalFormatting sqref="CC25">
    <cfRule type="cellIs" dxfId="14402" priority="2115" operator="lessThan">
      <formula>$C$4</formula>
    </cfRule>
  </conditionalFormatting>
  <conditionalFormatting sqref="CC26">
    <cfRule type="cellIs" dxfId="14401" priority="2116" operator="lessThan">
      <formula>$C$4</formula>
    </cfRule>
  </conditionalFormatting>
  <conditionalFormatting sqref="CC27">
    <cfRule type="cellIs" dxfId="14400" priority="2117" operator="lessThan">
      <formula>$C$4</formula>
    </cfRule>
  </conditionalFormatting>
  <conditionalFormatting sqref="CC28">
    <cfRule type="cellIs" dxfId="14399" priority="2118" operator="lessThan">
      <formula>$C$4</formula>
    </cfRule>
  </conditionalFormatting>
  <conditionalFormatting sqref="CC29">
    <cfRule type="cellIs" dxfId="14398" priority="2119" operator="lessThan">
      <formula>$C$4</formula>
    </cfRule>
  </conditionalFormatting>
  <conditionalFormatting sqref="CC30">
    <cfRule type="cellIs" dxfId="14397" priority="2120" operator="lessThan">
      <formula>$C$4</formula>
    </cfRule>
  </conditionalFormatting>
  <conditionalFormatting sqref="CC31">
    <cfRule type="cellIs" dxfId="14396" priority="2121" operator="lessThan">
      <formula>$C$4</formula>
    </cfRule>
  </conditionalFormatting>
  <conditionalFormatting sqref="CC32">
    <cfRule type="cellIs" dxfId="14395" priority="2122" operator="lessThan">
      <formula>$C$4</formula>
    </cfRule>
  </conditionalFormatting>
  <conditionalFormatting sqref="CC33">
    <cfRule type="cellIs" dxfId="14394" priority="2123" operator="lessThan">
      <formula>$C$4</formula>
    </cfRule>
  </conditionalFormatting>
  <conditionalFormatting sqref="CC34">
    <cfRule type="cellIs" dxfId="14393" priority="2124" operator="lessThan">
      <formula>$C$4</formula>
    </cfRule>
  </conditionalFormatting>
  <conditionalFormatting sqref="CC35">
    <cfRule type="cellIs" dxfId="14392" priority="2125" operator="lessThan">
      <formula>$C$4</formula>
    </cfRule>
  </conditionalFormatting>
  <conditionalFormatting sqref="CC36">
    <cfRule type="cellIs" dxfId="14391" priority="2126" operator="lessThan">
      <formula>$C$4</formula>
    </cfRule>
  </conditionalFormatting>
  <conditionalFormatting sqref="CC37">
    <cfRule type="cellIs" dxfId="14390" priority="2127" operator="lessThan">
      <formula>$C$4</formula>
    </cfRule>
  </conditionalFormatting>
  <conditionalFormatting sqref="CC38">
    <cfRule type="cellIs" dxfId="14389" priority="2128" operator="lessThan">
      <formula>$C$4</formula>
    </cfRule>
  </conditionalFormatting>
  <conditionalFormatting sqref="CC39">
    <cfRule type="cellIs" dxfId="14388" priority="2129" operator="lessThan">
      <formula>$C$4</formula>
    </cfRule>
  </conditionalFormatting>
  <conditionalFormatting sqref="CC40">
    <cfRule type="cellIs" dxfId="14387" priority="2130" operator="lessThan">
      <formula>$C$4</formula>
    </cfRule>
  </conditionalFormatting>
  <conditionalFormatting sqref="CC41">
    <cfRule type="cellIs" dxfId="14386" priority="2131" operator="lessThan">
      <formula>$C$4</formula>
    </cfRule>
  </conditionalFormatting>
  <conditionalFormatting sqref="CC42">
    <cfRule type="cellIs" dxfId="14385" priority="2132" operator="lessThan">
      <formula>$C$4</formula>
    </cfRule>
  </conditionalFormatting>
  <conditionalFormatting sqref="CC43">
    <cfRule type="cellIs" dxfId="14384" priority="2133" operator="lessThan">
      <formula>$C$4</formula>
    </cfRule>
  </conditionalFormatting>
  <conditionalFormatting sqref="CC44">
    <cfRule type="cellIs" dxfId="14383" priority="2134" operator="lessThan">
      <formula>$C$4</formula>
    </cfRule>
  </conditionalFormatting>
  <conditionalFormatting sqref="CC45">
    <cfRule type="cellIs" dxfId="14382" priority="2135" operator="lessThan">
      <formula>$C$4</formula>
    </cfRule>
  </conditionalFormatting>
  <conditionalFormatting sqref="CC46">
    <cfRule type="cellIs" dxfId="14381" priority="2136" operator="lessThan">
      <formula>$C$4</formula>
    </cfRule>
  </conditionalFormatting>
  <conditionalFormatting sqref="CC47">
    <cfRule type="cellIs" dxfId="14380" priority="2137" operator="lessThan">
      <formula>$C$4</formula>
    </cfRule>
  </conditionalFormatting>
  <conditionalFormatting sqref="CC48">
    <cfRule type="cellIs" dxfId="14379" priority="2138" operator="lessThan">
      <formula>$C$4</formula>
    </cfRule>
  </conditionalFormatting>
  <conditionalFormatting sqref="CC49">
    <cfRule type="cellIs" dxfId="14378" priority="2139" operator="lessThan">
      <formula>$C$4</formula>
    </cfRule>
  </conditionalFormatting>
  <conditionalFormatting sqref="CC50">
    <cfRule type="cellIs" dxfId="14377" priority="2140" operator="lessThan">
      <formula>$C$4</formula>
    </cfRule>
  </conditionalFormatting>
  <conditionalFormatting sqref="CC51">
    <cfRule type="cellIs" dxfId="14376" priority="2141" operator="lessThan">
      <formula>$C$4</formula>
    </cfRule>
  </conditionalFormatting>
  <conditionalFormatting sqref="CC52">
    <cfRule type="cellIs" dxfId="14375" priority="2142" operator="lessThan">
      <formula>$C$4</formula>
    </cfRule>
  </conditionalFormatting>
  <conditionalFormatting sqref="CC53">
    <cfRule type="cellIs" dxfId="14374" priority="2143" operator="lessThan">
      <formula>$C$4</formula>
    </cfRule>
  </conditionalFormatting>
  <conditionalFormatting sqref="CC54">
    <cfRule type="cellIs" dxfId="14373" priority="2144" operator="lessThan">
      <formula>$C$4</formula>
    </cfRule>
  </conditionalFormatting>
  <conditionalFormatting sqref="CC55">
    <cfRule type="cellIs" dxfId="14372" priority="2145" operator="lessThan">
      <formula>$C$4</formula>
    </cfRule>
  </conditionalFormatting>
  <conditionalFormatting sqref="CC56">
    <cfRule type="cellIs" dxfId="14371" priority="2146" operator="lessThan">
      <formula>$C$4</formula>
    </cfRule>
  </conditionalFormatting>
  <conditionalFormatting sqref="CC57">
    <cfRule type="cellIs" dxfId="14370" priority="2147" operator="lessThan">
      <formula>$C$4</formula>
    </cfRule>
  </conditionalFormatting>
  <conditionalFormatting sqref="CC58">
    <cfRule type="cellIs" dxfId="14369" priority="2148" operator="lessThan">
      <formula>$C$4</formula>
    </cfRule>
  </conditionalFormatting>
  <conditionalFormatting sqref="CC59">
    <cfRule type="cellIs" dxfId="14368" priority="2149" operator="lessThan">
      <formula>$C$4</formula>
    </cfRule>
  </conditionalFormatting>
  <conditionalFormatting sqref="CC60">
    <cfRule type="cellIs" dxfId="14367" priority="2150" operator="lessThan">
      <formula>$C$4</formula>
    </cfRule>
  </conditionalFormatting>
  <conditionalFormatting sqref="CD11">
    <cfRule type="cellIs" dxfId="14366" priority="2151" operator="lessThan">
      <formula>$C$4</formula>
    </cfRule>
  </conditionalFormatting>
  <conditionalFormatting sqref="CD12">
    <cfRule type="cellIs" dxfId="14365" priority="2152" operator="lessThan">
      <formula>$C$4</formula>
    </cfRule>
  </conditionalFormatting>
  <conditionalFormatting sqref="CD13">
    <cfRule type="cellIs" dxfId="14364" priority="2153" operator="lessThan">
      <formula>$C$4</formula>
    </cfRule>
  </conditionalFormatting>
  <conditionalFormatting sqref="CD14">
    <cfRule type="cellIs" dxfId="14363" priority="2154" operator="lessThan">
      <formula>$C$4</formula>
    </cfRule>
  </conditionalFormatting>
  <conditionalFormatting sqref="CD15">
    <cfRule type="cellIs" dxfId="14362" priority="2155" operator="lessThan">
      <formula>$C$4</formula>
    </cfRule>
  </conditionalFormatting>
  <conditionalFormatting sqref="CD16">
    <cfRule type="cellIs" dxfId="14361" priority="2156" operator="lessThan">
      <formula>$C$4</formula>
    </cfRule>
  </conditionalFormatting>
  <conditionalFormatting sqref="CD17">
    <cfRule type="cellIs" dxfId="14360" priority="2157" operator="lessThan">
      <formula>$C$4</formula>
    </cfRule>
  </conditionalFormatting>
  <conditionalFormatting sqref="CD18">
    <cfRule type="cellIs" dxfId="14359" priority="2158" operator="lessThan">
      <formula>$C$4</formula>
    </cfRule>
  </conditionalFormatting>
  <conditionalFormatting sqref="CD19">
    <cfRule type="cellIs" dxfId="14358" priority="2159" operator="lessThan">
      <formula>$C$4</formula>
    </cfRule>
  </conditionalFormatting>
  <conditionalFormatting sqref="CD20">
    <cfRule type="cellIs" dxfId="14357" priority="2160" operator="lessThan">
      <formula>$C$4</formula>
    </cfRule>
  </conditionalFormatting>
  <conditionalFormatting sqref="CD21">
    <cfRule type="cellIs" dxfId="14356" priority="2161" operator="lessThan">
      <formula>$C$4</formula>
    </cfRule>
  </conditionalFormatting>
  <conditionalFormatting sqref="CD22">
    <cfRule type="cellIs" dxfId="14355" priority="2162" operator="lessThan">
      <formula>$C$4</formula>
    </cfRule>
  </conditionalFormatting>
  <conditionalFormatting sqref="CD23">
    <cfRule type="cellIs" dxfId="14354" priority="2163" operator="lessThan">
      <formula>$C$4</formula>
    </cfRule>
  </conditionalFormatting>
  <conditionalFormatting sqref="CD24">
    <cfRule type="cellIs" dxfId="14353" priority="2164" operator="lessThan">
      <formula>$C$4</formula>
    </cfRule>
  </conditionalFormatting>
  <conditionalFormatting sqref="CD25">
    <cfRule type="cellIs" dxfId="14352" priority="2165" operator="lessThan">
      <formula>$C$4</formula>
    </cfRule>
  </conditionalFormatting>
  <conditionalFormatting sqref="CD26">
    <cfRule type="cellIs" dxfId="14351" priority="2166" operator="lessThan">
      <formula>$C$4</formula>
    </cfRule>
  </conditionalFormatting>
  <conditionalFormatting sqref="CD27">
    <cfRule type="cellIs" dxfId="14350" priority="2167" operator="lessThan">
      <formula>$C$4</formula>
    </cfRule>
  </conditionalFormatting>
  <conditionalFormatting sqref="CD28">
    <cfRule type="cellIs" dxfId="14349" priority="2168" operator="lessThan">
      <formula>$C$4</formula>
    </cfRule>
  </conditionalFormatting>
  <conditionalFormatting sqref="CD29">
    <cfRule type="cellIs" dxfId="14348" priority="2169" operator="lessThan">
      <formula>$C$4</formula>
    </cfRule>
  </conditionalFormatting>
  <conditionalFormatting sqref="CD30">
    <cfRule type="cellIs" dxfId="14347" priority="2170" operator="lessThan">
      <formula>$C$4</formula>
    </cfRule>
  </conditionalFormatting>
  <conditionalFormatting sqref="CD31">
    <cfRule type="cellIs" dxfId="14346" priority="2171" operator="lessThan">
      <formula>$C$4</formula>
    </cfRule>
  </conditionalFormatting>
  <conditionalFormatting sqref="CD32">
    <cfRule type="cellIs" dxfId="14345" priority="2172" operator="lessThan">
      <formula>$C$4</formula>
    </cfRule>
  </conditionalFormatting>
  <conditionalFormatting sqref="CD33">
    <cfRule type="cellIs" dxfId="14344" priority="2173" operator="lessThan">
      <formula>$C$4</formula>
    </cfRule>
  </conditionalFormatting>
  <conditionalFormatting sqref="CD34">
    <cfRule type="cellIs" dxfId="14343" priority="2174" operator="lessThan">
      <formula>$C$4</formula>
    </cfRule>
  </conditionalFormatting>
  <conditionalFormatting sqref="CD35">
    <cfRule type="cellIs" dxfId="14342" priority="2175" operator="lessThan">
      <formula>$C$4</formula>
    </cfRule>
  </conditionalFormatting>
  <conditionalFormatting sqref="CD36">
    <cfRule type="cellIs" dxfId="14341" priority="2176" operator="lessThan">
      <formula>$C$4</formula>
    </cfRule>
  </conditionalFormatting>
  <conditionalFormatting sqref="CD37">
    <cfRule type="cellIs" dxfId="14340" priority="2177" operator="lessThan">
      <formula>$C$4</formula>
    </cfRule>
  </conditionalFormatting>
  <conditionalFormatting sqref="CD38">
    <cfRule type="cellIs" dxfId="14339" priority="2178" operator="lessThan">
      <formula>$C$4</formula>
    </cfRule>
  </conditionalFormatting>
  <conditionalFormatting sqref="CD39">
    <cfRule type="cellIs" dxfId="14338" priority="2179" operator="lessThan">
      <formula>$C$4</formula>
    </cfRule>
  </conditionalFormatting>
  <conditionalFormatting sqref="CD40">
    <cfRule type="cellIs" dxfId="14337" priority="2180" operator="lessThan">
      <formula>$C$4</formula>
    </cfRule>
  </conditionalFormatting>
  <conditionalFormatting sqref="CD41">
    <cfRule type="cellIs" dxfId="14336" priority="2181" operator="lessThan">
      <formula>$C$4</formula>
    </cfRule>
  </conditionalFormatting>
  <conditionalFormatting sqref="CD42">
    <cfRule type="cellIs" dxfId="14335" priority="2182" operator="lessThan">
      <formula>$C$4</formula>
    </cfRule>
  </conditionalFormatting>
  <conditionalFormatting sqref="CD43">
    <cfRule type="cellIs" dxfId="14334" priority="2183" operator="lessThan">
      <formula>$C$4</formula>
    </cfRule>
  </conditionalFormatting>
  <conditionalFormatting sqref="CD44">
    <cfRule type="cellIs" dxfId="14333" priority="2184" operator="lessThan">
      <formula>$C$4</formula>
    </cfRule>
  </conditionalFormatting>
  <conditionalFormatting sqref="CD45">
    <cfRule type="cellIs" dxfId="14332" priority="2185" operator="lessThan">
      <formula>$C$4</formula>
    </cfRule>
  </conditionalFormatting>
  <conditionalFormatting sqref="CD46">
    <cfRule type="cellIs" dxfId="14331" priority="2186" operator="lessThan">
      <formula>$C$4</formula>
    </cfRule>
  </conditionalFormatting>
  <conditionalFormatting sqref="CD47">
    <cfRule type="cellIs" dxfId="14330" priority="2187" operator="lessThan">
      <formula>$C$4</formula>
    </cfRule>
  </conditionalFormatting>
  <conditionalFormatting sqref="CD48">
    <cfRule type="cellIs" dxfId="14329" priority="2188" operator="lessThan">
      <formula>$C$4</formula>
    </cfRule>
  </conditionalFormatting>
  <conditionalFormatting sqref="CD49">
    <cfRule type="cellIs" dxfId="14328" priority="2189" operator="lessThan">
      <formula>$C$4</formula>
    </cfRule>
  </conditionalFormatting>
  <conditionalFormatting sqref="CD50">
    <cfRule type="cellIs" dxfId="14327" priority="2190" operator="lessThan">
      <formula>$C$4</formula>
    </cfRule>
  </conditionalFormatting>
  <conditionalFormatting sqref="CD51">
    <cfRule type="cellIs" dxfId="14326" priority="2191" operator="lessThan">
      <formula>$C$4</formula>
    </cfRule>
  </conditionalFormatting>
  <conditionalFormatting sqref="CD52">
    <cfRule type="cellIs" dxfId="14325" priority="2192" operator="lessThan">
      <formula>$C$4</formula>
    </cfRule>
  </conditionalFormatting>
  <conditionalFormatting sqref="CD53">
    <cfRule type="cellIs" dxfId="14324" priority="2193" operator="lessThan">
      <formula>$C$4</formula>
    </cfRule>
  </conditionalFormatting>
  <conditionalFormatting sqref="CD54">
    <cfRule type="cellIs" dxfId="14323" priority="2194" operator="lessThan">
      <formula>$C$4</formula>
    </cfRule>
  </conditionalFormatting>
  <conditionalFormatting sqref="CD55">
    <cfRule type="cellIs" dxfId="14322" priority="2195" operator="lessThan">
      <formula>$C$4</formula>
    </cfRule>
  </conditionalFormatting>
  <conditionalFormatting sqref="CD56">
    <cfRule type="cellIs" dxfId="14321" priority="2196" operator="lessThan">
      <formula>$C$4</formula>
    </cfRule>
  </conditionalFormatting>
  <conditionalFormatting sqref="CD57">
    <cfRule type="cellIs" dxfId="14320" priority="2197" operator="lessThan">
      <formula>$C$4</formula>
    </cfRule>
  </conditionalFormatting>
  <conditionalFormatting sqref="CD58">
    <cfRule type="cellIs" dxfId="14319" priority="2198" operator="lessThan">
      <formula>$C$4</formula>
    </cfRule>
  </conditionalFormatting>
  <conditionalFormatting sqref="CD59">
    <cfRule type="cellIs" dxfId="14318" priority="2199" operator="lessThan">
      <formula>$C$4</formula>
    </cfRule>
  </conditionalFormatting>
  <conditionalFormatting sqref="CD60">
    <cfRule type="cellIs" dxfId="14317" priority="2200" operator="lessThan">
      <formula>$C$4</formula>
    </cfRule>
  </conditionalFormatting>
  <conditionalFormatting sqref="CE11">
    <cfRule type="cellIs" dxfId="14316" priority="2201" operator="lessThan">
      <formula>$C$4</formula>
    </cfRule>
  </conditionalFormatting>
  <conditionalFormatting sqref="CE12">
    <cfRule type="cellIs" dxfId="14315" priority="2202" operator="lessThan">
      <formula>$C$4</formula>
    </cfRule>
  </conditionalFormatting>
  <conditionalFormatting sqref="CE13">
    <cfRule type="cellIs" dxfId="14314" priority="2203" operator="lessThan">
      <formula>$C$4</formula>
    </cfRule>
  </conditionalFormatting>
  <conditionalFormatting sqref="CE14">
    <cfRule type="cellIs" dxfId="14313" priority="2204" operator="lessThan">
      <formula>$C$4</formula>
    </cfRule>
  </conditionalFormatting>
  <conditionalFormatting sqref="CE15">
    <cfRule type="cellIs" dxfId="14312" priority="2205" operator="lessThan">
      <formula>$C$4</formula>
    </cfRule>
  </conditionalFormatting>
  <conditionalFormatting sqref="CE16">
    <cfRule type="cellIs" dxfId="14311" priority="2206" operator="lessThan">
      <formula>$C$4</formula>
    </cfRule>
  </conditionalFormatting>
  <conditionalFormatting sqref="CE17">
    <cfRule type="cellIs" dxfId="14310" priority="2207" operator="lessThan">
      <formula>$C$4</formula>
    </cfRule>
  </conditionalFormatting>
  <conditionalFormatting sqref="CE18">
    <cfRule type="cellIs" dxfId="14309" priority="2208" operator="lessThan">
      <formula>$C$4</formula>
    </cfRule>
  </conditionalFormatting>
  <conditionalFormatting sqref="CE19">
    <cfRule type="cellIs" dxfId="14308" priority="2209" operator="lessThan">
      <formula>$C$4</formula>
    </cfRule>
  </conditionalFormatting>
  <conditionalFormatting sqref="CE20">
    <cfRule type="cellIs" dxfId="14307" priority="2210" operator="lessThan">
      <formula>$C$4</formula>
    </cfRule>
  </conditionalFormatting>
  <conditionalFormatting sqref="CE21">
    <cfRule type="cellIs" dxfId="14306" priority="2211" operator="lessThan">
      <formula>$C$4</formula>
    </cfRule>
  </conditionalFormatting>
  <conditionalFormatting sqref="CE22">
    <cfRule type="cellIs" dxfId="14305" priority="2212" operator="lessThan">
      <formula>$C$4</formula>
    </cfRule>
  </conditionalFormatting>
  <conditionalFormatting sqref="CE23">
    <cfRule type="cellIs" dxfId="14304" priority="2213" operator="lessThan">
      <formula>$C$4</formula>
    </cfRule>
  </conditionalFormatting>
  <conditionalFormatting sqref="CE24">
    <cfRule type="cellIs" dxfId="14303" priority="2214" operator="lessThan">
      <formula>$C$4</formula>
    </cfRule>
  </conditionalFormatting>
  <conditionalFormatting sqref="CE25">
    <cfRule type="cellIs" dxfId="14302" priority="2215" operator="lessThan">
      <formula>$C$4</formula>
    </cfRule>
  </conditionalFormatting>
  <conditionalFormatting sqref="CE26">
    <cfRule type="cellIs" dxfId="14301" priority="2216" operator="lessThan">
      <formula>$C$4</formula>
    </cfRule>
  </conditionalFormatting>
  <conditionalFormatting sqref="CE27">
    <cfRule type="cellIs" dxfId="14300" priority="2217" operator="lessThan">
      <formula>$C$4</formula>
    </cfRule>
  </conditionalFormatting>
  <conditionalFormatting sqref="CE28">
    <cfRule type="cellIs" dxfId="14299" priority="2218" operator="lessThan">
      <formula>$C$4</formula>
    </cfRule>
  </conditionalFormatting>
  <conditionalFormatting sqref="CE29">
    <cfRule type="cellIs" dxfId="14298" priority="2219" operator="lessThan">
      <formula>$C$4</formula>
    </cfRule>
  </conditionalFormatting>
  <conditionalFormatting sqref="CE30">
    <cfRule type="cellIs" dxfId="14297" priority="2220" operator="lessThan">
      <formula>$C$4</formula>
    </cfRule>
  </conditionalFormatting>
  <conditionalFormatting sqref="CE31">
    <cfRule type="cellIs" dxfId="14296" priority="2221" operator="lessThan">
      <formula>$C$4</formula>
    </cfRule>
  </conditionalFormatting>
  <conditionalFormatting sqref="CE32">
    <cfRule type="cellIs" dxfId="14295" priority="2222" operator="lessThan">
      <formula>$C$4</formula>
    </cfRule>
  </conditionalFormatting>
  <conditionalFormatting sqref="CE33">
    <cfRule type="cellIs" dxfId="14294" priority="2223" operator="lessThan">
      <formula>$C$4</formula>
    </cfRule>
  </conditionalFormatting>
  <conditionalFormatting sqref="CE34">
    <cfRule type="cellIs" dxfId="14293" priority="2224" operator="lessThan">
      <formula>$C$4</formula>
    </cfRule>
  </conditionalFormatting>
  <conditionalFormatting sqref="CE35">
    <cfRule type="cellIs" dxfId="14292" priority="2225" operator="lessThan">
      <formula>$C$4</formula>
    </cfRule>
  </conditionalFormatting>
  <conditionalFormatting sqref="CE36">
    <cfRule type="cellIs" dxfId="14291" priority="2226" operator="lessThan">
      <formula>$C$4</formula>
    </cfRule>
  </conditionalFormatting>
  <conditionalFormatting sqref="CE37">
    <cfRule type="cellIs" dxfId="14290" priority="2227" operator="lessThan">
      <formula>$C$4</formula>
    </cfRule>
  </conditionalFormatting>
  <conditionalFormatting sqref="CE38">
    <cfRule type="cellIs" dxfId="14289" priority="2228" operator="lessThan">
      <formula>$C$4</formula>
    </cfRule>
  </conditionalFormatting>
  <conditionalFormatting sqref="CE39">
    <cfRule type="cellIs" dxfId="14288" priority="2229" operator="lessThan">
      <formula>$C$4</formula>
    </cfRule>
  </conditionalFormatting>
  <conditionalFormatting sqref="CE40">
    <cfRule type="cellIs" dxfId="14287" priority="2230" operator="lessThan">
      <formula>$C$4</formula>
    </cfRule>
  </conditionalFormatting>
  <conditionalFormatting sqref="CE41">
    <cfRule type="cellIs" dxfId="14286" priority="2231" operator="lessThan">
      <formula>$C$4</formula>
    </cfRule>
  </conditionalFormatting>
  <conditionalFormatting sqref="CE42">
    <cfRule type="cellIs" dxfId="14285" priority="2232" operator="lessThan">
      <formula>$C$4</formula>
    </cfRule>
  </conditionalFormatting>
  <conditionalFormatting sqref="CE43">
    <cfRule type="cellIs" dxfId="14284" priority="2233" operator="lessThan">
      <formula>$C$4</formula>
    </cfRule>
  </conditionalFormatting>
  <conditionalFormatting sqref="CE44">
    <cfRule type="cellIs" dxfId="14283" priority="2234" operator="lessThan">
      <formula>$C$4</formula>
    </cfRule>
  </conditionalFormatting>
  <conditionalFormatting sqref="CE45">
    <cfRule type="cellIs" dxfId="14282" priority="2235" operator="lessThan">
      <formula>$C$4</formula>
    </cfRule>
  </conditionalFormatting>
  <conditionalFormatting sqref="CE46">
    <cfRule type="cellIs" dxfId="14281" priority="2236" operator="lessThan">
      <formula>$C$4</formula>
    </cfRule>
  </conditionalFormatting>
  <conditionalFormatting sqref="CE47">
    <cfRule type="cellIs" dxfId="14280" priority="2237" operator="lessThan">
      <formula>$C$4</formula>
    </cfRule>
  </conditionalFormatting>
  <conditionalFormatting sqref="CE48">
    <cfRule type="cellIs" dxfId="14279" priority="2238" operator="lessThan">
      <formula>$C$4</formula>
    </cfRule>
  </conditionalFormatting>
  <conditionalFormatting sqref="CE49">
    <cfRule type="cellIs" dxfId="14278" priority="2239" operator="lessThan">
      <formula>$C$4</formula>
    </cfRule>
  </conditionalFormatting>
  <conditionalFormatting sqref="CE50">
    <cfRule type="cellIs" dxfId="14277" priority="2240" operator="lessThan">
      <formula>$C$4</formula>
    </cfRule>
  </conditionalFormatting>
  <conditionalFormatting sqref="CE51">
    <cfRule type="cellIs" dxfId="14276" priority="2241" operator="lessThan">
      <formula>$C$4</formula>
    </cfRule>
  </conditionalFormatting>
  <conditionalFormatting sqref="CE52">
    <cfRule type="cellIs" dxfId="14275" priority="2242" operator="lessThan">
      <formula>$C$4</formula>
    </cfRule>
  </conditionalFormatting>
  <conditionalFormatting sqref="CE53">
    <cfRule type="cellIs" dxfId="14274" priority="2243" operator="lessThan">
      <formula>$C$4</formula>
    </cfRule>
  </conditionalFormatting>
  <conditionalFormatting sqref="CE54">
    <cfRule type="cellIs" dxfId="14273" priority="2244" operator="lessThan">
      <formula>$C$4</formula>
    </cfRule>
  </conditionalFormatting>
  <conditionalFormatting sqref="CE55">
    <cfRule type="cellIs" dxfId="14272" priority="2245" operator="lessThan">
      <formula>$C$4</formula>
    </cfRule>
  </conditionalFormatting>
  <conditionalFormatting sqref="CE56">
    <cfRule type="cellIs" dxfId="14271" priority="2246" operator="lessThan">
      <formula>$C$4</formula>
    </cfRule>
  </conditionalFormatting>
  <conditionalFormatting sqref="CE57">
    <cfRule type="cellIs" dxfId="14270" priority="2247" operator="lessThan">
      <formula>$C$4</formula>
    </cfRule>
  </conditionalFormatting>
  <conditionalFormatting sqref="CE58">
    <cfRule type="cellIs" dxfId="14269" priority="2248" operator="lessThan">
      <formula>$C$4</formula>
    </cfRule>
  </conditionalFormatting>
  <conditionalFormatting sqref="CE59">
    <cfRule type="cellIs" dxfId="14268" priority="2249" operator="lessThan">
      <formula>$C$4</formula>
    </cfRule>
  </conditionalFormatting>
  <conditionalFormatting sqref="CE60">
    <cfRule type="cellIs" dxfId="14267" priority="2250" operator="lessThan">
      <formula>$C$4</formula>
    </cfRule>
  </conditionalFormatting>
  <conditionalFormatting sqref="CF11">
    <cfRule type="cellIs" dxfId="14266" priority="2251" operator="lessThan">
      <formula>$C$4</formula>
    </cfRule>
  </conditionalFormatting>
  <conditionalFormatting sqref="CF12">
    <cfRule type="cellIs" dxfId="14265" priority="2252" operator="lessThan">
      <formula>$C$4</formula>
    </cfRule>
  </conditionalFormatting>
  <conditionalFormatting sqref="CF13">
    <cfRule type="cellIs" dxfId="14264" priority="2253" operator="lessThan">
      <formula>$C$4</formula>
    </cfRule>
  </conditionalFormatting>
  <conditionalFormatting sqref="CF14">
    <cfRule type="cellIs" dxfId="14263" priority="2254" operator="lessThan">
      <formula>$C$4</formula>
    </cfRule>
  </conditionalFormatting>
  <conditionalFormatting sqref="CF15">
    <cfRule type="cellIs" dxfId="14262" priority="2255" operator="lessThan">
      <formula>$C$4</formula>
    </cfRule>
  </conditionalFormatting>
  <conditionalFormatting sqref="CF16">
    <cfRule type="cellIs" dxfId="14261" priority="2256" operator="lessThan">
      <formula>$C$4</formula>
    </cfRule>
  </conditionalFormatting>
  <conditionalFormatting sqref="CF17">
    <cfRule type="cellIs" dxfId="14260" priority="2257" operator="lessThan">
      <formula>$C$4</formula>
    </cfRule>
  </conditionalFormatting>
  <conditionalFormatting sqref="CF18">
    <cfRule type="cellIs" dxfId="14259" priority="2258" operator="lessThan">
      <formula>$C$4</formula>
    </cfRule>
  </conditionalFormatting>
  <conditionalFormatting sqref="CF19">
    <cfRule type="cellIs" dxfId="14258" priority="2259" operator="lessThan">
      <formula>$C$4</formula>
    </cfRule>
  </conditionalFormatting>
  <conditionalFormatting sqref="CF20">
    <cfRule type="cellIs" dxfId="14257" priority="2260" operator="lessThan">
      <formula>$C$4</formula>
    </cfRule>
  </conditionalFormatting>
  <conditionalFormatting sqref="CF21">
    <cfRule type="cellIs" dxfId="14256" priority="2261" operator="lessThan">
      <formula>$C$4</formula>
    </cfRule>
  </conditionalFormatting>
  <conditionalFormatting sqref="CF22">
    <cfRule type="cellIs" dxfId="14255" priority="2262" operator="lessThan">
      <formula>$C$4</formula>
    </cfRule>
  </conditionalFormatting>
  <conditionalFormatting sqref="CF23">
    <cfRule type="cellIs" dxfId="14254" priority="2263" operator="lessThan">
      <formula>$C$4</formula>
    </cfRule>
  </conditionalFormatting>
  <conditionalFormatting sqref="CF24">
    <cfRule type="cellIs" dxfId="14253" priority="2264" operator="lessThan">
      <formula>$C$4</formula>
    </cfRule>
  </conditionalFormatting>
  <conditionalFormatting sqref="CF25">
    <cfRule type="cellIs" dxfId="14252" priority="2265" operator="lessThan">
      <formula>$C$4</formula>
    </cfRule>
  </conditionalFormatting>
  <conditionalFormatting sqref="CF26">
    <cfRule type="cellIs" dxfId="14251" priority="2266" operator="lessThan">
      <formula>$C$4</formula>
    </cfRule>
  </conditionalFormatting>
  <conditionalFormatting sqref="CF27">
    <cfRule type="cellIs" dxfId="14250" priority="2267" operator="lessThan">
      <formula>$C$4</formula>
    </cfRule>
  </conditionalFormatting>
  <conditionalFormatting sqref="CF28">
    <cfRule type="cellIs" dxfId="14249" priority="2268" operator="lessThan">
      <formula>$C$4</formula>
    </cfRule>
  </conditionalFormatting>
  <conditionalFormatting sqref="CF29">
    <cfRule type="cellIs" dxfId="14248" priority="2269" operator="lessThan">
      <formula>$C$4</formula>
    </cfRule>
  </conditionalFormatting>
  <conditionalFormatting sqref="CF30">
    <cfRule type="cellIs" dxfId="14247" priority="2270" operator="lessThan">
      <formula>$C$4</formula>
    </cfRule>
  </conditionalFormatting>
  <conditionalFormatting sqref="CF31">
    <cfRule type="cellIs" dxfId="14246" priority="2271" operator="lessThan">
      <formula>$C$4</formula>
    </cfRule>
  </conditionalFormatting>
  <conditionalFormatting sqref="CF32">
    <cfRule type="cellIs" dxfId="14245" priority="2272" operator="lessThan">
      <formula>$C$4</formula>
    </cfRule>
  </conditionalFormatting>
  <conditionalFormatting sqref="CF33">
    <cfRule type="cellIs" dxfId="14244" priority="2273" operator="lessThan">
      <formula>$C$4</formula>
    </cfRule>
  </conditionalFormatting>
  <conditionalFormatting sqref="CF34">
    <cfRule type="cellIs" dxfId="14243" priority="2274" operator="lessThan">
      <formula>$C$4</formula>
    </cfRule>
  </conditionalFormatting>
  <conditionalFormatting sqref="CF35">
    <cfRule type="cellIs" dxfId="14242" priority="2275" operator="lessThan">
      <formula>$C$4</formula>
    </cfRule>
  </conditionalFormatting>
  <conditionalFormatting sqref="CF36">
    <cfRule type="cellIs" dxfId="14241" priority="2276" operator="lessThan">
      <formula>$C$4</formula>
    </cfRule>
  </conditionalFormatting>
  <conditionalFormatting sqref="CF37">
    <cfRule type="cellIs" dxfId="14240" priority="2277" operator="lessThan">
      <formula>$C$4</formula>
    </cfRule>
  </conditionalFormatting>
  <conditionalFormatting sqref="CF38">
    <cfRule type="cellIs" dxfId="14239" priority="2278" operator="lessThan">
      <formula>$C$4</formula>
    </cfRule>
  </conditionalFormatting>
  <conditionalFormatting sqref="CF39">
    <cfRule type="cellIs" dxfId="14238" priority="2279" operator="lessThan">
      <formula>$C$4</formula>
    </cfRule>
  </conditionalFormatting>
  <conditionalFormatting sqref="CF40">
    <cfRule type="cellIs" dxfId="14237" priority="2280" operator="lessThan">
      <formula>$C$4</formula>
    </cfRule>
  </conditionalFormatting>
  <conditionalFormatting sqref="CF41">
    <cfRule type="cellIs" dxfId="14236" priority="2281" operator="lessThan">
      <formula>$C$4</formula>
    </cfRule>
  </conditionalFormatting>
  <conditionalFormatting sqref="CF42">
    <cfRule type="cellIs" dxfId="14235" priority="2282" operator="lessThan">
      <formula>$C$4</formula>
    </cfRule>
  </conditionalFormatting>
  <conditionalFormatting sqref="CF43">
    <cfRule type="cellIs" dxfId="14234" priority="2283" operator="lessThan">
      <formula>$C$4</formula>
    </cfRule>
  </conditionalFormatting>
  <conditionalFormatting sqref="CF44">
    <cfRule type="cellIs" dxfId="14233" priority="2284" operator="lessThan">
      <formula>$C$4</formula>
    </cfRule>
  </conditionalFormatting>
  <conditionalFormatting sqref="CF45">
    <cfRule type="cellIs" dxfId="14232" priority="2285" operator="lessThan">
      <formula>$C$4</formula>
    </cfRule>
  </conditionalFormatting>
  <conditionalFormatting sqref="CF46">
    <cfRule type="cellIs" dxfId="14231" priority="2286" operator="lessThan">
      <formula>$C$4</formula>
    </cfRule>
  </conditionalFormatting>
  <conditionalFormatting sqref="CF47">
    <cfRule type="cellIs" dxfId="14230" priority="2287" operator="lessThan">
      <formula>$C$4</formula>
    </cfRule>
  </conditionalFormatting>
  <conditionalFormatting sqref="CF48">
    <cfRule type="cellIs" dxfId="14229" priority="2288" operator="lessThan">
      <formula>$C$4</formula>
    </cfRule>
  </conditionalFormatting>
  <conditionalFormatting sqref="CF49">
    <cfRule type="cellIs" dxfId="14228" priority="2289" operator="lessThan">
      <formula>$C$4</formula>
    </cfRule>
  </conditionalFormatting>
  <conditionalFormatting sqref="CF50">
    <cfRule type="cellIs" dxfId="14227" priority="2290" operator="lessThan">
      <formula>$C$4</formula>
    </cfRule>
  </conditionalFormatting>
  <conditionalFormatting sqref="CF51">
    <cfRule type="cellIs" dxfId="14226" priority="2291" operator="lessThan">
      <formula>$C$4</formula>
    </cfRule>
  </conditionalFormatting>
  <conditionalFormatting sqref="CF52">
    <cfRule type="cellIs" dxfId="14225" priority="2292" operator="lessThan">
      <formula>$C$4</formula>
    </cfRule>
  </conditionalFormatting>
  <conditionalFormatting sqref="CF53">
    <cfRule type="cellIs" dxfId="14224" priority="2293" operator="lessThan">
      <formula>$C$4</formula>
    </cfRule>
  </conditionalFormatting>
  <conditionalFormatting sqref="CF54">
    <cfRule type="cellIs" dxfId="14223" priority="2294" operator="lessThan">
      <formula>$C$4</formula>
    </cfRule>
  </conditionalFormatting>
  <conditionalFormatting sqref="CF55">
    <cfRule type="cellIs" dxfId="14222" priority="2295" operator="lessThan">
      <formula>$C$4</formula>
    </cfRule>
  </conditionalFormatting>
  <conditionalFormatting sqref="CF56">
    <cfRule type="cellIs" dxfId="14221" priority="2296" operator="lessThan">
      <formula>$C$4</formula>
    </cfRule>
  </conditionalFormatting>
  <conditionalFormatting sqref="CF57">
    <cfRule type="cellIs" dxfId="14220" priority="2297" operator="lessThan">
      <formula>$C$4</formula>
    </cfRule>
  </conditionalFormatting>
  <conditionalFormatting sqref="CF58">
    <cfRule type="cellIs" dxfId="14219" priority="2298" operator="lessThan">
      <formula>$C$4</formula>
    </cfRule>
  </conditionalFormatting>
  <conditionalFormatting sqref="CF59">
    <cfRule type="cellIs" dxfId="14218" priority="2299" operator="lessThan">
      <formula>$C$4</formula>
    </cfRule>
  </conditionalFormatting>
  <conditionalFormatting sqref="CF60">
    <cfRule type="cellIs" dxfId="14217" priority="2300" operator="lessThan">
      <formula>$C$4</formula>
    </cfRule>
  </conditionalFormatting>
  <conditionalFormatting sqref="CG11">
    <cfRule type="cellIs" dxfId="14216" priority="2301" operator="lessThan">
      <formula>$C$4</formula>
    </cfRule>
  </conditionalFormatting>
  <conditionalFormatting sqref="CG12">
    <cfRule type="cellIs" dxfId="14215" priority="2302" operator="lessThan">
      <formula>$C$4</formula>
    </cfRule>
  </conditionalFormatting>
  <conditionalFormatting sqref="CG13">
    <cfRule type="cellIs" dxfId="14214" priority="2303" operator="lessThan">
      <formula>$C$4</formula>
    </cfRule>
  </conditionalFormatting>
  <conditionalFormatting sqref="CG14">
    <cfRule type="cellIs" dxfId="14213" priority="2304" operator="lessThan">
      <formula>$C$4</formula>
    </cfRule>
  </conditionalFormatting>
  <conditionalFormatting sqref="CG15">
    <cfRule type="cellIs" dxfId="14212" priority="2305" operator="lessThan">
      <formula>$C$4</formula>
    </cfRule>
  </conditionalFormatting>
  <conditionalFormatting sqref="CG16">
    <cfRule type="cellIs" dxfId="14211" priority="2306" operator="lessThan">
      <formula>$C$4</formula>
    </cfRule>
  </conditionalFormatting>
  <conditionalFormatting sqref="CG17">
    <cfRule type="cellIs" dxfId="14210" priority="2307" operator="lessThan">
      <formula>$C$4</formula>
    </cfRule>
  </conditionalFormatting>
  <conditionalFormatting sqref="CG18">
    <cfRule type="cellIs" dxfId="14209" priority="2308" operator="lessThan">
      <formula>$C$4</formula>
    </cfRule>
  </conditionalFormatting>
  <conditionalFormatting sqref="CG19">
    <cfRule type="cellIs" dxfId="14208" priority="2309" operator="lessThan">
      <formula>$C$4</formula>
    </cfRule>
  </conditionalFormatting>
  <conditionalFormatting sqref="CG20">
    <cfRule type="cellIs" dxfId="14207" priority="2310" operator="lessThan">
      <formula>$C$4</formula>
    </cfRule>
  </conditionalFormatting>
  <conditionalFormatting sqref="CG21">
    <cfRule type="cellIs" dxfId="14206" priority="2311" operator="lessThan">
      <formula>$C$4</formula>
    </cfRule>
  </conditionalFormatting>
  <conditionalFormatting sqref="CG22">
    <cfRule type="cellIs" dxfId="14205" priority="2312" operator="lessThan">
      <formula>$C$4</formula>
    </cfRule>
  </conditionalFormatting>
  <conditionalFormatting sqref="CG23">
    <cfRule type="cellIs" dxfId="14204" priority="2313" operator="lessThan">
      <formula>$C$4</formula>
    </cfRule>
  </conditionalFormatting>
  <conditionalFormatting sqref="CG24">
    <cfRule type="cellIs" dxfId="14203" priority="2314" operator="lessThan">
      <formula>$C$4</formula>
    </cfRule>
  </conditionalFormatting>
  <conditionalFormatting sqref="CG25">
    <cfRule type="cellIs" dxfId="14202" priority="2315" operator="lessThan">
      <formula>$C$4</formula>
    </cfRule>
  </conditionalFormatting>
  <conditionalFormatting sqref="CG26">
    <cfRule type="cellIs" dxfId="14201" priority="2316" operator="lessThan">
      <formula>$C$4</formula>
    </cfRule>
  </conditionalFormatting>
  <conditionalFormatting sqref="CG27">
    <cfRule type="cellIs" dxfId="14200" priority="2317" operator="lessThan">
      <formula>$C$4</formula>
    </cfRule>
  </conditionalFormatting>
  <conditionalFormatting sqref="CG28">
    <cfRule type="cellIs" dxfId="14199" priority="2318" operator="lessThan">
      <formula>$C$4</formula>
    </cfRule>
  </conditionalFormatting>
  <conditionalFormatting sqref="CG29">
    <cfRule type="cellIs" dxfId="14198" priority="2319" operator="lessThan">
      <formula>$C$4</formula>
    </cfRule>
  </conditionalFormatting>
  <conditionalFormatting sqref="CG30">
    <cfRule type="cellIs" dxfId="14197" priority="2320" operator="lessThan">
      <formula>$C$4</formula>
    </cfRule>
  </conditionalFormatting>
  <conditionalFormatting sqref="CG31">
    <cfRule type="cellIs" dxfId="14196" priority="2321" operator="lessThan">
      <formula>$C$4</formula>
    </cfRule>
  </conditionalFormatting>
  <conditionalFormatting sqref="CG32">
    <cfRule type="cellIs" dxfId="14195" priority="2322" operator="lessThan">
      <formula>$C$4</formula>
    </cfRule>
  </conditionalFormatting>
  <conditionalFormatting sqref="CG33">
    <cfRule type="cellIs" dxfId="14194" priority="2323" operator="lessThan">
      <formula>$C$4</formula>
    </cfRule>
  </conditionalFormatting>
  <conditionalFormatting sqref="CG34">
    <cfRule type="cellIs" dxfId="14193" priority="2324" operator="lessThan">
      <formula>$C$4</formula>
    </cfRule>
  </conditionalFormatting>
  <conditionalFormatting sqref="CG35">
    <cfRule type="cellIs" dxfId="14192" priority="2325" operator="lessThan">
      <formula>$C$4</formula>
    </cfRule>
  </conditionalFormatting>
  <conditionalFormatting sqref="CG36">
    <cfRule type="cellIs" dxfId="14191" priority="2326" operator="lessThan">
      <formula>$C$4</formula>
    </cfRule>
  </conditionalFormatting>
  <conditionalFormatting sqref="CG37">
    <cfRule type="cellIs" dxfId="14190" priority="2327" operator="lessThan">
      <formula>$C$4</formula>
    </cfRule>
  </conditionalFormatting>
  <conditionalFormatting sqref="CG38">
    <cfRule type="cellIs" dxfId="14189" priority="2328" operator="lessThan">
      <formula>$C$4</formula>
    </cfRule>
  </conditionalFormatting>
  <conditionalFormatting sqref="CG39">
    <cfRule type="cellIs" dxfId="14188" priority="2329" operator="lessThan">
      <formula>$C$4</formula>
    </cfRule>
  </conditionalFormatting>
  <conditionalFormatting sqref="CG40">
    <cfRule type="cellIs" dxfId="14187" priority="2330" operator="lessThan">
      <formula>$C$4</formula>
    </cfRule>
  </conditionalFormatting>
  <conditionalFormatting sqref="CG41">
    <cfRule type="cellIs" dxfId="14186" priority="2331" operator="lessThan">
      <formula>$C$4</formula>
    </cfRule>
  </conditionalFormatting>
  <conditionalFormatting sqref="CG42">
    <cfRule type="cellIs" dxfId="14185" priority="2332" operator="lessThan">
      <formula>$C$4</formula>
    </cfRule>
  </conditionalFormatting>
  <conditionalFormatting sqref="CG43">
    <cfRule type="cellIs" dxfId="14184" priority="2333" operator="lessThan">
      <formula>$C$4</formula>
    </cfRule>
  </conditionalFormatting>
  <conditionalFormatting sqref="CG44">
    <cfRule type="cellIs" dxfId="14183" priority="2334" operator="lessThan">
      <formula>$C$4</formula>
    </cfRule>
  </conditionalFormatting>
  <conditionalFormatting sqref="CG45">
    <cfRule type="cellIs" dxfId="14182" priority="2335" operator="lessThan">
      <formula>$C$4</formula>
    </cfRule>
  </conditionalFormatting>
  <conditionalFormatting sqref="CG46">
    <cfRule type="cellIs" dxfId="14181" priority="2336" operator="lessThan">
      <formula>$C$4</formula>
    </cfRule>
  </conditionalFormatting>
  <conditionalFormatting sqref="CG47">
    <cfRule type="cellIs" dxfId="14180" priority="2337" operator="lessThan">
      <formula>$C$4</formula>
    </cfRule>
  </conditionalFormatting>
  <conditionalFormatting sqref="CG48">
    <cfRule type="cellIs" dxfId="14179" priority="2338" operator="lessThan">
      <formula>$C$4</formula>
    </cfRule>
  </conditionalFormatting>
  <conditionalFormatting sqref="CG49">
    <cfRule type="cellIs" dxfId="14178" priority="2339" operator="lessThan">
      <formula>$C$4</formula>
    </cfRule>
  </conditionalFormatting>
  <conditionalFormatting sqref="CG50">
    <cfRule type="cellIs" dxfId="14177" priority="2340" operator="lessThan">
      <formula>$C$4</formula>
    </cfRule>
  </conditionalFormatting>
  <conditionalFormatting sqref="CG51">
    <cfRule type="cellIs" dxfId="14176" priority="2341" operator="lessThan">
      <formula>$C$4</formula>
    </cfRule>
  </conditionalFormatting>
  <conditionalFormatting sqref="CG52">
    <cfRule type="cellIs" dxfId="14175" priority="2342" operator="lessThan">
      <formula>$C$4</formula>
    </cfRule>
  </conditionalFormatting>
  <conditionalFormatting sqref="CG53">
    <cfRule type="cellIs" dxfId="14174" priority="2343" operator="lessThan">
      <formula>$C$4</formula>
    </cfRule>
  </conditionalFormatting>
  <conditionalFormatting sqref="CG54">
    <cfRule type="cellIs" dxfId="14173" priority="2344" operator="lessThan">
      <formula>$C$4</formula>
    </cfRule>
  </conditionalFormatting>
  <conditionalFormatting sqref="CG55">
    <cfRule type="cellIs" dxfId="14172" priority="2345" operator="lessThan">
      <formula>$C$4</formula>
    </cfRule>
  </conditionalFormatting>
  <conditionalFormatting sqref="CG56">
    <cfRule type="cellIs" dxfId="14171" priority="2346" operator="lessThan">
      <formula>$C$4</formula>
    </cfRule>
  </conditionalFormatting>
  <conditionalFormatting sqref="CG57">
    <cfRule type="cellIs" dxfId="14170" priority="2347" operator="lessThan">
      <formula>$C$4</formula>
    </cfRule>
  </conditionalFormatting>
  <conditionalFormatting sqref="CG58">
    <cfRule type="cellIs" dxfId="14169" priority="2348" operator="lessThan">
      <formula>$C$4</formula>
    </cfRule>
  </conditionalFormatting>
  <conditionalFormatting sqref="CG59">
    <cfRule type="cellIs" dxfId="14168" priority="2349" operator="lessThan">
      <formula>$C$4</formula>
    </cfRule>
  </conditionalFormatting>
  <conditionalFormatting sqref="CG60">
    <cfRule type="cellIs" dxfId="14167" priority="2350" operator="lessThan">
      <formula>$C$4</formula>
    </cfRule>
  </conditionalFormatting>
  <conditionalFormatting sqref="CM11">
    <cfRule type="cellIs" dxfId="14166" priority="2351" operator="lessThan">
      <formula>$C$4</formula>
    </cfRule>
  </conditionalFormatting>
  <conditionalFormatting sqref="CM12">
    <cfRule type="cellIs" dxfId="14165" priority="2352" operator="lessThan">
      <formula>$C$4</formula>
    </cfRule>
  </conditionalFormatting>
  <conditionalFormatting sqref="CM13">
    <cfRule type="cellIs" dxfId="14164" priority="2353" operator="lessThan">
      <formula>$C$4</formula>
    </cfRule>
  </conditionalFormatting>
  <conditionalFormatting sqref="CM14">
    <cfRule type="cellIs" dxfId="14163" priority="2354" operator="lessThan">
      <formula>$C$4</formula>
    </cfRule>
  </conditionalFormatting>
  <conditionalFormatting sqref="CM15">
    <cfRule type="cellIs" dxfId="14162" priority="2355" operator="lessThan">
      <formula>$C$4</formula>
    </cfRule>
  </conditionalFormatting>
  <conditionalFormatting sqref="CM16">
    <cfRule type="cellIs" dxfId="14161" priority="2356" operator="lessThan">
      <formula>$C$4</formula>
    </cfRule>
  </conditionalFormatting>
  <conditionalFormatting sqref="CM17">
    <cfRule type="cellIs" dxfId="14160" priority="2357" operator="lessThan">
      <formula>$C$4</formula>
    </cfRule>
  </conditionalFormatting>
  <conditionalFormatting sqref="CM18">
    <cfRule type="cellIs" dxfId="14159" priority="2358" operator="lessThan">
      <formula>$C$4</formula>
    </cfRule>
  </conditionalFormatting>
  <conditionalFormatting sqref="CM19">
    <cfRule type="cellIs" dxfId="14158" priority="2359" operator="lessThan">
      <formula>$C$4</formula>
    </cfRule>
  </conditionalFormatting>
  <conditionalFormatting sqref="CM20">
    <cfRule type="cellIs" dxfId="14157" priority="2360" operator="lessThan">
      <formula>$C$4</formula>
    </cfRule>
  </conditionalFormatting>
  <conditionalFormatting sqref="CM21">
    <cfRule type="cellIs" dxfId="14156" priority="2361" operator="lessThan">
      <formula>$C$4</formula>
    </cfRule>
  </conditionalFormatting>
  <conditionalFormatting sqref="CM22">
    <cfRule type="cellIs" dxfId="14155" priority="2362" operator="lessThan">
      <formula>$C$4</formula>
    </cfRule>
  </conditionalFormatting>
  <conditionalFormatting sqref="CM23">
    <cfRule type="cellIs" dxfId="14154" priority="2363" operator="lessThan">
      <formula>$C$4</formula>
    </cfRule>
  </conditionalFormatting>
  <conditionalFormatting sqref="CM24">
    <cfRule type="cellIs" dxfId="14153" priority="2364" operator="lessThan">
      <formula>$C$4</formula>
    </cfRule>
  </conditionalFormatting>
  <conditionalFormatting sqref="CM25">
    <cfRule type="cellIs" dxfId="14152" priority="2365" operator="lessThan">
      <formula>$C$4</formula>
    </cfRule>
  </conditionalFormatting>
  <conditionalFormatting sqref="CM26">
    <cfRule type="cellIs" dxfId="14151" priority="2366" operator="lessThan">
      <formula>$C$4</formula>
    </cfRule>
  </conditionalFormatting>
  <conditionalFormatting sqref="CM27">
    <cfRule type="cellIs" dxfId="14150" priority="2367" operator="lessThan">
      <formula>$C$4</formula>
    </cfRule>
  </conditionalFormatting>
  <conditionalFormatting sqref="CM28">
    <cfRule type="cellIs" dxfId="14149" priority="2368" operator="lessThan">
      <formula>$C$4</formula>
    </cfRule>
  </conditionalFormatting>
  <conditionalFormatting sqref="CM29">
    <cfRule type="cellIs" dxfId="14148" priority="2369" operator="lessThan">
      <formula>$C$4</formula>
    </cfRule>
  </conditionalFormatting>
  <conditionalFormatting sqref="CM30">
    <cfRule type="cellIs" dxfId="14147" priority="2370" operator="lessThan">
      <formula>$C$4</formula>
    </cfRule>
  </conditionalFormatting>
  <conditionalFormatting sqref="CM31">
    <cfRule type="cellIs" dxfId="14146" priority="2371" operator="lessThan">
      <formula>$C$4</formula>
    </cfRule>
  </conditionalFormatting>
  <conditionalFormatting sqref="CM32">
    <cfRule type="cellIs" dxfId="14145" priority="2372" operator="lessThan">
      <formula>$C$4</formula>
    </cfRule>
  </conditionalFormatting>
  <conditionalFormatting sqref="CM33">
    <cfRule type="cellIs" dxfId="14144" priority="2373" operator="lessThan">
      <formula>$C$4</formula>
    </cfRule>
  </conditionalFormatting>
  <conditionalFormatting sqref="CM34">
    <cfRule type="cellIs" dxfId="14143" priority="2374" operator="lessThan">
      <formula>$C$4</formula>
    </cfRule>
  </conditionalFormatting>
  <conditionalFormatting sqref="CM35">
    <cfRule type="cellIs" dxfId="14142" priority="2375" operator="lessThan">
      <formula>$C$4</formula>
    </cfRule>
  </conditionalFormatting>
  <conditionalFormatting sqref="CM36">
    <cfRule type="cellIs" dxfId="14141" priority="2376" operator="lessThan">
      <formula>$C$4</formula>
    </cfRule>
  </conditionalFormatting>
  <conditionalFormatting sqref="CM37">
    <cfRule type="cellIs" dxfId="14140" priority="2377" operator="lessThan">
      <formula>$C$4</formula>
    </cfRule>
  </conditionalFormatting>
  <conditionalFormatting sqref="CM38">
    <cfRule type="cellIs" dxfId="14139" priority="2378" operator="lessThan">
      <formula>$C$4</formula>
    </cfRule>
  </conditionalFormatting>
  <conditionalFormatting sqref="CM39">
    <cfRule type="cellIs" dxfId="14138" priority="2379" operator="lessThan">
      <formula>$C$4</formula>
    </cfRule>
  </conditionalFormatting>
  <conditionalFormatting sqref="CM40">
    <cfRule type="cellIs" dxfId="14137" priority="2380" operator="lessThan">
      <formula>$C$4</formula>
    </cfRule>
  </conditionalFormatting>
  <conditionalFormatting sqref="CM41">
    <cfRule type="cellIs" dxfId="14136" priority="2381" operator="lessThan">
      <formula>$C$4</formula>
    </cfRule>
  </conditionalFormatting>
  <conditionalFormatting sqref="CM42">
    <cfRule type="cellIs" dxfId="14135" priority="2382" operator="lessThan">
      <formula>$C$4</formula>
    </cfRule>
  </conditionalFormatting>
  <conditionalFormatting sqref="CM43">
    <cfRule type="cellIs" dxfId="14134" priority="2383" operator="lessThan">
      <formula>$C$4</formula>
    </cfRule>
  </conditionalFormatting>
  <conditionalFormatting sqref="CM44">
    <cfRule type="cellIs" dxfId="14133" priority="2384" operator="lessThan">
      <formula>$C$4</formula>
    </cfRule>
  </conditionalFormatting>
  <conditionalFormatting sqref="CM45">
    <cfRule type="cellIs" dxfId="14132" priority="2385" operator="lessThan">
      <formula>$C$4</formula>
    </cfRule>
  </conditionalFormatting>
  <conditionalFormatting sqref="CM46">
    <cfRule type="cellIs" dxfId="14131" priority="2386" operator="lessThan">
      <formula>$C$4</formula>
    </cfRule>
  </conditionalFormatting>
  <conditionalFormatting sqref="CM47">
    <cfRule type="cellIs" dxfId="14130" priority="2387" operator="lessThan">
      <formula>$C$4</formula>
    </cfRule>
  </conditionalFormatting>
  <conditionalFormatting sqref="CM48">
    <cfRule type="cellIs" dxfId="14129" priority="2388" operator="lessThan">
      <formula>$C$4</formula>
    </cfRule>
  </conditionalFormatting>
  <conditionalFormatting sqref="CM49">
    <cfRule type="cellIs" dxfId="14128" priority="2389" operator="lessThan">
      <formula>$C$4</formula>
    </cfRule>
  </conditionalFormatting>
  <conditionalFormatting sqref="CM50">
    <cfRule type="cellIs" dxfId="14127" priority="2390" operator="lessThan">
      <formula>$C$4</formula>
    </cfRule>
  </conditionalFormatting>
  <conditionalFormatting sqref="CM51">
    <cfRule type="cellIs" dxfId="14126" priority="2391" operator="lessThan">
      <formula>$C$4</formula>
    </cfRule>
  </conditionalFormatting>
  <conditionalFormatting sqref="CM52">
    <cfRule type="cellIs" dxfId="14125" priority="2392" operator="lessThan">
      <formula>$C$4</formula>
    </cfRule>
  </conditionalFormatting>
  <conditionalFormatting sqref="CM53">
    <cfRule type="cellIs" dxfId="14124" priority="2393" operator="lessThan">
      <formula>$C$4</formula>
    </cfRule>
  </conditionalFormatting>
  <conditionalFormatting sqref="CM54">
    <cfRule type="cellIs" dxfId="14123" priority="2394" operator="lessThan">
      <formula>$C$4</formula>
    </cfRule>
  </conditionalFormatting>
  <conditionalFormatting sqref="CM55">
    <cfRule type="cellIs" dxfId="14122" priority="2395" operator="lessThan">
      <formula>$C$4</formula>
    </cfRule>
  </conditionalFormatting>
  <conditionalFormatting sqref="CM56">
    <cfRule type="cellIs" dxfId="14121" priority="2396" operator="lessThan">
      <formula>$C$4</formula>
    </cfRule>
  </conditionalFormatting>
  <conditionalFormatting sqref="CM57">
    <cfRule type="cellIs" dxfId="14120" priority="2397" operator="lessThan">
      <formula>$C$4</formula>
    </cfRule>
  </conditionalFormatting>
  <conditionalFormatting sqref="CM58">
    <cfRule type="cellIs" dxfId="14119" priority="2398" operator="lessThan">
      <formula>$C$4</formula>
    </cfRule>
  </conditionalFormatting>
  <conditionalFormatting sqref="CM59">
    <cfRule type="cellIs" dxfId="14118" priority="2399" operator="lessThan">
      <formula>$C$4</formula>
    </cfRule>
  </conditionalFormatting>
  <conditionalFormatting sqref="CM60">
    <cfRule type="cellIs" dxfId="14117" priority="2400" operator="lessThan">
      <formula>$C$4</formula>
    </cfRule>
  </conditionalFormatting>
  <conditionalFormatting sqref="CN11">
    <cfRule type="cellIs" dxfId="14116" priority="2401" operator="lessThan">
      <formula>$C$4</formula>
    </cfRule>
  </conditionalFormatting>
  <conditionalFormatting sqref="CN12">
    <cfRule type="cellIs" dxfId="14115" priority="2402" operator="lessThan">
      <formula>$C$4</formula>
    </cfRule>
  </conditionalFormatting>
  <conditionalFormatting sqref="CN13">
    <cfRule type="cellIs" dxfId="14114" priority="2403" operator="lessThan">
      <formula>$C$4</formula>
    </cfRule>
  </conditionalFormatting>
  <conditionalFormatting sqref="CN14">
    <cfRule type="cellIs" dxfId="14113" priority="2404" operator="lessThan">
      <formula>$C$4</formula>
    </cfRule>
  </conditionalFormatting>
  <conditionalFormatting sqref="CN15">
    <cfRule type="cellIs" dxfId="14112" priority="2405" operator="lessThan">
      <formula>$C$4</formula>
    </cfRule>
  </conditionalFormatting>
  <conditionalFormatting sqref="CN16">
    <cfRule type="cellIs" dxfId="14111" priority="2406" operator="lessThan">
      <formula>$C$4</formula>
    </cfRule>
  </conditionalFormatting>
  <conditionalFormatting sqref="CN17">
    <cfRule type="cellIs" dxfId="14110" priority="2407" operator="lessThan">
      <formula>$C$4</formula>
    </cfRule>
  </conditionalFormatting>
  <conditionalFormatting sqref="CN18">
    <cfRule type="cellIs" dxfId="14109" priority="2408" operator="lessThan">
      <formula>$C$4</formula>
    </cfRule>
  </conditionalFormatting>
  <conditionalFormatting sqref="CN19">
    <cfRule type="cellIs" dxfId="14108" priority="2409" operator="lessThan">
      <formula>$C$4</formula>
    </cfRule>
  </conditionalFormatting>
  <conditionalFormatting sqref="CN20">
    <cfRule type="cellIs" dxfId="14107" priority="2410" operator="lessThan">
      <formula>$C$4</formula>
    </cfRule>
  </conditionalFormatting>
  <conditionalFormatting sqref="CN21">
    <cfRule type="cellIs" dxfId="14106" priority="2411" operator="lessThan">
      <formula>$C$4</formula>
    </cfRule>
  </conditionalFormatting>
  <conditionalFormatting sqref="CN22">
    <cfRule type="cellIs" dxfId="14105" priority="2412" operator="lessThan">
      <formula>$C$4</formula>
    </cfRule>
  </conditionalFormatting>
  <conditionalFormatting sqref="CN23">
    <cfRule type="cellIs" dxfId="14104" priority="2413" operator="lessThan">
      <formula>$C$4</formula>
    </cfRule>
  </conditionalFormatting>
  <conditionalFormatting sqref="CN24">
    <cfRule type="cellIs" dxfId="14103" priority="2414" operator="lessThan">
      <formula>$C$4</formula>
    </cfRule>
  </conditionalFormatting>
  <conditionalFormatting sqref="CN25">
    <cfRule type="cellIs" dxfId="14102" priority="2415" operator="lessThan">
      <formula>$C$4</formula>
    </cfRule>
  </conditionalFormatting>
  <conditionalFormatting sqref="CN26">
    <cfRule type="cellIs" dxfId="14101" priority="2416" operator="lessThan">
      <formula>$C$4</formula>
    </cfRule>
  </conditionalFormatting>
  <conditionalFormatting sqref="CN27">
    <cfRule type="cellIs" dxfId="14100" priority="2417" operator="lessThan">
      <formula>$C$4</formula>
    </cfRule>
  </conditionalFormatting>
  <conditionalFormatting sqref="CN28">
    <cfRule type="cellIs" dxfId="14099" priority="2418" operator="lessThan">
      <formula>$C$4</formula>
    </cfRule>
  </conditionalFormatting>
  <conditionalFormatting sqref="CN29">
    <cfRule type="cellIs" dxfId="14098" priority="2419" operator="lessThan">
      <formula>$C$4</formula>
    </cfRule>
  </conditionalFormatting>
  <conditionalFormatting sqref="CN30">
    <cfRule type="cellIs" dxfId="14097" priority="2420" operator="lessThan">
      <formula>$C$4</formula>
    </cfRule>
  </conditionalFormatting>
  <conditionalFormatting sqref="CN31">
    <cfRule type="cellIs" dxfId="14096" priority="2421" operator="lessThan">
      <formula>$C$4</formula>
    </cfRule>
  </conditionalFormatting>
  <conditionalFormatting sqref="CN32">
    <cfRule type="cellIs" dxfId="14095" priority="2422" operator="lessThan">
      <formula>$C$4</formula>
    </cfRule>
  </conditionalFormatting>
  <conditionalFormatting sqref="CN33">
    <cfRule type="cellIs" dxfId="14094" priority="2423" operator="lessThan">
      <formula>$C$4</formula>
    </cfRule>
  </conditionalFormatting>
  <conditionalFormatting sqref="CN34">
    <cfRule type="cellIs" dxfId="14093" priority="2424" operator="lessThan">
      <formula>$C$4</formula>
    </cfRule>
  </conditionalFormatting>
  <conditionalFormatting sqref="CN35">
    <cfRule type="cellIs" dxfId="14092" priority="2425" operator="lessThan">
      <formula>$C$4</formula>
    </cfRule>
  </conditionalFormatting>
  <conditionalFormatting sqref="CN36">
    <cfRule type="cellIs" dxfId="14091" priority="2426" operator="lessThan">
      <formula>$C$4</formula>
    </cfRule>
  </conditionalFormatting>
  <conditionalFormatting sqref="CN37">
    <cfRule type="cellIs" dxfId="14090" priority="2427" operator="lessThan">
      <formula>$C$4</formula>
    </cfRule>
  </conditionalFormatting>
  <conditionalFormatting sqref="CN38">
    <cfRule type="cellIs" dxfId="14089" priority="2428" operator="lessThan">
      <formula>$C$4</formula>
    </cfRule>
  </conditionalFormatting>
  <conditionalFormatting sqref="CN39">
    <cfRule type="cellIs" dxfId="14088" priority="2429" operator="lessThan">
      <formula>$C$4</formula>
    </cfRule>
  </conditionalFormatting>
  <conditionalFormatting sqref="CN40">
    <cfRule type="cellIs" dxfId="14087" priority="2430" operator="lessThan">
      <formula>$C$4</formula>
    </cfRule>
  </conditionalFormatting>
  <conditionalFormatting sqref="CN41">
    <cfRule type="cellIs" dxfId="14086" priority="2431" operator="lessThan">
      <formula>$C$4</formula>
    </cfRule>
  </conditionalFormatting>
  <conditionalFormatting sqref="CN42">
    <cfRule type="cellIs" dxfId="14085" priority="2432" operator="lessThan">
      <formula>$C$4</formula>
    </cfRule>
  </conditionalFormatting>
  <conditionalFormatting sqref="CN43">
    <cfRule type="cellIs" dxfId="14084" priority="2433" operator="lessThan">
      <formula>$C$4</formula>
    </cfRule>
  </conditionalFormatting>
  <conditionalFormatting sqref="CN44">
    <cfRule type="cellIs" dxfId="14083" priority="2434" operator="lessThan">
      <formula>$C$4</formula>
    </cfRule>
  </conditionalFormatting>
  <conditionalFormatting sqref="CN45">
    <cfRule type="cellIs" dxfId="14082" priority="2435" operator="lessThan">
      <formula>$C$4</formula>
    </cfRule>
  </conditionalFormatting>
  <conditionalFormatting sqref="CN46">
    <cfRule type="cellIs" dxfId="14081" priority="2436" operator="lessThan">
      <formula>$C$4</formula>
    </cfRule>
  </conditionalFormatting>
  <conditionalFormatting sqref="CN47">
    <cfRule type="cellIs" dxfId="14080" priority="2437" operator="lessThan">
      <formula>$C$4</formula>
    </cfRule>
  </conditionalFormatting>
  <conditionalFormatting sqref="CN48">
    <cfRule type="cellIs" dxfId="14079" priority="2438" operator="lessThan">
      <formula>$C$4</formula>
    </cfRule>
  </conditionalFormatting>
  <conditionalFormatting sqref="CN49">
    <cfRule type="cellIs" dxfId="14078" priority="2439" operator="lessThan">
      <formula>$C$4</formula>
    </cfRule>
  </conditionalFormatting>
  <conditionalFormatting sqref="CN50">
    <cfRule type="cellIs" dxfId="14077" priority="2440" operator="lessThan">
      <formula>$C$4</formula>
    </cfRule>
  </conditionalFormatting>
  <conditionalFormatting sqref="CN51">
    <cfRule type="cellIs" dxfId="14076" priority="2441" operator="lessThan">
      <formula>$C$4</formula>
    </cfRule>
  </conditionalFormatting>
  <conditionalFormatting sqref="CN52">
    <cfRule type="cellIs" dxfId="14075" priority="2442" operator="lessThan">
      <formula>$C$4</formula>
    </cfRule>
  </conditionalFormatting>
  <conditionalFormatting sqref="CN53">
    <cfRule type="cellIs" dxfId="14074" priority="2443" operator="lessThan">
      <formula>$C$4</formula>
    </cfRule>
  </conditionalFormatting>
  <conditionalFormatting sqref="CN54">
    <cfRule type="cellIs" dxfId="14073" priority="2444" operator="lessThan">
      <formula>$C$4</formula>
    </cfRule>
  </conditionalFormatting>
  <conditionalFormatting sqref="CN55">
    <cfRule type="cellIs" dxfId="14072" priority="2445" operator="lessThan">
      <formula>$C$4</formula>
    </cfRule>
  </conditionalFormatting>
  <conditionalFormatting sqref="CN56">
    <cfRule type="cellIs" dxfId="14071" priority="2446" operator="lessThan">
      <formula>$C$4</formula>
    </cfRule>
  </conditionalFormatting>
  <conditionalFormatting sqref="CN57">
    <cfRule type="cellIs" dxfId="14070" priority="2447" operator="lessThan">
      <formula>$C$4</formula>
    </cfRule>
  </conditionalFormatting>
  <conditionalFormatting sqref="CN58">
    <cfRule type="cellIs" dxfId="14069" priority="2448" operator="lessThan">
      <formula>$C$4</formula>
    </cfRule>
  </conditionalFormatting>
  <conditionalFormatting sqref="CN59">
    <cfRule type="cellIs" dxfId="14068" priority="2449" operator="lessThan">
      <formula>$C$4</formula>
    </cfRule>
  </conditionalFormatting>
  <conditionalFormatting sqref="CN60">
    <cfRule type="cellIs" dxfId="14067" priority="2450" operator="lessThan">
      <formula>$C$4</formula>
    </cfRule>
  </conditionalFormatting>
  <conditionalFormatting sqref="CO11">
    <cfRule type="cellIs" dxfId="14066" priority="2451" operator="lessThan">
      <formula>$C$4</formula>
    </cfRule>
  </conditionalFormatting>
  <conditionalFormatting sqref="CO12">
    <cfRule type="cellIs" dxfId="14065" priority="2452" operator="lessThan">
      <formula>$C$4</formula>
    </cfRule>
  </conditionalFormatting>
  <conditionalFormatting sqref="CO13">
    <cfRule type="cellIs" dxfId="14064" priority="2453" operator="lessThan">
      <formula>$C$4</formula>
    </cfRule>
  </conditionalFormatting>
  <conditionalFormatting sqref="CO14">
    <cfRule type="cellIs" dxfId="14063" priority="2454" operator="lessThan">
      <formula>$C$4</formula>
    </cfRule>
  </conditionalFormatting>
  <conditionalFormatting sqref="CO15">
    <cfRule type="cellIs" dxfId="14062" priority="2455" operator="lessThan">
      <formula>$C$4</formula>
    </cfRule>
  </conditionalFormatting>
  <conditionalFormatting sqref="CO16">
    <cfRule type="cellIs" dxfId="14061" priority="2456" operator="lessThan">
      <formula>$C$4</formula>
    </cfRule>
  </conditionalFormatting>
  <conditionalFormatting sqref="CO17">
    <cfRule type="cellIs" dxfId="14060" priority="2457" operator="lessThan">
      <formula>$C$4</formula>
    </cfRule>
  </conditionalFormatting>
  <conditionalFormatting sqref="CO18">
    <cfRule type="cellIs" dxfId="14059" priority="2458" operator="lessThan">
      <formula>$C$4</formula>
    </cfRule>
  </conditionalFormatting>
  <conditionalFormatting sqref="CO19">
    <cfRule type="cellIs" dxfId="14058" priority="2459" operator="lessThan">
      <formula>$C$4</formula>
    </cfRule>
  </conditionalFormatting>
  <conditionalFormatting sqref="CO20">
    <cfRule type="cellIs" dxfId="14057" priority="2460" operator="lessThan">
      <formula>$C$4</formula>
    </cfRule>
  </conditionalFormatting>
  <conditionalFormatting sqref="CO21">
    <cfRule type="cellIs" dxfId="14056" priority="2461" operator="lessThan">
      <formula>$C$4</formula>
    </cfRule>
  </conditionalFormatting>
  <conditionalFormatting sqref="CO22">
    <cfRule type="cellIs" dxfId="14055" priority="2462" operator="lessThan">
      <formula>$C$4</formula>
    </cfRule>
  </conditionalFormatting>
  <conditionalFormatting sqref="CO23">
    <cfRule type="cellIs" dxfId="14054" priority="2463" operator="lessThan">
      <formula>$C$4</formula>
    </cfRule>
  </conditionalFormatting>
  <conditionalFormatting sqref="CO24">
    <cfRule type="cellIs" dxfId="14053" priority="2464" operator="lessThan">
      <formula>$C$4</formula>
    </cfRule>
  </conditionalFormatting>
  <conditionalFormatting sqref="CO25">
    <cfRule type="cellIs" dxfId="14052" priority="2465" operator="lessThan">
      <formula>$C$4</formula>
    </cfRule>
  </conditionalFormatting>
  <conditionalFormatting sqref="CO26">
    <cfRule type="cellIs" dxfId="14051" priority="2466" operator="lessThan">
      <formula>$C$4</formula>
    </cfRule>
  </conditionalFormatting>
  <conditionalFormatting sqref="CO27">
    <cfRule type="cellIs" dxfId="14050" priority="2467" operator="lessThan">
      <formula>$C$4</formula>
    </cfRule>
  </conditionalFormatting>
  <conditionalFormatting sqref="CO28">
    <cfRule type="cellIs" dxfId="14049" priority="2468" operator="lessThan">
      <formula>$C$4</formula>
    </cfRule>
  </conditionalFormatting>
  <conditionalFormatting sqref="CO29">
    <cfRule type="cellIs" dxfId="14048" priority="2469" operator="lessThan">
      <formula>$C$4</formula>
    </cfRule>
  </conditionalFormatting>
  <conditionalFormatting sqref="CO30">
    <cfRule type="cellIs" dxfId="14047" priority="2470" operator="lessThan">
      <formula>$C$4</formula>
    </cfRule>
  </conditionalFormatting>
  <conditionalFormatting sqref="CO31">
    <cfRule type="cellIs" dxfId="14046" priority="2471" operator="lessThan">
      <formula>$C$4</formula>
    </cfRule>
  </conditionalFormatting>
  <conditionalFormatting sqref="CO32">
    <cfRule type="cellIs" dxfId="14045" priority="2472" operator="lessThan">
      <formula>$C$4</formula>
    </cfRule>
  </conditionalFormatting>
  <conditionalFormatting sqref="CO33">
    <cfRule type="cellIs" dxfId="14044" priority="2473" operator="lessThan">
      <formula>$C$4</formula>
    </cfRule>
  </conditionalFormatting>
  <conditionalFormatting sqref="CO34">
    <cfRule type="cellIs" dxfId="14043" priority="2474" operator="lessThan">
      <formula>$C$4</formula>
    </cfRule>
  </conditionalFormatting>
  <conditionalFormatting sqref="CO35">
    <cfRule type="cellIs" dxfId="14042" priority="2475" operator="lessThan">
      <formula>$C$4</formula>
    </cfRule>
  </conditionalFormatting>
  <conditionalFormatting sqref="CO36">
    <cfRule type="cellIs" dxfId="14041" priority="2476" operator="lessThan">
      <formula>$C$4</formula>
    </cfRule>
  </conditionalFormatting>
  <conditionalFormatting sqref="CO37">
    <cfRule type="cellIs" dxfId="14040" priority="2477" operator="lessThan">
      <formula>$C$4</formula>
    </cfRule>
  </conditionalFormatting>
  <conditionalFormatting sqref="CO38">
    <cfRule type="cellIs" dxfId="14039" priority="2478" operator="lessThan">
      <formula>$C$4</formula>
    </cfRule>
  </conditionalFormatting>
  <conditionalFormatting sqref="CO39">
    <cfRule type="cellIs" dxfId="14038" priority="2479" operator="lessThan">
      <formula>$C$4</formula>
    </cfRule>
  </conditionalFormatting>
  <conditionalFormatting sqref="CO40">
    <cfRule type="cellIs" dxfId="14037" priority="2480" operator="lessThan">
      <formula>$C$4</formula>
    </cfRule>
  </conditionalFormatting>
  <conditionalFormatting sqref="CO41">
    <cfRule type="cellIs" dxfId="14036" priority="2481" operator="lessThan">
      <formula>$C$4</formula>
    </cfRule>
  </conditionalFormatting>
  <conditionalFormatting sqref="CO42">
    <cfRule type="cellIs" dxfId="14035" priority="2482" operator="lessThan">
      <formula>$C$4</formula>
    </cfRule>
  </conditionalFormatting>
  <conditionalFormatting sqref="CO43">
    <cfRule type="cellIs" dxfId="14034" priority="2483" operator="lessThan">
      <formula>$C$4</formula>
    </cfRule>
  </conditionalFormatting>
  <conditionalFormatting sqref="CO44">
    <cfRule type="cellIs" dxfId="14033" priority="2484" operator="lessThan">
      <formula>$C$4</formula>
    </cfRule>
  </conditionalFormatting>
  <conditionalFormatting sqref="CO45">
    <cfRule type="cellIs" dxfId="14032" priority="2485" operator="lessThan">
      <formula>$C$4</formula>
    </cfRule>
  </conditionalFormatting>
  <conditionalFormatting sqref="CO46">
    <cfRule type="cellIs" dxfId="14031" priority="2486" operator="lessThan">
      <formula>$C$4</formula>
    </cfRule>
  </conditionalFormatting>
  <conditionalFormatting sqref="CO47">
    <cfRule type="cellIs" dxfId="14030" priority="2487" operator="lessThan">
      <formula>$C$4</formula>
    </cfRule>
  </conditionalFormatting>
  <conditionalFormatting sqref="CO48">
    <cfRule type="cellIs" dxfId="14029" priority="2488" operator="lessThan">
      <formula>$C$4</formula>
    </cfRule>
  </conditionalFormatting>
  <conditionalFormatting sqref="CO49">
    <cfRule type="cellIs" dxfId="14028" priority="2489" operator="lessThan">
      <formula>$C$4</formula>
    </cfRule>
  </conditionalFormatting>
  <conditionalFormatting sqref="CO50">
    <cfRule type="cellIs" dxfId="14027" priority="2490" operator="lessThan">
      <formula>$C$4</formula>
    </cfRule>
  </conditionalFormatting>
  <conditionalFormatting sqref="CO51">
    <cfRule type="cellIs" dxfId="14026" priority="2491" operator="lessThan">
      <formula>$C$4</formula>
    </cfRule>
  </conditionalFormatting>
  <conditionalFormatting sqref="CO52">
    <cfRule type="cellIs" dxfId="14025" priority="2492" operator="lessThan">
      <formula>$C$4</formula>
    </cfRule>
  </conditionalFormatting>
  <conditionalFormatting sqref="CO53">
    <cfRule type="cellIs" dxfId="14024" priority="2493" operator="lessThan">
      <formula>$C$4</formula>
    </cfRule>
  </conditionalFormatting>
  <conditionalFormatting sqref="CO54">
    <cfRule type="cellIs" dxfId="14023" priority="2494" operator="lessThan">
      <formula>$C$4</formula>
    </cfRule>
  </conditionalFormatting>
  <conditionalFormatting sqref="CO55">
    <cfRule type="cellIs" dxfId="14022" priority="2495" operator="lessThan">
      <formula>$C$4</formula>
    </cfRule>
  </conditionalFormatting>
  <conditionalFormatting sqref="CO56">
    <cfRule type="cellIs" dxfId="14021" priority="2496" operator="lessThan">
      <formula>$C$4</formula>
    </cfRule>
  </conditionalFormatting>
  <conditionalFormatting sqref="CO57">
    <cfRule type="cellIs" dxfId="14020" priority="2497" operator="lessThan">
      <formula>$C$4</formula>
    </cfRule>
  </conditionalFormatting>
  <conditionalFormatting sqref="CO58">
    <cfRule type="cellIs" dxfId="14019" priority="2498" operator="lessThan">
      <formula>$C$4</formula>
    </cfRule>
  </conditionalFormatting>
  <conditionalFormatting sqref="CO59">
    <cfRule type="cellIs" dxfId="14018" priority="2499" operator="lessThan">
      <formula>$C$4</formula>
    </cfRule>
  </conditionalFormatting>
  <conditionalFormatting sqref="CO60">
    <cfRule type="cellIs" dxfId="14017" priority="2500" operator="lessThan">
      <formula>$C$4</formula>
    </cfRule>
  </conditionalFormatting>
  <conditionalFormatting sqref="R11">
    <cfRule type="cellIs" dxfId="14016" priority="2501" operator="lessThan">
      <formula>$C$4</formula>
    </cfRule>
  </conditionalFormatting>
  <conditionalFormatting sqref="R12">
    <cfRule type="cellIs" dxfId="14015" priority="2502" operator="lessThan">
      <formula>$C$4</formula>
    </cfRule>
  </conditionalFormatting>
  <conditionalFormatting sqref="R13">
    <cfRule type="cellIs" dxfId="14014" priority="2503" operator="lessThan">
      <formula>$C$4</formula>
    </cfRule>
  </conditionalFormatting>
  <conditionalFormatting sqref="R14">
    <cfRule type="cellIs" dxfId="14013" priority="2504" operator="lessThan">
      <formula>$C$4</formula>
    </cfRule>
  </conditionalFormatting>
  <conditionalFormatting sqref="R15">
    <cfRule type="cellIs" dxfId="14012" priority="2505" operator="lessThan">
      <formula>$C$4</formula>
    </cfRule>
  </conditionalFormatting>
  <conditionalFormatting sqref="R16">
    <cfRule type="cellIs" dxfId="14011" priority="2506" operator="lessThan">
      <formula>$C$4</formula>
    </cfRule>
  </conditionalFormatting>
  <conditionalFormatting sqref="R17">
    <cfRule type="cellIs" dxfId="14010" priority="2507" operator="lessThan">
      <formula>$C$4</formula>
    </cfRule>
  </conditionalFormatting>
  <conditionalFormatting sqref="R18">
    <cfRule type="cellIs" dxfId="14009" priority="2508" operator="lessThan">
      <formula>$C$4</formula>
    </cfRule>
  </conditionalFormatting>
  <conditionalFormatting sqref="R19">
    <cfRule type="cellIs" dxfId="14008" priority="2509" operator="lessThan">
      <formula>$C$4</formula>
    </cfRule>
  </conditionalFormatting>
  <conditionalFormatting sqref="R20">
    <cfRule type="cellIs" dxfId="14007" priority="2510" operator="lessThan">
      <formula>$C$4</formula>
    </cfRule>
  </conditionalFormatting>
  <conditionalFormatting sqref="R21">
    <cfRule type="cellIs" dxfId="14006" priority="2511" operator="lessThan">
      <formula>$C$4</formula>
    </cfRule>
  </conditionalFormatting>
  <conditionalFormatting sqref="R22">
    <cfRule type="cellIs" dxfId="14005" priority="2512" operator="lessThan">
      <formula>$C$4</formula>
    </cfRule>
  </conditionalFormatting>
  <conditionalFormatting sqref="R23">
    <cfRule type="cellIs" dxfId="14004" priority="2513" operator="lessThan">
      <formula>$C$4</formula>
    </cfRule>
  </conditionalFormatting>
  <conditionalFormatting sqref="R24">
    <cfRule type="cellIs" dxfId="14003" priority="2514" operator="lessThan">
      <formula>$C$4</formula>
    </cfRule>
  </conditionalFormatting>
  <conditionalFormatting sqref="R25">
    <cfRule type="cellIs" dxfId="14002" priority="2515" operator="lessThan">
      <formula>$C$4</formula>
    </cfRule>
  </conditionalFormatting>
  <conditionalFormatting sqref="R26">
    <cfRule type="cellIs" dxfId="14001" priority="2516" operator="lessThan">
      <formula>$C$4</formula>
    </cfRule>
  </conditionalFormatting>
  <conditionalFormatting sqref="R27">
    <cfRule type="cellIs" dxfId="14000" priority="2517" operator="lessThan">
      <formula>$C$4</formula>
    </cfRule>
  </conditionalFormatting>
  <conditionalFormatting sqref="R28">
    <cfRule type="cellIs" dxfId="13999" priority="2518" operator="lessThan">
      <formula>$C$4</formula>
    </cfRule>
  </conditionalFormatting>
  <conditionalFormatting sqref="R29">
    <cfRule type="cellIs" dxfId="13998" priority="2519" operator="lessThan">
      <formula>$C$4</formula>
    </cfRule>
  </conditionalFormatting>
  <conditionalFormatting sqref="R30">
    <cfRule type="cellIs" dxfId="13997" priority="2520" operator="lessThan">
      <formula>$C$4</formula>
    </cfRule>
  </conditionalFormatting>
  <conditionalFormatting sqref="R31">
    <cfRule type="cellIs" dxfId="13996" priority="2521" operator="lessThan">
      <formula>$C$4</formula>
    </cfRule>
  </conditionalFormatting>
  <conditionalFormatting sqref="R32">
    <cfRule type="cellIs" dxfId="13995" priority="2522" operator="lessThan">
      <formula>$C$4</formula>
    </cfRule>
  </conditionalFormatting>
  <conditionalFormatting sqref="R33">
    <cfRule type="cellIs" dxfId="13994" priority="2523" operator="lessThan">
      <formula>$C$4</formula>
    </cfRule>
  </conditionalFormatting>
  <conditionalFormatting sqref="R34">
    <cfRule type="cellIs" dxfId="13993" priority="2524" operator="lessThan">
      <formula>$C$4</formula>
    </cfRule>
  </conditionalFormatting>
  <conditionalFormatting sqref="R35">
    <cfRule type="cellIs" dxfId="13992" priority="2525" operator="lessThan">
      <formula>$C$4</formula>
    </cfRule>
  </conditionalFormatting>
  <conditionalFormatting sqref="R36">
    <cfRule type="cellIs" dxfId="13991" priority="2526" operator="lessThan">
      <formula>$C$4</formula>
    </cfRule>
  </conditionalFormatting>
  <conditionalFormatting sqref="R37">
    <cfRule type="cellIs" dxfId="13990" priority="2527" operator="lessThan">
      <formula>$C$4</formula>
    </cfRule>
  </conditionalFormatting>
  <conditionalFormatting sqref="R38">
    <cfRule type="cellIs" dxfId="13989" priority="2528" operator="lessThan">
      <formula>$C$4</formula>
    </cfRule>
  </conditionalFormatting>
  <conditionalFormatting sqref="R39">
    <cfRule type="cellIs" dxfId="13988" priority="2529" operator="lessThan">
      <formula>$C$4</formula>
    </cfRule>
  </conditionalFormatting>
  <conditionalFormatting sqref="R40">
    <cfRule type="cellIs" dxfId="13987" priority="2530" operator="lessThan">
      <formula>$C$4</formula>
    </cfRule>
  </conditionalFormatting>
  <conditionalFormatting sqref="R41">
    <cfRule type="cellIs" dxfId="13986" priority="2531" operator="lessThan">
      <formula>$C$4</formula>
    </cfRule>
  </conditionalFormatting>
  <conditionalFormatting sqref="R42">
    <cfRule type="cellIs" dxfId="13985" priority="2532" operator="lessThan">
      <formula>$C$4</formula>
    </cfRule>
  </conditionalFormatting>
  <conditionalFormatting sqref="R43">
    <cfRule type="cellIs" dxfId="13984" priority="2533" operator="lessThan">
      <formula>$C$4</formula>
    </cfRule>
  </conditionalFormatting>
  <conditionalFormatting sqref="R44">
    <cfRule type="cellIs" dxfId="13983" priority="2534" operator="lessThan">
      <formula>$C$4</formula>
    </cfRule>
  </conditionalFormatting>
  <conditionalFormatting sqref="R45">
    <cfRule type="cellIs" dxfId="13982" priority="2535" operator="lessThan">
      <formula>$C$4</formula>
    </cfRule>
  </conditionalFormatting>
  <conditionalFormatting sqref="R46">
    <cfRule type="cellIs" dxfId="13981" priority="2536" operator="lessThan">
      <formula>$C$4</formula>
    </cfRule>
  </conditionalFormatting>
  <conditionalFormatting sqref="R47">
    <cfRule type="cellIs" dxfId="13980" priority="2537" operator="lessThan">
      <formula>$C$4</formula>
    </cfRule>
  </conditionalFormatting>
  <conditionalFormatting sqref="R48">
    <cfRule type="cellIs" dxfId="13979" priority="2538" operator="lessThan">
      <formula>$C$4</formula>
    </cfRule>
  </conditionalFormatting>
  <conditionalFormatting sqref="R49">
    <cfRule type="cellIs" dxfId="13978" priority="2539" operator="lessThan">
      <formula>$C$4</formula>
    </cfRule>
  </conditionalFormatting>
  <conditionalFormatting sqref="R50">
    <cfRule type="cellIs" dxfId="13977" priority="2540" operator="lessThan">
      <formula>$C$4</formula>
    </cfRule>
  </conditionalFormatting>
  <conditionalFormatting sqref="R51">
    <cfRule type="cellIs" dxfId="13976" priority="2541" operator="lessThan">
      <formula>$C$4</formula>
    </cfRule>
  </conditionalFormatting>
  <conditionalFormatting sqref="R52">
    <cfRule type="cellIs" dxfId="13975" priority="2542" operator="lessThan">
      <formula>$C$4</formula>
    </cfRule>
  </conditionalFormatting>
  <conditionalFormatting sqref="R53">
    <cfRule type="cellIs" dxfId="13974" priority="2543" operator="lessThan">
      <formula>$C$4</formula>
    </cfRule>
  </conditionalFormatting>
  <conditionalFormatting sqref="R54">
    <cfRule type="cellIs" dxfId="13973" priority="2544" operator="lessThan">
      <formula>$C$4</formula>
    </cfRule>
  </conditionalFormatting>
  <conditionalFormatting sqref="R55">
    <cfRule type="cellIs" dxfId="13972" priority="2545" operator="lessThan">
      <formula>$C$4</formula>
    </cfRule>
  </conditionalFormatting>
  <conditionalFormatting sqref="R56">
    <cfRule type="cellIs" dxfId="13971" priority="2546" operator="lessThan">
      <formula>$C$4</formula>
    </cfRule>
  </conditionalFormatting>
  <conditionalFormatting sqref="R57">
    <cfRule type="cellIs" dxfId="13970" priority="2547" operator="lessThan">
      <formula>$C$4</formula>
    </cfRule>
  </conditionalFormatting>
  <conditionalFormatting sqref="R58">
    <cfRule type="cellIs" dxfId="13969" priority="2548" operator="lessThan">
      <formula>$C$4</formula>
    </cfRule>
  </conditionalFormatting>
  <conditionalFormatting sqref="R59">
    <cfRule type="cellIs" dxfId="13968" priority="2549" operator="lessThan">
      <formula>$C$4</formula>
    </cfRule>
  </conditionalFormatting>
  <conditionalFormatting sqref="R60">
    <cfRule type="cellIs" dxfId="13967" priority="2550" operator="lessThan">
      <formula>$C$4</formula>
    </cfRule>
  </conditionalFormatting>
  <conditionalFormatting sqref="S11">
    <cfRule type="cellIs" dxfId="13966" priority="2551" operator="lessThan">
      <formula>$C$4</formula>
    </cfRule>
  </conditionalFormatting>
  <conditionalFormatting sqref="S12">
    <cfRule type="cellIs" dxfId="13965" priority="2552" operator="lessThan">
      <formula>$C$4</formula>
    </cfRule>
  </conditionalFormatting>
  <conditionalFormatting sqref="S13">
    <cfRule type="cellIs" dxfId="13964" priority="2553" operator="lessThan">
      <formula>$C$4</formula>
    </cfRule>
  </conditionalFormatting>
  <conditionalFormatting sqref="S14">
    <cfRule type="cellIs" dxfId="13963" priority="2554" operator="lessThan">
      <formula>$C$4</formula>
    </cfRule>
  </conditionalFormatting>
  <conditionalFormatting sqref="S15">
    <cfRule type="cellIs" dxfId="13962" priority="2555" operator="lessThan">
      <formula>$C$4</formula>
    </cfRule>
  </conditionalFormatting>
  <conditionalFormatting sqref="S16">
    <cfRule type="cellIs" dxfId="13961" priority="2556" operator="lessThan">
      <formula>$C$4</formula>
    </cfRule>
  </conditionalFormatting>
  <conditionalFormatting sqref="S17">
    <cfRule type="cellIs" dxfId="13960" priority="2557" operator="lessThan">
      <formula>$C$4</formula>
    </cfRule>
  </conditionalFormatting>
  <conditionalFormatting sqref="S18">
    <cfRule type="cellIs" dxfId="13959" priority="2558" operator="lessThan">
      <formula>$C$4</formula>
    </cfRule>
  </conditionalFormatting>
  <conditionalFormatting sqref="S19">
    <cfRule type="cellIs" dxfId="13958" priority="2559" operator="lessThan">
      <formula>$C$4</formula>
    </cfRule>
  </conditionalFormatting>
  <conditionalFormatting sqref="S20">
    <cfRule type="cellIs" dxfId="13957" priority="2560" operator="lessThan">
      <formula>$C$4</formula>
    </cfRule>
  </conditionalFormatting>
  <conditionalFormatting sqref="S21">
    <cfRule type="cellIs" dxfId="13956" priority="2561" operator="lessThan">
      <formula>$C$4</formula>
    </cfRule>
  </conditionalFormatting>
  <conditionalFormatting sqref="S22">
    <cfRule type="cellIs" dxfId="13955" priority="2562" operator="lessThan">
      <formula>$C$4</formula>
    </cfRule>
  </conditionalFormatting>
  <conditionalFormatting sqref="S23">
    <cfRule type="cellIs" dxfId="13954" priority="2563" operator="lessThan">
      <formula>$C$4</formula>
    </cfRule>
  </conditionalFormatting>
  <conditionalFormatting sqref="S24">
    <cfRule type="cellIs" dxfId="13953" priority="2564" operator="lessThan">
      <formula>$C$4</formula>
    </cfRule>
  </conditionalFormatting>
  <conditionalFormatting sqref="S25">
    <cfRule type="cellIs" dxfId="13952" priority="2565" operator="lessThan">
      <formula>$C$4</formula>
    </cfRule>
  </conditionalFormatting>
  <conditionalFormatting sqref="S26">
    <cfRule type="cellIs" dxfId="13951" priority="2566" operator="lessThan">
      <formula>$C$4</formula>
    </cfRule>
  </conditionalFormatting>
  <conditionalFormatting sqref="S27">
    <cfRule type="cellIs" dxfId="13950" priority="2567" operator="lessThan">
      <formula>$C$4</formula>
    </cfRule>
  </conditionalFormatting>
  <conditionalFormatting sqref="S28">
    <cfRule type="cellIs" dxfId="13949" priority="2568" operator="lessThan">
      <formula>$C$4</formula>
    </cfRule>
  </conditionalFormatting>
  <conditionalFormatting sqref="S29">
    <cfRule type="cellIs" dxfId="13948" priority="2569" operator="lessThan">
      <formula>$C$4</formula>
    </cfRule>
  </conditionalFormatting>
  <conditionalFormatting sqref="S30">
    <cfRule type="cellIs" dxfId="13947" priority="2570" operator="lessThan">
      <formula>$C$4</formula>
    </cfRule>
  </conditionalFormatting>
  <conditionalFormatting sqref="S31">
    <cfRule type="cellIs" dxfId="13946" priority="2571" operator="lessThan">
      <formula>$C$4</formula>
    </cfRule>
  </conditionalFormatting>
  <conditionalFormatting sqref="S32">
    <cfRule type="cellIs" dxfId="13945" priority="2572" operator="lessThan">
      <formula>$C$4</formula>
    </cfRule>
  </conditionalFormatting>
  <conditionalFormatting sqref="S33">
    <cfRule type="cellIs" dxfId="13944" priority="2573" operator="lessThan">
      <formula>$C$4</formula>
    </cfRule>
  </conditionalFormatting>
  <conditionalFormatting sqref="S34">
    <cfRule type="cellIs" dxfId="13943" priority="2574" operator="lessThan">
      <formula>$C$4</formula>
    </cfRule>
  </conditionalFormatting>
  <conditionalFormatting sqref="S35">
    <cfRule type="cellIs" dxfId="13942" priority="2575" operator="lessThan">
      <formula>$C$4</formula>
    </cfRule>
  </conditionalFormatting>
  <conditionalFormatting sqref="S36">
    <cfRule type="cellIs" dxfId="13941" priority="2576" operator="lessThan">
      <formula>$C$4</formula>
    </cfRule>
  </conditionalFormatting>
  <conditionalFormatting sqref="S37">
    <cfRule type="cellIs" dxfId="13940" priority="2577" operator="lessThan">
      <formula>$C$4</formula>
    </cfRule>
  </conditionalFormatting>
  <conditionalFormatting sqref="S38">
    <cfRule type="cellIs" dxfId="13939" priority="2578" operator="lessThan">
      <formula>$C$4</formula>
    </cfRule>
  </conditionalFormatting>
  <conditionalFormatting sqref="S39">
    <cfRule type="cellIs" dxfId="13938" priority="2579" operator="lessThan">
      <formula>$C$4</formula>
    </cfRule>
  </conditionalFormatting>
  <conditionalFormatting sqref="S40">
    <cfRule type="cellIs" dxfId="13937" priority="2580" operator="lessThan">
      <formula>$C$4</formula>
    </cfRule>
  </conditionalFormatting>
  <conditionalFormatting sqref="S41">
    <cfRule type="cellIs" dxfId="13936" priority="2581" operator="lessThan">
      <formula>$C$4</formula>
    </cfRule>
  </conditionalFormatting>
  <conditionalFormatting sqref="S42">
    <cfRule type="cellIs" dxfId="13935" priority="2582" operator="lessThan">
      <formula>$C$4</formula>
    </cfRule>
  </conditionalFormatting>
  <conditionalFormatting sqref="S43">
    <cfRule type="cellIs" dxfId="13934" priority="2583" operator="lessThan">
      <formula>$C$4</formula>
    </cfRule>
  </conditionalFormatting>
  <conditionalFormatting sqref="S44">
    <cfRule type="cellIs" dxfId="13933" priority="2584" operator="lessThan">
      <formula>$C$4</formula>
    </cfRule>
  </conditionalFormatting>
  <conditionalFormatting sqref="S45">
    <cfRule type="cellIs" dxfId="13932" priority="2585" operator="lessThan">
      <formula>$C$4</formula>
    </cfRule>
  </conditionalFormatting>
  <conditionalFormatting sqref="S46">
    <cfRule type="cellIs" dxfId="13931" priority="2586" operator="lessThan">
      <formula>$C$4</formula>
    </cfRule>
  </conditionalFormatting>
  <conditionalFormatting sqref="S47">
    <cfRule type="cellIs" dxfId="13930" priority="2587" operator="lessThan">
      <formula>$C$4</formula>
    </cfRule>
  </conditionalFormatting>
  <conditionalFormatting sqref="S48">
    <cfRule type="cellIs" dxfId="13929" priority="2588" operator="lessThan">
      <formula>$C$4</formula>
    </cfRule>
  </conditionalFormatting>
  <conditionalFormatting sqref="S49">
    <cfRule type="cellIs" dxfId="13928" priority="2589" operator="lessThan">
      <formula>$C$4</formula>
    </cfRule>
  </conditionalFormatting>
  <conditionalFormatting sqref="S50">
    <cfRule type="cellIs" dxfId="13927" priority="2590" operator="lessThan">
      <formula>$C$4</formula>
    </cfRule>
  </conditionalFormatting>
  <conditionalFormatting sqref="S51">
    <cfRule type="cellIs" dxfId="13926" priority="2591" operator="lessThan">
      <formula>$C$4</formula>
    </cfRule>
  </conditionalFormatting>
  <conditionalFormatting sqref="S52">
    <cfRule type="cellIs" dxfId="13925" priority="2592" operator="lessThan">
      <formula>$C$4</formula>
    </cfRule>
  </conditionalFormatting>
  <conditionalFormatting sqref="S53">
    <cfRule type="cellIs" dxfId="13924" priority="2593" operator="lessThan">
      <formula>$C$4</formula>
    </cfRule>
  </conditionalFormatting>
  <conditionalFormatting sqref="S54">
    <cfRule type="cellIs" dxfId="13923" priority="2594" operator="lessThan">
      <formula>$C$4</formula>
    </cfRule>
  </conditionalFormatting>
  <conditionalFormatting sqref="S55">
    <cfRule type="cellIs" dxfId="13922" priority="2595" operator="lessThan">
      <formula>$C$4</formula>
    </cfRule>
  </conditionalFormatting>
  <conditionalFormatting sqref="S56">
    <cfRule type="cellIs" dxfId="13921" priority="2596" operator="lessThan">
      <formula>$C$4</formula>
    </cfRule>
  </conditionalFormatting>
  <conditionalFormatting sqref="S57">
    <cfRule type="cellIs" dxfId="13920" priority="2597" operator="lessThan">
      <formula>$C$4</formula>
    </cfRule>
  </conditionalFormatting>
  <conditionalFormatting sqref="S58">
    <cfRule type="cellIs" dxfId="13919" priority="2598" operator="lessThan">
      <formula>$C$4</formula>
    </cfRule>
  </conditionalFormatting>
  <conditionalFormatting sqref="S59">
    <cfRule type="cellIs" dxfId="13918" priority="2599" operator="lessThan">
      <formula>$C$4</formula>
    </cfRule>
  </conditionalFormatting>
  <conditionalFormatting sqref="S60">
    <cfRule type="cellIs" dxfId="13917" priority="2600" operator="lessThan">
      <formula>$C$4</formula>
    </cfRule>
  </conditionalFormatting>
  <conditionalFormatting sqref="U11">
    <cfRule type="cellIs" dxfId="13916" priority="2601" operator="lessThan">
      <formula>$C$4</formula>
    </cfRule>
  </conditionalFormatting>
  <conditionalFormatting sqref="U12">
    <cfRule type="cellIs" dxfId="13915" priority="2602" operator="lessThan">
      <formula>$C$4</formula>
    </cfRule>
  </conditionalFormatting>
  <conditionalFormatting sqref="U13">
    <cfRule type="cellIs" dxfId="13914" priority="2603" operator="lessThan">
      <formula>$C$4</formula>
    </cfRule>
  </conditionalFormatting>
  <conditionalFormatting sqref="U14">
    <cfRule type="cellIs" dxfId="13913" priority="2604" operator="lessThan">
      <formula>$C$4</formula>
    </cfRule>
  </conditionalFormatting>
  <conditionalFormatting sqref="U15">
    <cfRule type="cellIs" dxfId="13912" priority="2605" operator="lessThan">
      <formula>$C$4</formula>
    </cfRule>
  </conditionalFormatting>
  <conditionalFormatting sqref="U16">
    <cfRule type="cellIs" dxfId="13911" priority="2606" operator="lessThan">
      <formula>$C$4</formula>
    </cfRule>
  </conditionalFormatting>
  <conditionalFormatting sqref="U17">
    <cfRule type="cellIs" dxfId="13910" priority="2607" operator="lessThan">
      <formula>$C$4</formula>
    </cfRule>
  </conditionalFormatting>
  <conditionalFormatting sqref="U18">
    <cfRule type="cellIs" dxfId="13909" priority="2608" operator="lessThan">
      <formula>$C$4</formula>
    </cfRule>
  </conditionalFormatting>
  <conditionalFormatting sqref="U19">
    <cfRule type="cellIs" dxfId="13908" priority="2609" operator="lessThan">
      <formula>$C$4</formula>
    </cfRule>
  </conditionalFormatting>
  <conditionalFormatting sqref="U20">
    <cfRule type="cellIs" dxfId="13907" priority="2610" operator="lessThan">
      <formula>$C$4</formula>
    </cfRule>
  </conditionalFormatting>
  <conditionalFormatting sqref="U21">
    <cfRule type="cellIs" dxfId="13906" priority="2611" operator="lessThan">
      <formula>$C$4</formula>
    </cfRule>
  </conditionalFormatting>
  <conditionalFormatting sqref="U22">
    <cfRule type="cellIs" dxfId="13905" priority="2612" operator="lessThan">
      <formula>$C$4</formula>
    </cfRule>
  </conditionalFormatting>
  <conditionalFormatting sqref="U23">
    <cfRule type="cellIs" dxfId="13904" priority="2613" operator="lessThan">
      <formula>$C$4</formula>
    </cfRule>
  </conditionalFormatting>
  <conditionalFormatting sqref="U24">
    <cfRule type="cellIs" dxfId="13903" priority="2614" operator="lessThan">
      <formula>$C$4</formula>
    </cfRule>
  </conditionalFormatting>
  <conditionalFormatting sqref="U25">
    <cfRule type="cellIs" dxfId="13902" priority="2615" operator="lessThan">
      <formula>$C$4</formula>
    </cfRule>
  </conditionalFormatting>
  <conditionalFormatting sqref="U26">
    <cfRule type="cellIs" dxfId="13901" priority="2616" operator="lessThan">
      <formula>$C$4</formula>
    </cfRule>
  </conditionalFormatting>
  <conditionalFormatting sqref="U27">
    <cfRule type="cellIs" dxfId="13900" priority="2617" operator="lessThan">
      <formula>$C$4</formula>
    </cfRule>
  </conditionalFormatting>
  <conditionalFormatting sqref="U28">
    <cfRule type="cellIs" dxfId="13899" priority="2618" operator="lessThan">
      <formula>$C$4</formula>
    </cfRule>
  </conditionalFormatting>
  <conditionalFormatting sqref="U29">
    <cfRule type="cellIs" dxfId="13898" priority="2619" operator="lessThan">
      <formula>$C$4</formula>
    </cfRule>
  </conditionalFormatting>
  <conditionalFormatting sqref="U30">
    <cfRule type="cellIs" dxfId="13897" priority="2620" operator="lessThan">
      <formula>$C$4</formula>
    </cfRule>
  </conditionalFormatting>
  <conditionalFormatting sqref="U31">
    <cfRule type="cellIs" dxfId="13896" priority="2621" operator="lessThan">
      <formula>$C$4</formula>
    </cfRule>
  </conditionalFormatting>
  <conditionalFormatting sqref="U32">
    <cfRule type="cellIs" dxfId="13895" priority="2622" operator="lessThan">
      <formula>$C$4</formula>
    </cfRule>
  </conditionalFormatting>
  <conditionalFormatting sqref="U33">
    <cfRule type="cellIs" dxfId="13894" priority="2623" operator="lessThan">
      <formula>$C$4</formula>
    </cfRule>
  </conditionalFormatting>
  <conditionalFormatting sqref="U34">
    <cfRule type="cellIs" dxfId="13893" priority="2624" operator="lessThan">
      <formula>$C$4</formula>
    </cfRule>
  </conditionalFormatting>
  <conditionalFormatting sqref="U35">
    <cfRule type="cellIs" dxfId="13892" priority="2625" operator="lessThan">
      <formula>$C$4</formula>
    </cfRule>
  </conditionalFormatting>
  <conditionalFormatting sqref="U36">
    <cfRule type="cellIs" dxfId="13891" priority="2626" operator="lessThan">
      <formula>$C$4</formula>
    </cfRule>
  </conditionalFormatting>
  <conditionalFormatting sqref="U37">
    <cfRule type="cellIs" dxfId="13890" priority="2627" operator="lessThan">
      <formula>$C$4</formula>
    </cfRule>
  </conditionalFormatting>
  <conditionalFormatting sqref="U38">
    <cfRule type="cellIs" dxfId="13889" priority="2628" operator="lessThan">
      <formula>$C$4</formula>
    </cfRule>
  </conditionalFormatting>
  <conditionalFormatting sqref="U39">
    <cfRule type="cellIs" dxfId="13888" priority="2629" operator="lessThan">
      <formula>$C$4</formula>
    </cfRule>
  </conditionalFormatting>
  <conditionalFormatting sqref="U40">
    <cfRule type="cellIs" dxfId="13887" priority="2630" operator="lessThan">
      <formula>$C$4</formula>
    </cfRule>
  </conditionalFormatting>
  <conditionalFormatting sqref="U41">
    <cfRule type="cellIs" dxfId="13886" priority="2631" operator="lessThan">
      <formula>$C$4</formula>
    </cfRule>
  </conditionalFormatting>
  <conditionalFormatting sqref="U42">
    <cfRule type="cellIs" dxfId="13885" priority="2632" operator="lessThan">
      <formula>$C$4</formula>
    </cfRule>
  </conditionalFormatting>
  <conditionalFormatting sqref="U43">
    <cfRule type="cellIs" dxfId="13884" priority="2633" operator="lessThan">
      <formula>$C$4</formula>
    </cfRule>
  </conditionalFormatting>
  <conditionalFormatting sqref="U44">
    <cfRule type="cellIs" dxfId="13883" priority="2634" operator="lessThan">
      <formula>$C$4</formula>
    </cfRule>
  </conditionalFormatting>
  <conditionalFormatting sqref="U45">
    <cfRule type="cellIs" dxfId="13882" priority="2635" operator="lessThan">
      <formula>$C$4</formula>
    </cfRule>
  </conditionalFormatting>
  <conditionalFormatting sqref="U46">
    <cfRule type="cellIs" dxfId="13881" priority="2636" operator="lessThan">
      <formula>$C$4</formula>
    </cfRule>
  </conditionalFormatting>
  <conditionalFormatting sqref="U47">
    <cfRule type="cellIs" dxfId="13880" priority="2637" operator="lessThan">
      <formula>$C$4</formula>
    </cfRule>
  </conditionalFormatting>
  <conditionalFormatting sqref="U48">
    <cfRule type="cellIs" dxfId="13879" priority="2638" operator="lessThan">
      <formula>$C$4</formula>
    </cfRule>
  </conditionalFormatting>
  <conditionalFormatting sqref="U49">
    <cfRule type="cellIs" dxfId="13878" priority="2639" operator="lessThan">
      <formula>$C$4</formula>
    </cfRule>
  </conditionalFormatting>
  <conditionalFormatting sqref="U50">
    <cfRule type="cellIs" dxfId="13877" priority="2640" operator="lessThan">
      <formula>$C$4</formula>
    </cfRule>
  </conditionalFormatting>
  <conditionalFormatting sqref="U51">
    <cfRule type="cellIs" dxfId="13876" priority="2641" operator="lessThan">
      <formula>$C$4</formula>
    </cfRule>
  </conditionalFormatting>
  <conditionalFormatting sqref="U52">
    <cfRule type="cellIs" dxfId="13875" priority="2642" operator="lessThan">
      <formula>$C$4</formula>
    </cfRule>
  </conditionalFormatting>
  <conditionalFormatting sqref="U53">
    <cfRule type="cellIs" dxfId="13874" priority="2643" operator="lessThan">
      <formula>$C$4</formula>
    </cfRule>
  </conditionalFormatting>
  <conditionalFormatting sqref="U54">
    <cfRule type="cellIs" dxfId="13873" priority="2644" operator="lessThan">
      <formula>$C$4</formula>
    </cfRule>
  </conditionalFormatting>
  <conditionalFormatting sqref="U55">
    <cfRule type="cellIs" dxfId="13872" priority="2645" operator="lessThan">
      <formula>$C$4</formula>
    </cfRule>
  </conditionalFormatting>
  <conditionalFormatting sqref="U56">
    <cfRule type="cellIs" dxfId="13871" priority="2646" operator="lessThan">
      <formula>$C$4</formula>
    </cfRule>
  </conditionalFormatting>
  <conditionalFormatting sqref="U57">
    <cfRule type="cellIs" dxfId="13870" priority="2647" operator="lessThan">
      <formula>$C$4</formula>
    </cfRule>
  </conditionalFormatting>
  <conditionalFormatting sqref="U58">
    <cfRule type="cellIs" dxfId="13869" priority="2648" operator="lessThan">
      <formula>$C$4</formula>
    </cfRule>
  </conditionalFormatting>
  <conditionalFormatting sqref="U59">
    <cfRule type="cellIs" dxfId="13868" priority="2649" operator="lessThan">
      <formula>$C$4</formula>
    </cfRule>
  </conditionalFormatting>
  <conditionalFormatting sqref="U60">
    <cfRule type="cellIs" dxfId="13867" priority="2650" operator="lessThan">
      <formula>$C$4</formula>
    </cfRule>
  </conditionalFormatting>
  <conditionalFormatting sqref="V11">
    <cfRule type="cellIs" dxfId="13866" priority="2651" operator="lessThan">
      <formula>$C$4</formula>
    </cfRule>
  </conditionalFormatting>
  <conditionalFormatting sqref="V12">
    <cfRule type="cellIs" dxfId="13865" priority="2652" operator="lessThan">
      <formula>$C$4</formula>
    </cfRule>
  </conditionalFormatting>
  <conditionalFormatting sqref="V13">
    <cfRule type="cellIs" dxfId="13864" priority="2653" operator="lessThan">
      <formula>$C$4</formula>
    </cfRule>
  </conditionalFormatting>
  <conditionalFormatting sqref="V14">
    <cfRule type="cellIs" dxfId="13863" priority="2654" operator="lessThan">
      <formula>$C$4</formula>
    </cfRule>
  </conditionalFormatting>
  <conditionalFormatting sqref="V15">
    <cfRule type="cellIs" dxfId="13862" priority="2655" operator="lessThan">
      <formula>$C$4</formula>
    </cfRule>
  </conditionalFormatting>
  <conditionalFormatting sqref="V16">
    <cfRule type="cellIs" dxfId="13861" priority="2656" operator="lessThan">
      <formula>$C$4</formula>
    </cfRule>
  </conditionalFormatting>
  <conditionalFormatting sqref="V17">
    <cfRule type="cellIs" dxfId="13860" priority="2657" operator="lessThan">
      <formula>$C$4</formula>
    </cfRule>
  </conditionalFormatting>
  <conditionalFormatting sqref="V18">
    <cfRule type="cellIs" dxfId="13859" priority="2658" operator="lessThan">
      <formula>$C$4</formula>
    </cfRule>
  </conditionalFormatting>
  <conditionalFormatting sqref="V19">
    <cfRule type="cellIs" dxfId="13858" priority="2659" operator="lessThan">
      <formula>$C$4</formula>
    </cfRule>
  </conditionalFormatting>
  <conditionalFormatting sqref="V20">
    <cfRule type="cellIs" dxfId="13857" priority="2660" operator="lessThan">
      <formula>$C$4</formula>
    </cfRule>
  </conditionalFormatting>
  <conditionalFormatting sqref="V21">
    <cfRule type="cellIs" dxfId="13856" priority="2661" operator="lessThan">
      <formula>$C$4</formula>
    </cfRule>
  </conditionalFormatting>
  <conditionalFormatting sqref="V22">
    <cfRule type="cellIs" dxfId="13855" priority="2662" operator="lessThan">
      <formula>$C$4</formula>
    </cfRule>
  </conditionalFormatting>
  <conditionalFormatting sqref="V23">
    <cfRule type="cellIs" dxfId="13854" priority="2663" operator="lessThan">
      <formula>$C$4</formula>
    </cfRule>
  </conditionalFormatting>
  <conditionalFormatting sqref="V24">
    <cfRule type="cellIs" dxfId="13853" priority="2664" operator="lessThan">
      <formula>$C$4</formula>
    </cfRule>
  </conditionalFormatting>
  <conditionalFormatting sqref="V25">
    <cfRule type="cellIs" dxfId="13852" priority="2665" operator="lessThan">
      <formula>$C$4</formula>
    </cfRule>
  </conditionalFormatting>
  <conditionalFormatting sqref="V26">
    <cfRule type="cellIs" dxfId="13851" priority="2666" operator="lessThan">
      <formula>$C$4</formula>
    </cfRule>
  </conditionalFormatting>
  <conditionalFormatting sqref="V27">
    <cfRule type="cellIs" dxfId="13850" priority="2667" operator="lessThan">
      <formula>$C$4</formula>
    </cfRule>
  </conditionalFormatting>
  <conditionalFormatting sqref="V28">
    <cfRule type="cellIs" dxfId="13849" priority="2668" operator="lessThan">
      <formula>$C$4</formula>
    </cfRule>
  </conditionalFormatting>
  <conditionalFormatting sqref="V29">
    <cfRule type="cellIs" dxfId="13848" priority="2669" operator="lessThan">
      <formula>$C$4</formula>
    </cfRule>
  </conditionalFormatting>
  <conditionalFormatting sqref="V30">
    <cfRule type="cellIs" dxfId="13847" priority="2670" operator="lessThan">
      <formula>$C$4</formula>
    </cfRule>
  </conditionalFormatting>
  <conditionalFormatting sqref="V31">
    <cfRule type="cellIs" dxfId="13846" priority="2671" operator="lessThan">
      <formula>$C$4</formula>
    </cfRule>
  </conditionalFormatting>
  <conditionalFormatting sqref="V32">
    <cfRule type="cellIs" dxfId="13845" priority="2672" operator="lessThan">
      <formula>$C$4</formula>
    </cfRule>
  </conditionalFormatting>
  <conditionalFormatting sqref="V33">
    <cfRule type="cellIs" dxfId="13844" priority="2673" operator="lessThan">
      <formula>$C$4</formula>
    </cfRule>
  </conditionalFormatting>
  <conditionalFormatting sqref="V34">
    <cfRule type="cellIs" dxfId="13843" priority="2674" operator="lessThan">
      <formula>$C$4</formula>
    </cfRule>
  </conditionalFormatting>
  <conditionalFormatting sqref="V35">
    <cfRule type="cellIs" dxfId="13842" priority="2675" operator="lessThan">
      <formula>$C$4</formula>
    </cfRule>
  </conditionalFormatting>
  <conditionalFormatting sqref="V36">
    <cfRule type="cellIs" dxfId="13841" priority="2676" operator="lessThan">
      <formula>$C$4</formula>
    </cfRule>
  </conditionalFormatting>
  <conditionalFormatting sqref="V37">
    <cfRule type="cellIs" dxfId="13840" priority="2677" operator="lessThan">
      <formula>$C$4</formula>
    </cfRule>
  </conditionalFormatting>
  <conditionalFormatting sqref="V38">
    <cfRule type="cellIs" dxfId="13839" priority="2678" operator="lessThan">
      <formula>$C$4</formula>
    </cfRule>
  </conditionalFormatting>
  <conditionalFormatting sqref="V39">
    <cfRule type="cellIs" dxfId="13838" priority="2679" operator="lessThan">
      <formula>$C$4</formula>
    </cfRule>
  </conditionalFormatting>
  <conditionalFormatting sqref="V40">
    <cfRule type="cellIs" dxfId="13837" priority="2680" operator="lessThan">
      <formula>$C$4</formula>
    </cfRule>
  </conditionalFormatting>
  <conditionalFormatting sqref="V41">
    <cfRule type="cellIs" dxfId="13836" priority="2681" operator="lessThan">
      <formula>$C$4</formula>
    </cfRule>
  </conditionalFormatting>
  <conditionalFormatting sqref="V42">
    <cfRule type="cellIs" dxfId="13835" priority="2682" operator="lessThan">
      <formula>$C$4</formula>
    </cfRule>
  </conditionalFormatting>
  <conditionalFormatting sqref="V43">
    <cfRule type="cellIs" dxfId="13834" priority="2683" operator="lessThan">
      <formula>$C$4</formula>
    </cfRule>
  </conditionalFormatting>
  <conditionalFormatting sqref="V44">
    <cfRule type="cellIs" dxfId="13833" priority="2684" operator="lessThan">
      <formula>$C$4</formula>
    </cfRule>
  </conditionalFormatting>
  <conditionalFormatting sqref="V45">
    <cfRule type="cellIs" dxfId="13832" priority="2685" operator="lessThan">
      <formula>$C$4</formula>
    </cfRule>
  </conditionalFormatting>
  <conditionalFormatting sqref="V46">
    <cfRule type="cellIs" dxfId="13831" priority="2686" operator="lessThan">
      <formula>$C$4</formula>
    </cfRule>
  </conditionalFormatting>
  <conditionalFormatting sqref="V47">
    <cfRule type="cellIs" dxfId="13830" priority="2687" operator="lessThan">
      <formula>$C$4</formula>
    </cfRule>
  </conditionalFormatting>
  <conditionalFormatting sqref="V48">
    <cfRule type="cellIs" dxfId="13829" priority="2688" operator="lessThan">
      <formula>$C$4</formula>
    </cfRule>
  </conditionalFormatting>
  <conditionalFormatting sqref="V49">
    <cfRule type="cellIs" dxfId="13828" priority="2689" operator="lessThan">
      <formula>$C$4</formula>
    </cfRule>
  </conditionalFormatting>
  <conditionalFormatting sqref="V50">
    <cfRule type="cellIs" dxfId="13827" priority="2690" operator="lessThan">
      <formula>$C$4</formula>
    </cfRule>
  </conditionalFormatting>
  <conditionalFormatting sqref="V51">
    <cfRule type="cellIs" dxfId="13826" priority="2691" operator="lessThan">
      <formula>$C$4</formula>
    </cfRule>
  </conditionalFormatting>
  <conditionalFormatting sqref="V52">
    <cfRule type="cellIs" dxfId="13825" priority="2692" operator="lessThan">
      <formula>$C$4</formula>
    </cfRule>
  </conditionalFormatting>
  <conditionalFormatting sqref="V53">
    <cfRule type="cellIs" dxfId="13824" priority="2693" operator="lessThan">
      <formula>$C$4</formula>
    </cfRule>
  </conditionalFormatting>
  <conditionalFormatting sqref="V54">
    <cfRule type="cellIs" dxfId="13823" priority="2694" operator="lessThan">
      <formula>$C$4</formula>
    </cfRule>
  </conditionalFormatting>
  <conditionalFormatting sqref="V55">
    <cfRule type="cellIs" dxfId="13822" priority="2695" operator="lessThan">
      <formula>$C$4</formula>
    </cfRule>
  </conditionalFormatting>
  <conditionalFormatting sqref="V56">
    <cfRule type="cellIs" dxfId="13821" priority="2696" operator="lessThan">
      <formula>$C$4</formula>
    </cfRule>
  </conditionalFormatting>
  <conditionalFormatting sqref="V57">
    <cfRule type="cellIs" dxfId="13820" priority="2697" operator="lessThan">
      <formula>$C$4</formula>
    </cfRule>
  </conditionalFormatting>
  <conditionalFormatting sqref="V58">
    <cfRule type="cellIs" dxfId="13819" priority="2698" operator="lessThan">
      <formula>$C$4</formula>
    </cfRule>
  </conditionalFormatting>
  <conditionalFormatting sqref="V59">
    <cfRule type="cellIs" dxfId="13818" priority="2699" operator="lessThan">
      <formula>$C$4</formula>
    </cfRule>
  </conditionalFormatting>
  <conditionalFormatting sqref="V60">
    <cfRule type="cellIs" dxfId="13817" priority="2700" operator="lessThan">
      <formula>$C$4</formula>
    </cfRule>
  </conditionalFormatting>
  <conditionalFormatting sqref="CR11">
    <cfRule type="cellIs" dxfId="13816" priority="2701" operator="lessThan">
      <formula>$C$4</formula>
    </cfRule>
  </conditionalFormatting>
  <conditionalFormatting sqref="CR11">
    <cfRule type="cellIs" dxfId="13815" priority="2702" operator="lessThan">
      <formula>$C$4</formula>
    </cfRule>
  </conditionalFormatting>
  <conditionalFormatting sqref="CR12">
    <cfRule type="cellIs" dxfId="13814" priority="2703" operator="lessThan">
      <formula>$C$4</formula>
    </cfRule>
  </conditionalFormatting>
  <conditionalFormatting sqref="CR12">
    <cfRule type="cellIs" dxfId="13813" priority="2704" operator="lessThan">
      <formula>$C$4</formula>
    </cfRule>
  </conditionalFormatting>
  <conditionalFormatting sqref="CR13">
    <cfRule type="cellIs" dxfId="13812" priority="2705" operator="lessThan">
      <formula>$C$4</formula>
    </cfRule>
  </conditionalFormatting>
  <conditionalFormatting sqref="CR13">
    <cfRule type="cellIs" dxfId="13811" priority="2706" operator="lessThan">
      <formula>$C$4</formula>
    </cfRule>
  </conditionalFormatting>
  <conditionalFormatting sqref="CR14">
    <cfRule type="cellIs" dxfId="13810" priority="2707" operator="lessThan">
      <formula>$C$4</formula>
    </cfRule>
  </conditionalFormatting>
  <conditionalFormatting sqref="CR14">
    <cfRule type="cellIs" dxfId="13809" priority="2708" operator="lessThan">
      <formula>$C$4</formula>
    </cfRule>
  </conditionalFormatting>
  <conditionalFormatting sqref="CR15">
    <cfRule type="cellIs" dxfId="13808" priority="2709" operator="lessThan">
      <formula>$C$4</formula>
    </cfRule>
  </conditionalFormatting>
  <conditionalFormatting sqref="CR15">
    <cfRule type="cellIs" dxfId="13807" priority="2710" operator="lessThan">
      <formula>$C$4</formula>
    </cfRule>
  </conditionalFormatting>
  <conditionalFormatting sqref="CR16">
    <cfRule type="cellIs" dxfId="13806" priority="2711" operator="lessThan">
      <formula>$C$4</formula>
    </cfRule>
  </conditionalFormatting>
  <conditionalFormatting sqref="CR16">
    <cfRule type="cellIs" dxfId="13805" priority="2712" operator="lessThan">
      <formula>$C$4</formula>
    </cfRule>
  </conditionalFormatting>
  <conditionalFormatting sqref="CR17">
    <cfRule type="cellIs" dxfId="13804" priority="2713" operator="lessThan">
      <formula>$C$4</formula>
    </cfRule>
  </conditionalFormatting>
  <conditionalFormatting sqref="CR17">
    <cfRule type="cellIs" dxfId="13803" priority="2714" operator="lessThan">
      <formula>$C$4</formula>
    </cfRule>
  </conditionalFormatting>
  <conditionalFormatting sqref="CR18">
    <cfRule type="cellIs" dxfId="13802" priority="2715" operator="lessThan">
      <formula>$C$4</formula>
    </cfRule>
  </conditionalFormatting>
  <conditionalFormatting sqref="CR18">
    <cfRule type="cellIs" dxfId="13801" priority="2716" operator="lessThan">
      <formula>$C$4</formula>
    </cfRule>
  </conditionalFormatting>
  <conditionalFormatting sqref="CR19">
    <cfRule type="cellIs" dxfId="13800" priority="2717" operator="lessThan">
      <formula>$C$4</formula>
    </cfRule>
  </conditionalFormatting>
  <conditionalFormatting sqref="CR19">
    <cfRule type="cellIs" dxfId="13799" priority="2718" operator="lessThan">
      <formula>$C$4</formula>
    </cfRule>
  </conditionalFormatting>
  <conditionalFormatting sqref="CR20">
    <cfRule type="cellIs" dxfId="13798" priority="2719" operator="lessThan">
      <formula>$C$4</formula>
    </cfRule>
  </conditionalFormatting>
  <conditionalFormatting sqref="CR20">
    <cfRule type="cellIs" dxfId="13797" priority="2720" operator="lessThan">
      <formula>$C$4</formula>
    </cfRule>
  </conditionalFormatting>
  <conditionalFormatting sqref="CR21">
    <cfRule type="cellIs" dxfId="13796" priority="2721" operator="lessThan">
      <formula>$C$4</formula>
    </cfRule>
  </conditionalFormatting>
  <conditionalFormatting sqref="CR21">
    <cfRule type="cellIs" dxfId="13795" priority="2722" operator="lessThan">
      <formula>$C$4</formula>
    </cfRule>
  </conditionalFormatting>
  <conditionalFormatting sqref="CR22">
    <cfRule type="cellIs" dxfId="13794" priority="2723" operator="lessThan">
      <formula>$C$4</formula>
    </cfRule>
  </conditionalFormatting>
  <conditionalFormatting sqref="CR22">
    <cfRule type="cellIs" dxfId="13793" priority="2724" operator="lessThan">
      <formula>$C$4</formula>
    </cfRule>
  </conditionalFormatting>
  <conditionalFormatting sqref="CR23">
    <cfRule type="cellIs" dxfId="13792" priority="2725" operator="lessThan">
      <formula>$C$4</formula>
    </cfRule>
  </conditionalFormatting>
  <conditionalFormatting sqref="CR23">
    <cfRule type="cellIs" dxfId="13791" priority="2726" operator="lessThan">
      <formula>$C$4</formula>
    </cfRule>
  </conditionalFormatting>
  <conditionalFormatting sqref="CR24">
    <cfRule type="cellIs" dxfId="13790" priority="2727" operator="lessThan">
      <formula>$C$4</formula>
    </cfRule>
  </conditionalFormatting>
  <conditionalFormatting sqref="CR24">
    <cfRule type="cellIs" dxfId="13789" priority="2728" operator="lessThan">
      <formula>$C$4</formula>
    </cfRule>
  </conditionalFormatting>
  <conditionalFormatting sqref="CR25">
    <cfRule type="cellIs" dxfId="13788" priority="2729" operator="lessThan">
      <formula>$C$4</formula>
    </cfRule>
  </conditionalFormatting>
  <conditionalFormatting sqref="CR25">
    <cfRule type="cellIs" dxfId="13787" priority="2730" operator="lessThan">
      <formula>$C$4</formula>
    </cfRule>
  </conditionalFormatting>
  <conditionalFormatting sqref="CR26">
    <cfRule type="cellIs" dxfId="13786" priority="2731" operator="lessThan">
      <formula>$C$4</formula>
    </cfRule>
  </conditionalFormatting>
  <conditionalFormatting sqref="CR26">
    <cfRule type="cellIs" dxfId="13785" priority="2732" operator="lessThan">
      <formula>$C$4</formula>
    </cfRule>
  </conditionalFormatting>
  <conditionalFormatting sqref="CR27">
    <cfRule type="cellIs" dxfId="13784" priority="2733" operator="lessThan">
      <formula>$C$4</formula>
    </cfRule>
  </conditionalFormatting>
  <conditionalFormatting sqref="CR27">
    <cfRule type="cellIs" dxfId="13783" priority="2734" operator="lessThan">
      <formula>$C$4</formula>
    </cfRule>
  </conditionalFormatting>
  <conditionalFormatting sqref="CR28">
    <cfRule type="cellIs" dxfId="13782" priority="2735" operator="lessThan">
      <formula>$C$4</formula>
    </cfRule>
  </conditionalFormatting>
  <conditionalFormatting sqref="CR28">
    <cfRule type="cellIs" dxfId="13781" priority="2736" operator="lessThan">
      <formula>$C$4</formula>
    </cfRule>
  </conditionalFormatting>
  <conditionalFormatting sqref="CR29">
    <cfRule type="cellIs" dxfId="13780" priority="2737" operator="lessThan">
      <formula>$C$4</formula>
    </cfRule>
  </conditionalFormatting>
  <conditionalFormatting sqref="CR29">
    <cfRule type="cellIs" dxfId="13779" priority="2738" operator="lessThan">
      <formula>$C$4</formula>
    </cfRule>
  </conditionalFormatting>
  <conditionalFormatting sqref="CR30">
    <cfRule type="cellIs" dxfId="13778" priority="2739" operator="lessThan">
      <formula>$C$4</formula>
    </cfRule>
  </conditionalFormatting>
  <conditionalFormatting sqref="CR30">
    <cfRule type="cellIs" dxfId="13777" priority="2740" operator="lessThan">
      <formula>$C$4</formula>
    </cfRule>
  </conditionalFormatting>
  <conditionalFormatting sqref="CR31">
    <cfRule type="cellIs" dxfId="13776" priority="2741" operator="lessThan">
      <formula>$C$4</formula>
    </cfRule>
  </conditionalFormatting>
  <conditionalFormatting sqref="CR31">
    <cfRule type="cellIs" dxfId="13775" priority="2742" operator="lessThan">
      <formula>$C$4</formula>
    </cfRule>
  </conditionalFormatting>
  <conditionalFormatting sqref="CR32">
    <cfRule type="cellIs" dxfId="13774" priority="2743" operator="lessThan">
      <formula>$C$4</formula>
    </cfRule>
  </conditionalFormatting>
  <conditionalFormatting sqref="CR32">
    <cfRule type="cellIs" dxfId="13773" priority="2744" operator="lessThan">
      <formula>$C$4</formula>
    </cfRule>
  </conditionalFormatting>
  <conditionalFormatting sqref="CR33">
    <cfRule type="cellIs" dxfId="13772" priority="2745" operator="lessThan">
      <formula>$C$4</formula>
    </cfRule>
  </conditionalFormatting>
  <conditionalFormatting sqref="CR33">
    <cfRule type="cellIs" dxfId="13771" priority="2746" operator="lessThan">
      <formula>$C$4</formula>
    </cfRule>
  </conditionalFormatting>
  <conditionalFormatting sqref="CR34">
    <cfRule type="cellIs" dxfId="13770" priority="2747" operator="lessThan">
      <formula>$C$4</formula>
    </cfRule>
  </conditionalFormatting>
  <conditionalFormatting sqref="CR34">
    <cfRule type="cellIs" dxfId="13769" priority="2748" operator="lessThan">
      <formula>$C$4</formula>
    </cfRule>
  </conditionalFormatting>
  <conditionalFormatting sqref="CR35">
    <cfRule type="cellIs" dxfId="13768" priority="2749" operator="lessThan">
      <formula>$C$4</formula>
    </cfRule>
  </conditionalFormatting>
  <conditionalFormatting sqref="CR35">
    <cfRule type="cellIs" dxfId="13767" priority="2750" operator="lessThan">
      <formula>$C$4</formula>
    </cfRule>
  </conditionalFormatting>
  <conditionalFormatting sqref="CR36">
    <cfRule type="cellIs" dxfId="13766" priority="2751" operator="lessThan">
      <formula>$C$4</formula>
    </cfRule>
  </conditionalFormatting>
  <conditionalFormatting sqref="CR36">
    <cfRule type="cellIs" dxfId="13765" priority="2752" operator="lessThan">
      <formula>$C$4</formula>
    </cfRule>
  </conditionalFormatting>
  <conditionalFormatting sqref="CR37">
    <cfRule type="cellIs" dxfId="13764" priority="2753" operator="lessThan">
      <formula>$C$4</formula>
    </cfRule>
  </conditionalFormatting>
  <conditionalFormatting sqref="CR37">
    <cfRule type="cellIs" dxfId="13763" priority="2754" operator="lessThan">
      <formula>$C$4</formula>
    </cfRule>
  </conditionalFormatting>
  <conditionalFormatting sqref="CR38">
    <cfRule type="cellIs" dxfId="13762" priority="2755" operator="lessThan">
      <formula>$C$4</formula>
    </cfRule>
  </conditionalFormatting>
  <conditionalFormatting sqref="CR38">
    <cfRule type="cellIs" dxfId="13761" priority="2756" operator="lessThan">
      <formula>$C$4</formula>
    </cfRule>
  </conditionalFormatting>
  <conditionalFormatting sqref="CR39">
    <cfRule type="cellIs" dxfId="13760" priority="2757" operator="lessThan">
      <formula>$C$4</formula>
    </cfRule>
  </conditionalFormatting>
  <conditionalFormatting sqref="CR39">
    <cfRule type="cellIs" dxfId="13759" priority="2758" operator="lessThan">
      <formula>$C$4</formula>
    </cfRule>
  </conditionalFormatting>
  <conditionalFormatting sqref="CR40">
    <cfRule type="cellIs" dxfId="13758" priority="2759" operator="lessThan">
      <formula>$C$4</formula>
    </cfRule>
  </conditionalFormatting>
  <conditionalFormatting sqref="CR40">
    <cfRule type="cellIs" dxfId="13757" priority="2760" operator="lessThan">
      <formula>$C$4</formula>
    </cfRule>
  </conditionalFormatting>
  <conditionalFormatting sqref="CR41">
    <cfRule type="cellIs" dxfId="13756" priority="2761" operator="lessThan">
      <formula>$C$4</formula>
    </cfRule>
  </conditionalFormatting>
  <conditionalFormatting sqref="CR41">
    <cfRule type="cellIs" dxfId="13755" priority="2762" operator="lessThan">
      <formula>$C$4</formula>
    </cfRule>
  </conditionalFormatting>
  <conditionalFormatting sqref="CR42">
    <cfRule type="cellIs" dxfId="13754" priority="2763" operator="lessThan">
      <formula>$C$4</formula>
    </cfRule>
  </conditionalFormatting>
  <conditionalFormatting sqref="CR42">
    <cfRule type="cellIs" dxfId="13753" priority="2764" operator="lessThan">
      <formula>$C$4</formula>
    </cfRule>
  </conditionalFormatting>
  <conditionalFormatting sqref="CR43">
    <cfRule type="cellIs" dxfId="13752" priority="2765" operator="lessThan">
      <formula>$C$4</formula>
    </cfRule>
  </conditionalFormatting>
  <conditionalFormatting sqref="CR43">
    <cfRule type="cellIs" dxfId="13751" priority="2766" operator="lessThan">
      <formula>$C$4</formula>
    </cfRule>
  </conditionalFormatting>
  <conditionalFormatting sqref="CR44">
    <cfRule type="cellIs" dxfId="13750" priority="2767" operator="lessThan">
      <formula>$C$4</formula>
    </cfRule>
  </conditionalFormatting>
  <conditionalFormatting sqref="CR44">
    <cfRule type="cellIs" dxfId="13749" priority="2768" operator="lessThan">
      <formula>$C$4</formula>
    </cfRule>
  </conditionalFormatting>
  <conditionalFormatting sqref="CR45">
    <cfRule type="cellIs" dxfId="13748" priority="2769" operator="lessThan">
      <formula>$C$4</formula>
    </cfRule>
  </conditionalFormatting>
  <conditionalFormatting sqref="CR45">
    <cfRule type="cellIs" dxfId="13747" priority="2770" operator="lessThan">
      <formula>$C$4</formula>
    </cfRule>
  </conditionalFormatting>
  <conditionalFormatting sqref="CR46">
    <cfRule type="cellIs" dxfId="13746" priority="2771" operator="lessThan">
      <formula>$C$4</formula>
    </cfRule>
  </conditionalFormatting>
  <conditionalFormatting sqref="CR46">
    <cfRule type="cellIs" dxfId="13745" priority="2772" operator="lessThan">
      <formula>$C$4</formula>
    </cfRule>
  </conditionalFormatting>
  <conditionalFormatting sqref="CR47">
    <cfRule type="cellIs" dxfId="13744" priority="2773" operator="lessThan">
      <formula>$C$4</formula>
    </cfRule>
  </conditionalFormatting>
  <conditionalFormatting sqref="CR47">
    <cfRule type="cellIs" dxfId="13743" priority="2774" operator="lessThan">
      <formula>$C$4</formula>
    </cfRule>
  </conditionalFormatting>
  <conditionalFormatting sqref="CR48">
    <cfRule type="cellIs" dxfId="13742" priority="2775" operator="lessThan">
      <formula>$C$4</formula>
    </cfRule>
  </conditionalFormatting>
  <conditionalFormatting sqref="CR48">
    <cfRule type="cellIs" dxfId="13741" priority="2776" operator="lessThan">
      <formula>$C$4</formula>
    </cfRule>
  </conditionalFormatting>
  <conditionalFormatting sqref="CR49">
    <cfRule type="cellIs" dxfId="13740" priority="2777" operator="lessThan">
      <formula>$C$4</formula>
    </cfRule>
  </conditionalFormatting>
  <conditionalFormatting sqref="CR49">
    <cfRule type="cellIs" dxfId="13739" priority="2778" operator="lessThan">
      <formula>$C$4</formula>
    </cfRule>
  </conditionalFormatting>
  <conditionalFormatting sqref="CR50">
    <cfRule type="cellIs" dxfId="13738" priority="2779" operator="lessThan">
      <formula>$C$4</formula>
    </cfRule>
  </conditionalFormatting>
  <conditionalFormatting sqref="CR50">
    <cfRule type="cellIs" dxfId="13737" priority="2780" operator="lessThan">
      <formula>$C$4</formula>
    </cfRule>
  </conditionalFormatting>
  <conditionalFormatting sqref="CR51">
    <cfRule type="cellIs" dxfId="13736" priority="2781" operator="lessThan">
      <formula>$C$4</formula>
    </cfRule>
  </conditionalFormatting>
  <conditionalFormatting sqref="CR51">
    <cfRule type="cellIs" dxfId="13735" priority="2782" operator="lessThan">
      <formula>$C$4</formula>
    </cfRule>
  </conditionalFormatting>
  <conditionalFormatting sqref="CR52">
    <cfRule type="cellIs" dxfId="13734" priority="2783" operator="lessThan">
      <formula>$C$4</formula>
    </cfRule>
  </conditionalFormatting>
  <conditionalFormatting sqref="CR52">
    <cfRule type="cellIs" dxfId="13733" priority="2784" operator="lessThan">
      <formula>$C$4</formula>
    </cfRule>
  </conditionalFormatting>
  <conditionalFormatting sqref="CR53">
    <cfRule type="cellIs" dxfId="13732" priority="2785" operator="lessThan">
      <formula>$C$4</formula>
    </cfRule>
  </conditionalFormatting>
  <conditionalFormatting sqref="CR53">
    <cfRule type="cellIs" dxfId="13731" priority="2786" operator="lessThan">
      <formula>$C$4</formula>
    </cfRule>
  </conditionalFormatting>
  <conditionalFormatting sqref="CR54">
    <cfRule type="cellIs" dxfId="13730" priority="2787" operator="lessThan">
      <formula>$C$4</formula>
    </cfRule>
  </conditionalFormatting>
  <conditionalFormatting sqref="CR54">
    <cfRule type="cellIs" dxfId="13729" priority="2788" operator="lessThan">
      <formula>$C$4</formula>
    </cfRule>
  </conditionalFormatting>
  <conditionalFormatting sqref="CR55">
    <cfRule type="cellIs" dxfId="13728" priority="2789" operator="lessThan">
      <formula>$C$4</formula>
    </cfRule>
  </conditionalFormatting>
  <conditionalFormatting sqref="CR55">
    <cfRule type="cellIs" dxfId="13727" priority="2790" operator="lessThan">
      <formula>$C$4</formula>
    </cfRule>
  </conditionalFormatting>
  <conditionalFormatting sqref="CR56">
    <cfRule type="cellIs" dxfId="13726" priority="2791" operator="lessThan">
      <formula>$C$4</formula>
    </cfRule>
  </conditionalFormatting>
  <conditionalFormatting sqref="CR56">
    <cfRule type="cellIs" dxfId="13725" priority="2792" operator="lessThan">
      <formula>$C$4</formula>
    </cfRule>
  </conditionalFormatting>
  <conditionalFormatting sqref="CR57">
    <cfRule type="cellIs" dxfId="13724" priority="2793" operator="lessThan">
      <formula>$C$4</formula>
    </cfRule>
  </conditionalFormatting>
  <conditionalFormatting sqref="CR57">
    <cfRule type="cellIs" dxfId="13723" priority="2794" operator="lessThan">
      <formula>$C$4</formula>
    </cfRule>
  </conditionalFormatting>
  <conditionalFormatting sqref="CR58">
    <cfRule type="cellIs" dxfId="13722" priority="2795" operator="lessThan">
      <formula>$C$4</formula>
    </cfRule>
  </conditionalFormatting>
  <conditionalFormatting sqref="CR58">
    <cfRule type="cellIs" dxfId="13721" priority="2796" operator="lessThan">
      <formula>$C$4</formula>
    </cfRule>
  </conditionalFormatting>
  <conditionalFormatting sqref="CR59">
    <cfRule type="cellIs" dxfId="13720" priority="2797" operator="lessThan">
      <formula>$C$4</formula>
    </cfRule>
  </conditionalFormatting>
  <conditionalFormatting sqref="CR59">
    <cfRule type="cellIs" dxfId="13719" priority="2798" operator="lessThan">
      <formula>$C$4</formula>
    </cfRule>
  </conditionalFormatting>
  <conditionalFormatting sqref="CR60">
    <cfRule type="cellIs" dxfId="13718" priority="2799" operator="lessThan">
      <formula>$C$4</formula>
    </cfRule>
  </conditionalFormatting>
  <conditionalFormatting sqref="CR60">
    <cfRule type="cellIs" dxfId="13717" priority="2800" operator="lessThan">
      <formula>$C$4</formula>
    </cfRule>
  </conditionalFormatting>
  <conditionalFormatting sqref="CW10">
    <cfRule type="cellIs" dxfId="13716" priority="2801" operator="lessThan">
      <formula>1</formula>
    </cfRule>
  </conditionalFormatting>
  <conditionalFormatting sqref="CW11">
    <cfRule type="cellIs" dxfId="13715" priority="2802" operator="lessThan">
      <formula>1</formula>
    </cfRule>
  </conditionalFormatting>
  <conditionalFormatting sqref="CW12">
    <cfRule type="cellIs" dxfId="13714" priority="2803" operator="lessThan">
      <formula>1</formula>
    </cfRule>
  </conditionalFormatting>
  <conditionalFormatting sqref="CW13">
    <cfRule type="cellIs" dxfId="13713" priority="2804" operator="lessThan">
      <formula>1</formula>
    </cfRule>
  </conditionalFormatting>
  <conditionalFormatting sqref="CW14">
    <cfRule type="cellIs" dxfId="13712" priority="2805" operator="lessThan">
      <formula>1</formula>
    </cfRule>
  </conditionalFormatting>
  <conditionalFormatting sqref="CW15">
    <cfRule type="cellIs" dxfId="13711" priority="2806" operator="lessThan">
      <formula>1</formula>
    </cfRule>
  </conditionalFormatting>
  <conditionalFormatting sqref="CW16">
    <cfRule type="cellIs" dxfId="13710" priority="2807" operator="lessThan">
      <formula>1</formula>
    </cfRule>
  </conditionalFormatting>
  <conditionalFormatting sqref="CW17">
    <cfRule type="cellIs" dxfId="13709" priority="2808" operator="lessThan">
      <formula>1</formula>
    </cfRule>
  </conditionalFormatting>
  <conditionalFormatting sqref="CW18">
    <cfRule type="cellIs" dxfId="13708" priority="2809" operator="lessThan">
      <formula>1</formula>
    </cfRule>
  </conditionalFormatting>
  <conditionalFormatting sqref="CW19">
    <cfRule type="cellIs" dxfId="13707" priority="2810" operator="lessThan">
      <formula>1</formula>
    </cfRule>
  </conditionalFormatting>
  <conditionalFormatting sqref="CW23">
    <cfRule type="cellIs" dxfId="13706" priority="2811" operator="lessThan">
      <formula>1</formula>
    </cfRule>
  </conditionalFormatting>
  <conditionalFormatting sqref="CW24">
    <cfRule type="cellIs" dxfId="13705" priority="2812" operator="lessThan">
      <formula>1</formula>
    </cfRule>
  </conditionalFormatting>
  <conditionalFormatting sqref="CW25">
    <cfRule type="cellIs" dxfId="13704" priority="2813" operator="lessThan">
      <formula>1</formula>
    </cfRule>
  </conditionalFormatting>
  <conditionalFormatting sqref="CW26">
    <cfRule type="cellIs" dxfId="13703" priority="2814" operator="lessThan">
      <formula>1</formula>
    </cfRule>
  </conditionalFormatting>
  <conditionalFormatting sqref="CW27">
    <cfRule type="cellIs" dxfId="13702" priority="2815" operator="lessThan">
      <formula>1</formula>
    </cfRule>
  </conditionalFormatting>
  <conditionalFormatting sqref="CW28">
    <cfRule type="cellIs" dxfId="13701" priority="2816" operator="lessThan">
      <formula>1</formula>
    </cfRule>
  </conditionalFormatting>
  <conditionalFormatting sqref="CW29">
    <cfRule type="cellIs" dxfId="13700" priority="2817" operator="lessThan">
      <formula>1</formula>
    </cfRule>
  </conditionalFormatting>
  <conditionalFormatting sqref="CW30">
    <cfRule type="cellIs" dxfId="13699" priority="2818" operator="lessThan">
      <formula>1</formula>
    </cfRule>
  </conditionalFormatting>
  <conditionalFormatting sqref="CW31">
    <cfRule type="cellIs" dxfId="13698" priority="2819" operator="lessThan">
      <formula>1</formula>
    </cfRule>
  </conditionalFormatting>
  <conditionalFormatting sqref="CW32">
    <cfRule type="cellIs" dxfId="13697" priority="2820" operator="lessThan">
      <formula>1</formula>
    </cfRule>
  </conditionalFormatting>
  <conditionalFormatting sqref="AX11">
    <cfRule type="cellIs" dxfId="13696" priority="2821" operator="lessThan">
      <formula>$C$4</formula>
    </cfRule>
  </conditionalFormatting>
  <conditionalFormatting sqref="AX11">
    <cfRule type="cellIs" dxfId="13695" priority="2822" operator="lessThan">
      <formula>$C$4</formula>
    </cfRule>
  </conditionalFormatting>
  <conditionalFormatting sqref="AX12">
    <cfRule type="cellIs" dxfId="13694" priority="2823" operator="lessThan">
      <formula>$C$4</formula>
    </cfRule>
  </conditionalFormatting>
  <conditionalFormatting sqref="AX12">
    <cfRule type="cellIs" dxfId="13693" priority="2824" operator="lessThan">
      <formula>$C$4</formula>
    </cfRule>
  </conditionalFormatting>
  <conditionalFormatting sqref="AX13">
    <cfRule type="cellIs" dxfId="13692" priority="2825" operator="lessThan">
      <formula>$C$4</formula>
    </cfRule>
  </conditionalFormatting>
  <conditionalFormatting sqref="AX13">
    <cfRule type="cellIs" dxfId="13691" priority="2826" operator="lessThan">
      <formula>$C$4</formula>
    </cfRule>
  </conditionalFormatting>
  <conditionalFormatting sqref="AX14">
    <cfRule type="cellIs" dxfId="13690" priority="2827" operator="lessThan">
      <formula>$C$4</formula>
    </cfRule>
  </conditionalFormatting>
  <conditionalFormatting sqref="AX14">
    <cfRule type="cellIs" dxfId="13689" priority="2828" operator="lessThan">
      <formula>$C$4</formula>
    </cfRule>
  </conditionalFormatting>
  <conditionalFormatting sqref="AX15">
    <cfRule type="cellIs" dxfId="13688" priority="2829" operator="lessThan">
      <formula>$C$4</formula>
    </cfRule>
  </conditionalFormatting>
  <conditionalFormatting sqref="AX15">
    <cfRule type="cellIs" dxfId="13687" priority="2830" operator="lessThan">
      <formula>$C$4</formula>
    </cfRule>
  </conditionalFormatting>
  <conditionalFormatting sqref="AX16">
    <cfRule type="cellIs" dxfId="13686" priority="2831" operator="lessThan">
      <formula>$C$4</formula>
    </cfRule>
  </conditionalFormatting>
  <conditionalFormatting sqref="AX16">
    <cfRule type="cellIs" dxfId="13685" priority="2832" operator="lessThan">
      <formula>$C$4</formula>
    </cfRule>
  </conditionalFormatting>
  <conditionalFormatting sqref="AX17">
    <cfRule type="cellIs" dxfId="13684" priority="2833" operator="lessThan">
      <formula>$C$4</formula>
    </cfRule>
  </conditionalFormatting>
  <conditionalFormatting sqref="AX17">
    <cfRule type="cellIs" dxfId="13683" priority="2834" operator="lessThan">
      <formula>$C$4</formula>
    </cfRule>
  </conditionalFormatting>
  <conditionalFormatting sqref="AX18">
    <cfRule type="cellIs" dxfId="13682" priority="2835" operator="lessThan">
      <formula>$C$4</formula>
    </cfRule>
  </conditionalFormatting>
  <conditionalFormatting sqref="AX18">
    <cfRule type="cellIs" dxfId="13681" priority="2836" operator="lessThan">
      <formula>$C$4</formula>
    </cfRule>
  </conditionalFormatting>
  <conditionalFormatting sqref="AX19">
    <cfRule type="cellIs" dxfId="13680" priority="2837" operator="lessThan">
      <formula>$C$4</formula>
    </cfRule>
  </conditionalFormatting>
  <conditionalFormatting sqref="AX19">
    <cfRule type="cellIs" dxfId="13679" priority="2838" operator="lessThan">
      <formula>$C$4</formula>
    </cfRule>
  </conditionalFormatting>
  <conditionalFormatting sqref="AX20">
    <cfRule type="cellIs" dxfId="13678" priority="2839" operator="lessThan">
      <formula>$C$4</formula>
    </cfRule>
  </conditionalFormatting>
  <conditionalFormatting sqref="AX20">
    <cfRule type="cellIs" dxfId="13677" priority="2840" operator="lessThan">
      <formula>$C$4</formula>
    </cfRule>
  </conditionalFormatting>
  <conditionalFormatting sqref="AX21">
    <cfRule type="cellIs" dxfId="13676" priority="2841" operator="lessThan">
      <formula>$C$4</formula>
    </cfRule>
  </conditionalFormatting>
  <conditionalFormatting sqref="AX21">
    <cfRule type="cellIs" dxfId="13675" priority="2842" operator="lessThan">
      <formula>$C$4</formula>
    </cfRule>
  </conditionalFormatting>
  <conditionalFormatting sqref="AX22">
    <cfRule type="cellIs" dxfId="13674" priority="2843" operator="lessThan">
      <formula>$C$4</formula>
    </cfRule>
  </conditionalFormatting>
  <conditionalFormatting sqref="AX22">
    <cfRule type="cellIs" dxfId="13673" priority="2844" operator="lessThan">
      <formula>$C$4</formula>
    </cfRule>
  </conditionalFormatting>
  <conditionalFormatting sqref="AX23">
    <cfRule type="cellIs" dxfId="13672" priority="2845" operator="lessThan">
      <formula>$C$4</formula>
    </cfRule>
  </conditionalFormatting>
  <conditionalFormatting sqref="AX23">
    <cfRule type="cellIs" dxfId="13671" priority="2846" operator="lessThan">
      <formula>$C$4</formula>
    </cfRule>
  </conditionalFormatting>
  <conditionalFormatting sqref="AX24">
    <cfRule type="cellIs" dxfId="13670" priority="2847" operator="lessThan">
      <formula>$C$4</formula>
    </cfRule>
  </conditionalFormatting>
  <conditionalFormatting sqref="AX24">
    <cfRule type="cellIs" dxfId="13669" priority="2848" operator="lessThan">
      <formula>$C$4</formula>
    </cfRule>
  </conditionalFormatting>
  <conditionalFormatting sqref="AX25">
    <cfRule type="cellIs" dxfId="13668" priority="2849" operator="lessThan">
      <formula>$C$4</formula>
    </cfRule>
  </conditionalFormatting>
  <conditionalFormatting sqref="AX25">
    <cfRule type="cellIs" dxfId="13667" priority="2850" operator="lessThan">
      <formula>$C$4</formula>
    </cfRule>
  </conditionalFormatting>
  <conditionalFormatting sqref="AX26">
    <cfRule type="cellIs" dxfId="13666" priority="2851" operator="lessThan">
      <formula>$C$4</formula>
    </cfRule>
  </conditionalFormatting>
  <conditionalFormatting sqref="AX26">
    <cfRule type="cellIs" dxfId="13665" priority="2852" operator="lessThan">
      <formula>$C$4</formula>
    </cfRule>
  </conditionalFormatting>
  <conditionalFormatting sqref="AX27">
    <cfRule type="cellIs" dxfId="13664" priority="2853" operator="lessThan">
      <formula>$C$4</formula>
    </cfRule>
  </conditionalFormatting>
  <conditionalFormatting sqref="AX27">
    <cfRule type="cellIs" dxfId="13663" priority="2854" operator="lessThan">
      <formula>$C$4</formula>
    </cfRule>
  </conditionalFormatting>
  <conditionalFormatting sqref="AX28">
    <cfRule type="cellIs" dxfId="13662" priority="2855" operator="lessThan">
      <formula>$C$4</formula>
    </cfRule>
  </conditionalFormatting>
  <conditionalFormatting sqref="AX28">
    <cfRule type="cellIs" dxfId="13661" priority="2856" operator="lessThan">
      <formula>$C$4</formula>
    </cfRule>
  </conditionalFormatting>
  <conditionalFormatting sqref="AX29">
    <cfRule type="cellIs" dxfId="13660" priority="2857" operator="lessThan">
      <formula>$C$4</formula>
    </cfRule>
  </conditionalFormatting>
  <conditionalFormatting sqref="AX29">
    <cfRule type="cellIs" dxfId="13659" priority="2858" operator="lessThan">
      <formula>$C$4</formula>
    </cfRule>
  </conditionalFormatting>
  <conditionalFormatting sqref="AX30">
    <cfRule type="cellIs" dxfId="13658" priority="2859" operator="lessThan">
      <formula>$C$4</formula>
    </cfRule>
  </conditionalFormatting>
  <conditionalFormatting sqref="AX30">
    <cfRule type="cellIs" dxfId="13657" priority="2860" operator="lessThan">
      <formula>$C$4</formula>
    </cfRule>
  </conditionalFormatting>
  <conditionalFormatting sqref="AX31">
    <cfRule type="cellIs" dxfId="13656" priority="2861" operator="lessThan">
      <formula>$C$4</formula>
    </cfRule>
  </conditionalFormatting>
  <conditionalFormatting sqref="AX31">
    <cfRule type="cellIs" dxfId="13655" priority="2862" operator="lessThan">
      <formula>$C$4</formula>
    </cfRule>
  </conditionalFormatting>
  <conditionalFormatting sqref="AX32">
    <cfRule type="cellIs" dxfId="13654" priority="2863" operator="lessThan">
      <formula>$C$4</formula>
    </cfRule>
  </conditionalFormatting>
  <conditionalFormatting sqref="AX32">
    <cfRule type="cellIs" dxfId="13653" priority="2864" operator="lessThan">
      <formula>$C$4</formula>
    </cfRule>
  </conditionalFormatting>
  <conditionalFormatting sqref="AX33">
    <cfRule type="cellIs" dxfId="13652" priority="2865" operator="lessThan">
      <formula>$C$4</formula>
    </cfRule>
  </conditionalFormatting>
  <conditionalFormatting sqref="AX33">
    <cfRule type="cellIs" dxfId="13651" priority="2866" operator="lessThan">
      <formula>$C$4</formula>
    </cfRule>
  </conditionalFormatting>
  <conditionalFormatting sqref="AX34">
    <cfRule type="cellIs" dxfId="13650" priority="2867" operator="lessThan">
      <formula>$C$4</formula>
    </cfRule>
  </conditionalFormatting>
  <conditionalFormatting sqref="AX34">
    <cfRule type="cellIs" dxfId="13649" priority="2868" operator="lessThan">
      <formula>$C$4</formula>
    </cfRule>
  </conditionalFormatting>
  <conditionalFormatting sqref="AX35">
    <cfRule type="cellIs" dxfId="13648" priority="2869" operator="lessThan">
      <formula>$C$4</formula>
    </cfRule>
  </conditionalFormatting>
  <conditionalFormatting sqref="AX35">
    <cfRule type="cellIs" dxfId="13647" priority="2870" operator="lessThan">
      <formula>$C$4</formula>
    </cfRule>
  </conditionalFormatting>
  <conditionalFormatting sqref="AX36">
    <cfRule type="cellIs" dxfId="13646" priority="2871" operator="lessThan">
      <formula>$C$4</formula>
    </cfRule>
  </conditionalFormatting>
  <conditionalFormatting sqref="AX36">
    <cfRule type="cellIs" dxfId="13645" priority="2872" operator="lessThan">
      <formula>$C$4</formula>
    </cfRule>
  </conditionalFormatting>
  <conditionalFormatting sqref="AX37">
    <cfRule type="cellIs" dxfId="13644" priority="2873" operator="lessThan">
      <formula>$C$4</formula>
    </cfRule>
  </conditionalFormatting>
  <conditionalFormatting sqref="AX37">
    <cfRule type="cellIs" dxfId="13643" priority="2874" operator="lessThan">
      <formula>$C$4</formula>
    </cfRule>
  </conditionalFormatting>
  <conditionalFormatting sqref="AX38">
    <cfRule type="cellIs" dxfId="13642" priority="2875" operator="lessThan">
      <formula>$C$4</formula>
    </cfRule>
  </conditionalFormatting>
  <conditionalFormatting sqref="AX38">
    <cfRule type="cellIs" dxfId="13641" priority="2876" operator="lessThan">
      <formula>$C$4</formula>
    </cfRule>
  </conditionalFormatting>
  <conditionalFormatting sqref="AX39">
    <cfRule type="cellIs" dxfId="13640" priority="2877" operator="lessThan">
      <formula>$C$4</formula>
    </cfRule>
  </conditionalFormatting>
  <conditionalFormatting sqref="AX39">
    <cfRule type="cellIs" dxfId="13639" priority="2878" operator="lessThan">
      <formula>$C$4</formula>
    </cfRule>
  </conditionalFormatting>
  <conditionalFormatting sqref="AX40">
    <cfRule type="cellIs" dxfId="13638" priority="2879" operator="lessThan">
      <formula>$C$4</formula>
    </cfRule>
  </conditionalFormatting>
  <conditionalFormatting sqref="AX40">
    <cfRule type="cellIs" dxfId="13637" priority="2880" operator="lessThan">
      <formula>$C$4</formula>
    </cfRule>
  </conditionalFormatting>
  <conditionalFormatting sqref="AX41">
    <cfRule type="cellIs" dxfId="13636" priority="2881" operator="lessThan">
      <formula>$C$4</formula>
    </cfRule>
  </conditionalFormatting>
  <conditionalFormatting sqref="AX41">
    <cfRule type="cellIs" dxfId="13635" priority="2882" operator="lessThan">
      <formula>$C$4</formula>
    </cfRule>
  </conditionalFormatting>
  <conditionalFormatting sqref="AX42">
    <cfRule type="cellIs" dxfId="13634" priority="2883" operator="lessThan">
      <formula>$C$4</formula>
    </cfRule>
  </conditionalFormatting>
  <conditionalFormatting sqref="AX42">
    <cfRule type="cellIs" dxfId="13633" priority="2884" operator="lessThan">
      <formula>$C$4</formula>
    </cfRule>
  </conditionalFormatting>
  <conditionalFormatting sqref="AX43">
    <cfRule type="cellIs" dxfId="13632" priority="2885" operator="lessThan">
      <formula>$C$4</formula>
    </cfRule>
  </conditionalFormatting>
  <conditionalFormatting sqref="AX43">
    <cfRule type="cellIs" dxfId="13631" priority="2886" operator="lessThan">
      <formula>$C$4</formula>
    </cfRule>
  </conditionalFormatting>
  <conditionalFormatting sqref="AX44">
    <cfRule type="cellIs" dxfId="13630" priority="2887" operator="lessThan">
      <formula>$C$4</formula>
    </cfRule>
  </conditionalFormatting>
  <conditionalFormatting sqref="AX44">
    <cfRule type="cellIs" dxfId="13629" priority="2888" operator="lessThan">
      <formula>$C$4</formula>
    </cfRule>
  </conditionalFormatting>
  <conditionalFormatting sqref="AX45">
    <cfRule type="cellIs" dxfId="13628" priority="2889" operator="lessThan">
      <formula>$C$4</formula>
    </cfRule>
  </conditionalFormatting>
  <conditionalFormatting sqref="AX45">
    <cfRule type="cellIs" dxfId="13627" priority="2890" operator="lessThan">
      <formula>$C$4</formula>
    </cfRule>
  </conditionalFormatting>
  <conditionalFormatting sqref="AX46">
    <cfRule type="cellIs" dxfId="13626" priority="2891" operator="lessThan">
      <formula>$C$4</formula>
    </cfRule>
  </conditionalFormatting>
  <conditionalFormatting sqref="AX46">
    <cfRule type="cellIs" dxfId="13625" priority="2892" operator="lessThan">
      <formula>$C$4</formula>
    </cfRule>
  </conditionalFormatting>
  <conditionalFormatting sqref="AX47">
    <cfRule type="cellIs" dxfId="13624" priority="2893" operator="lessThan">
      <formula>$C$4</formula>
    </cfRule>
  </conditionalFormatting>
  <conditionalFormatting sqref="AX47">
    <cfRule type="cellIs" dxfId="13623" priority="2894" operator="lessThan">
      <formula>$C$4</formula>
    </cfRule>
  </conditionalFormatting>
  <conditionalFormatting sqref="AX48">
    <cfRule type="cellIs" dxfId="13622" priority="2895" operator="lessThan">
      <formula>$C$4</formula>
    </cfRule>
  </conditionalFormatting>
  <conditionalFormatting sqref="AX48">
    <cfRule type="cellIs" dxfId="13621" priority="2896" operator="lessThan">
      <formula>$C$4</formula>
    </cfRule>
  </conditionalFormatting>
  <conditionalFormatting sqref="AX49">
    <cfRule type="cellIs" dxfId="13620" priority="2897" operator="lessThan">
      <formula>$C$4</formula>
    </cfRule>
  </conditionalFormatting>
  <conditionalFormatting sqref="AX49">
    <cfRule type="cellIs" dxfId="13619" priority="2898" operator="lessThan">
      <formula>$C$4</formula>
    </cfRule>
  </conditionalFormatting>
  <conditionalFormatting sqref="AX50">
    <cfRule type="cellIs" dxfId="13618" priority="2899" operator="lessThan">
      <formula>$C$4</formula>
    </cfRule>
  </conditionalFormatting>
  <conditionalFormatting sqref="AX50">
    <cfRule type="cellIs" dxfId="13617" priority="2900" operator="lessThan">
      <formula>$C$4</formula>
    </cfRule>
  </conditionalFormatting>
  <conditionalFormatting sqref="AX51">
    <cfRule type="cellIs" dxfId="13616" priority="2901" operator="lessThan">
      <formula>$C$4</formula>
    </cfRule>
  </conditionalFormatting>
  <conditionalFormatting sqref="AX51">
    <cfRule type="cellIs" dxfId="13615" priority="2902" operator="lessThan">
      <formula>$C$4</formula>
    </cfRule>
  </conditionalFormatting>
  <conditionalFormatting sqref="AX52">
    <cfRule type="cellIs" dxfId="13614" priority="2903" operator="lessThan">
      <formula>$C$4</formula>
    </cfRule>
  </conditionalFormatting>
  <conditionalFormatting sqref="AX52">
    <cfRule type="cellIs" dxfId="13613" priority="2904" operator="lessThan">
      <formula>$C$4</formula>
    </cfRule>
  </conditionalFormatting>
  <conditionalFormatting sqref="AX53">
    <cfRule type="cellIs" dxfId="13612" priority="2905" operator="lessThan">
      <formula>$C$4</formula>
    </cfRule>
  </conditionalFormatting>
  <conditionalFormatting sqref="AX53">
    <cfRule type="cellIs" dxfId="13611" priority="2906" operator="lessThan">
      <formula>$C$4</formula>
    </cfRule>
  </conditionalFormatting>
  <conditionalFormatting sqref="AX54">
    <cfRule type="cellIs" dxfId="13610" priority="2907" operator="lessThan">
      <formula>$C$4</formula>
    </cfRule>
  </conditionalFormatting>
  <conditionalFormatting sqref="AX54">
    <cfRule type="cellIs" dxfId="13609" priority="2908" operator="lessThan">
      <formula>$C$4</formula>
    </cfRule>
  </conditionalFormatting>
  <conditionalFormatting sqref="AX55">
    <cfRule type="cellIs" dxfId="13608" priority="2909" operator="lessThan">
      <formula>$C$4</formula>
    </cfRule>
  </conditionalFormatting>
  <conditionalFormatting sqref="AX55">
    <cfRule type="cellIs" dxfId="13607" priority="2910" operator="lessThan">
      <formula>$C$4</formula>
    </cfRule>
  </conditionalFormatting>
  <conditionalFormatting sqref="AX56">
    <cfRule type="cellIs" dxfId="13606" priority="2911" operator="lessThan">
      <formula>$C$4</formula>
    </cfRule>
  </conditionalFormatting>
  <conditionalFormatting sqref="AX56">
    <cfRule type="cellIs" dxfId="13605" priority="2912" operator="lessThan">
      <formula>$C$4</formula>
    </cfRule>
  </conditionalFormatting>
  <conditionalFormatting sqref="AX57">
    <cfRule type="cellIs" dxfId="13604" priority="2913" operator="lessThan">
      <formula>$C$4</formula>
    </cfRule>
  </conditionalFormatting>
  <conditionalFormatting sqref="AX57">
    <cfRule type="cellIs" dxfId="13603" priority="2914" operator="lessThan">
      <formula>$C$4</formula>
    </cfRule>
  </conditionalFormatting>
  <conditionalFormatting sqref="AX58">
    <cfRule type="cellIs" dxfId="13602" priority="2915" operator="lessThan">
      <formula>$C$4</formula>
    </cfRule>
  </conditionalFormatting>
  <conditionalFormatting sqref="AX58">
    <cfRule type="cellIs" dxfId="13601" priority="2916" operator="lessThan">
      <formula>$C$4</formula>
    </cfRule>
  </conditionalFormatting>
  <conditionalFormatting sqref="AX59">
    <cfRule type="cellIs" dxfId="13600" priority="2917" operator="lessThan">
      <formula>$C$4</formula>
    </cfRule>
  </conditionalFormatting>
  <conditionalFormatting sqref="AX59">
    <cfRule type="cellIs" dxfId="13599" priority="2918" operator="lessThan">
      <formula>$C$4</formula>
    </cfRule>
  </conditionalFormatting>
  <conditionalFormatting sqref="AX60">
    <cfRule type="cellIs" dxfId="13598" priority="2919" operator="lessThan">
      <formula>$C$4</formula>
    </cfRule>
  </conditionalFormatting>
  <conditionalFormatting sqref="AX60">
    <cfRule type="cellIs" dxfId="13597" priority="2920" operator="lessThan">
      <formula>$C$4</formula>
    </cfRule>
  </conditionalFormatting>
  <conditionalFormatting sqref="AY11">
    <cfRule type="cellIs" dxfId="13596" priority="2921" operator="lessThan">
      <formula>$C$4</formula>
    </cfRule>
  </conditionalFormatting>
  <conditionalFormatting sqref="AY11">
    <cfRule type="cellIs" dxfId="13595" priority="2922" operator="lessThan">
      <formula>$C$4</formula>
    </cfRule>
  </conditionalFormatting>
  <conditionalFormatting sqref="AY12">
    <cfRule type="cellIs" dxfId="13594" priority="2923" operator="lessThan">
      <formula>$C$4</formula>
    </cfRule>
  </conditionalFormatting>
  <conditionalFormatting sqref="AY12">
    <cfRule type="cellIs" dxfId="13593" priority="2924" operator="lessThan">
      <formula>$C$4</formula>
    </cfRule>
  </conditionalFormatting>
  <conditionalFormatting sqref="AY13">
    <cfRule type="cellIs" dxfId="13592" priority="2925" operator="lessThan">
      <formula>$C$4</formula>
    </cfRule>
  </conditionalFormatting>
  <conditionalFormatting sqref="AY13">
    <cfRule type="cellIs" dxfId="13591" priority="2926" operator="lessThan">
      <formula>$C$4</formula>
    </cfRule>
  </conditionalFormatting>
  <conditionalFormatting sqref="AY14">
    <cfRule type="cellIs" dxfId="13590" priority="2927" operator="lessThan">
      <formula>$C$4</formula>
    </cfRule>
  </conditionalFormatting>
  <conditionalFormatting sqref="AY14">
    <cfRule type="cellIs" dxfId="13589" priority="2928" operator="lessThan">
      <formula>$C$4</formula>
    </cfRule>
  </conditionalFormatting>
  <conditionalFormatting sqref="AY15">
    <cfRule type="cellIs" dxfId="13588" priority="2929" operator="lessThan">
      <formula>$C$4</formula>
    </cfRule>
  </conditionalFormatting>
  <conditionalFormatting sqref="AY15">
    <cfRule type="cellIs" dxfId="13587" priority="2930" operator="lessThan">
      <formula>$C$4</formula>
    </cfRule>
  </conditionalFormatting>
  <conditionalFormatting sqref="AY16">
    <cfRule type="cellIs" dxfId="13586" priority="2931" operator="lessThan">
      <formula>$C$4</formula>
    </cfRule>
  </conditionalFormatting>
  <conditionalFormatting sqref="AY16">
    <cfRule type="cellIs" dxfId="13585" priority="2932" operator="lessThan">
      <formula>$C$4</formula>
    </cfRule>
  </conditionalFormatting>
  <conditionalFormatting sqref="AY17">
    <cfRule type="cellIs" dxfId="13584" priority="2933" operator="lessThan">
      <formula>$C$4</formula>
    </cfRule>
  </conditionalFormatting>
  <conditionalFormatting sqref="AY17">
    <cfRule type="cellIs" dxfId="13583" priority="2934" operator="lessThan">
      <formula>$C$4</formula>
    </cfRule>
  </conditionalFormatting>
  <conditionalFormatting sqref="AY18">
    <cfRule type="cellIs" dxfId="13582" priority="2935" operator="lessThan">
      <formula>$C$4</formula>
    </cfRule>
  </conditionalFormatting>
  <conditionalFormatting sqref="AY18">
    <cfRule type="cellIs" dxfId="13581" priority="2936" operator="lessThan">
      <formula>$C$4</formula>
    </cfRule>
  </conditionalFormatting>
  <conditionalFormatting sqref="AY19">
    <cfRule type="cellIs" dxfId="13580" priority="2937" operator="lessThan">
      <formula>$C$4</formula>
    </cfRule>
  </conditionalFormatting>
  <conditionalFormatting sqref="AY19">
    <cfRule type="cellIs" dxfId="13579" priority="2938" operator="lessThan">
      <formula>$C$4</formula>
    </cfRule>
  </conditionalFormatting>
  <conditionalFormatting sqref="AY20">
    <cfRule type="cellIs" dxfId="13578" priority="2939" operator="lessThan">
      <formula>$C$4</formula>
    </cfRule>
  </conditionalFormatting>
  <conditionalFormatting sqref="AY20">
    <cfRule type="cellIs" dxfId="13577" priority="2940" operator="lessThan">
      <formula>$C$4</formula>
    </cfRule>
  </conditionalFormatting>
  <conditionalFormatting sqref="AY21">
    <cfRule type="cellIs" dxfId="13576" priority="2941" operator="lessThan">
      <formula>$C$4</formula>
    </cfRule>
  </conditionalFormatting>
  <conditionalFormatting sqref="AY21">
    <cfRule type="cellIs" dxfId="13575" priority="2942" operator="lessThan">
      <formula>$C$4</formula>
    </cfRule>
  </conditionalFormatting>
  <conditionalFormatting sqref="AY22">
    <cfRule type="cellIs" dxfId="13574" priority="2943" operator="lessThan">
      <formula>$C$4</formula>
    </cfRule>
  </conditionalFormatting>
  <conditionalFormatting sqref="AY22">
    <cfRule type="cellIs" dxfId="13573" priority="2944" operator="lessThan">
      <formula>$C$4</formula>
    </cfRule>
  </conditionalFormatting>
  <conditionalFormatting sqref="AY23">
    <cfRule type="cellIs" dxfId="13572" priority="2945" operator="lessThan">
      <formula>$C$4</formula>
    </cfRule>
  </conditionalFormatting>
  <conditionalFormatting sqref="AY23">
    <cfRule type="cellIs" dxfId="13571" priority="2946" operator="lessThan">
      <formula>$C$4</formula>
    </cfRule>
  </conditionalFormatting>
  <conditionalFormatting sqref="AY24">
    <cfRule type="cellIs" dxfId="13570" priority="2947" operator="lessThan">
      <formula>$C$4</formula>
    </cfRule>
  </conditionalFormatting>
  <conditionalFormatting sqref="AY24">
    <cfRule type="cellIs" dxfId="13569" priority="2948" operator="lessThan">
      <formula>$C$4</formula>
    </cfRule>
  </conditionalFormatting>
  <conditionalFormatting sqref="AY25">
    <cfRule type="cellIs" dxfId="13568" priority="2949" operator="lessThan">
      <formula>$C$4</formula>
    </cfRule>
  </conditionalFormatting>
  <conditionalFormatting sqref="AY25">
    <cfRule type="cellIs" dxfId="13567" priority="2950" operator="lessThan">
      <formula>$C$4</formula>
    </cfRule>
  </conditionalFormatting>
  <conditionalFormatting sqref="AY26">
    <cfRule type="cellIs" dxfId="13566" priority="2951" operator="lessThan">
      <formula>$C$4</formula>
    </cfRule>
  </conditionalFormatting>
  <conditionalFormatting sqref="AY26">
    <cfRule type="cellIs" dxfId="13565" priority="2952" operator="lessThan">
      <formula>$C$4</formula>
    </cfRule>
  </conditionalFormatting>
  <conditionalFormatting sqref="AY27">
    <cfRule type="cellIs" dxfId="13564" priority="2953" operator="lessThan">
      <formula>$C$4</formula>
    </cfRule>
  </conditionalFormatting>
  <conditionalFormatting sqref="AY27">
    <cfRule type="cellIs" dxfId="13563" priority="2954" operator="lessThan">
      <formula>$C$4</formula>
    </cfRule>
  </conditionalFormatting>
  <conditionalFormatting sqref="AY28">
    <cfRule type="cellIs" dxfId="13562" priority="2955" operator="lessThan">
      <formula>$C$4</formula>
    </cfRule>
  </conditionalFormatting>
  <conditionalFormatting sqref="AY28">
    <cfRule type="cellIs" dxfId="13561" priority="2956" operator="lessThan">
      <formula>$C$4</formula>
    </cfRule>
  </conditionalFormatting>
  <conditionalFormatting sqref="AY29">
    <cfRule type="cellIs" dxfId="13560" priority="2957" operator="lessThan">
      <formula>$C$4</formula>
    </cfRule>
  </conditionalFormatting>
  <conditionalFormatting sqref="AY29">
    <cfRule type="cellIs" dxfId="13559" priority="2958" operator="lessThan">
      <formula>$C$4</formula>
    </cfRule>
  </conditionalFormatting>
  <conditionalFormatting sqref="AY30">
    <cfRule type="cellIs" dxfId="13558" priority="2959" operator="lessThan">
      <formula>$C$4</formula>
    </cfRule>
  </conditionalFormatting>
  <conditionalFormatting sqref="AY30">
    <cfRule type="cellIs" dxfId="13557" priority="2960" operator="lessThan">
      <formula>$C$4</formula>
    </cfRule>
  </conditionalFormatting>
  <conditionalFormatting sqref="AY31">
    <cfRule type="cellIs" dxfId="13556" priority="2961" operator="lessThan">
      <formula>$C$4</formula>
    </cfRule>
  </conditionalFormatting>
  <conditionalFormatting sqref="AY31">
    <cfRule type="cellIs" dxfId="13555" priority="2962" operator="lessThan">
      <formula>$C$4</formula>
    </cfRule>
  </conditionalFormatting>
  <conditionalFormatting sqref="AY32">
    <cfRule type="cellIs" dxfId="13554" priority="2963" operator="lessThan">
      <formula>$C$4</formula>
    </cfRule>
  </conditionalFormatting>
  <conditionalFormatting sqref="AY32">
    <cfRule type="cellIs" dxfId="13553" priority="2964" operator="lessThan">
      <formula>$C$4</formula>
    </cfRule>
  </conditionalFormatting>
  <conditionalFormatting sqref="AY33">
    <cfRule type="cellIs" dxfId="13552" priority="2965" operator="lessThan">
      <formula>$C$4</formula>
    </cfRule>
  </conditionalFormatting>
  <conditionalFormatting sqref="AY33">
    <cfRule type="cellIs" dxfId="13551" priority="2966" operator="lessThan">
      <formula>$C$4</formula>
    </cfRule>
  </conditionalFormatting>
  <conditionalFormatting sqref="AY34">
    <cfRule type="cellIs" dxfId="13550" priority="2967" operator="lessThan">
      <formula>$C$4</formula>
    </cfRule>
  </conditionalFormatting>
  <conditionalFormatting sqref="AY34">
    <cfRule type="cellIs" dxfId="13549" priority="2968" operator="lessThan">
      <formula>$C$4</formula>
    </cfRule>
  </conditionalFormatting>
  <conditionalFormatting sqref="AY35">
    <cfRule type="cellIs" dxfId="13548" priority="2969" operator="lessThan">
      <formula>$C$4</formula>
    </cfRule>
  </conditionalFormatting>
  <conditionalFormatting sqref="AY35">
    <cfRule type="cellIs" dxfId="13547" priority="2970" operator="lessThan">
      <formula>$C$4</formula>
    </cfRule>
  </conditionalFormatting>
  <conditionalFormatting sqref="AY36">
    <cfRule type="cellIs" dxfId="13546" priority="2971" operator="lessThan">
      <formula>$C$4</formula>
    </cfRule>
  </conditionalFormatting>
  <conditionalFormatting sqref="AY36">
    <cfRule type="cellIs" dxfId="13545" priority="2972" operator="lessThan">
      <formula>$C$4</formula>
    </cfRule>
  </conditionalFormatting>
  <conditionalFormatting sqref="AY37">
    <cfRule type="cellIs" dxfId="13544" priority="2973" operator="lessThan">
      <formula>$C$4</formula>
    </cfRule>
  </conditionalFormatting>
  <conditionalFormatting sqref="AY37">
    <cfRule type="cellIs" dxfId="13543" priority="2974" operator="lessThan">
      <formula>$C$4</formula>
    </cfRule>
  </conditionalFormatting>
  <conditionalFormatting sqref="AY38">
    <cfRule type="cellIs" dxfId="13542" priority="2975" operator="lessThan">
      <formula>$C$4</formula>
    </cfRule>
  </conditionalFormatting>
  <conditionalFormatting sqref="AY38">
    <cfRule type="cellIs" dxfId="13541" priority="2976" operator="lessThan">
      <formula>$C$4</formula>
    </cfRule>
  </conditionalFormatting>
  <conditionalFormatting sqref="AY39">
    <cfRule type="cellIs" dxfId="13540" priority="2977" operator="lessThan">
      <formula>$C$4</formula>
    </cfRule>
  </conditionalFormatting>
  <conditionalFormatting sqref="AY39">
    <cfRule type="cellIs" dxfId="13539" priority="2978" operator="lessThan">
      <formula>$C$4</formula>
    </cfRule>
  </conditionalFormatting>
  <conditionalFormatting sqref="AY40">
    <cfRule type="cellIs" dxfId="13538" priority="2979" operator="lessThan">
      <formula>$C$4</formula>
    </cfRule>
  </conditionalFormatting>
  <conditionalFormatting sqref="AY40">
    <cfRule type="cellIs" dxfId="13537" priority="2980" operator="lessThan">
      <formula>$C$4</formula>
    </cfRule>
  </conditionalFormatting>
  <conditionalFormatting sqref="AY41">
    <cfRule type="cellIs" dxfId="13536" priority="2981" operator="lessThan">
      <formula>$C$4</formula>
    </cfRule>
  </conditionalFormatting>
  <conditionalFormatting sqref="AY41">
    <cfRule type="cellIs" dxfId="13535" priority="2982" operator="lessThan">
      <formula>$C$4</formula>
    </cfRule>
  </conditionalFormatting>
  <conditionalFormatting sqref="AY42">
    <cfRule type="cellIs" dxfId="13534" priority="2983" operator="lessThan">
      <formula>$C$4</formula>
    </cfRule>
  </conditionalFormatting>
  <conditionalFormatting sqref="AY42">
    <cfRule type="cellIs" dxfId="13533" priority="2984" operator="lessThan">
      <formula>$C$4</formula>
    </cfRule>
  </conditionalFormatting>
  <conditionalFormatting sqref="AY43">
    <cfRule type="cellIs" dxfId="13532" priority="2985" operator="lessThan">
      <formula>$C$4</formula>
    </cfRule>
  </conditionalFormatting>
  <conditionalFormatting sqref="AY43">
    <cfRule type="cellIs" dxfId="13531" priority="2986" operator="lessThan">
      <formula>$C$4</formula>
    </cfRule>
  </conditionalFormatting>
  <conditionalFormatting sqref="AY44">
    <cfRule type="cellIs" dxfId="13530" priority="2987" operator="lessThan">
      <formula>$C$4</formula>
    </cfRule>
  </conditionalFormatting>
  <conditionalFormatting sqref="AY44">
    <cfRule type="cellIs" dxfId="13529" priority="2988" operator="lessThan">
      <formula>$C$4</formula>
    </cfRule>
  </conditionalFormatting>
  <conditionalFormatting sqref="AY45">
    <cfRule type="cellIs" dxfId="13528" priority="2989" operator="lessThan">
      <formula>$C$4</formula>
    </cfRule>
  </conditionalFormatting>
  <conditionalFormatting sqref="AY45">
    <cfRule type="cellIs" dxfId="13527" priority="2990" operator="lessThan">
      <formula>$C$4</formula>
    </cfRule>
  </conditionalFormatting>
  <conditionalFormatting sqref="AY46">
    <cfRule type="cellIs" dxfId="13526" priority="2991" operator="lessThan">
      <formula>$C$4</formula>
    </cfRule>
  </conditionalFormatting>
  <conditionalFormatting sqref="AY46">
    <cfRule type="cellIs" dxfId="13525" priority="2992" operator="lessThan">
      <formula>$C$4</formula>
    </cfRule>
  </conditionalFormatting>
  <conditionalFormatting sqref="AY47">
    <cfRule type="cellIs" dxfId="13524" priority="2993" operator="lessThan">
      <formula>$C$4</formula>
    </cfRule>
  </conditionalFormatting>
  <conditionalFormatting sqref="AY47">
    <cfRule type="cellIs" dxfId="13523" priority="2994" operator="lessThan">
      <formula>$C$4</formula>
    </cfRule>
  </conditionalFormatting>
  <conditionalFormatting sqref="AY48">
    <cfRule type="cellIs" dxfId="13522" priority="2995" operator="lessThan">
      <formula>$C$4</formula>
    </cfRule>
  </conditionalFormatting>
  <conditionalFormatting sqref="AY48">
    <cfRule type="cellIs" dxfId="13521" priority="2996" operator="lessThan">
      <formula>$C$4</formula>
    </cfRule>
  </conditionalFormatting>
  <conditionalFormatting sqref="AY49">
    <cfRule type="cellIs" dxfId="13520" priority="2997" operator="lessThan">
      <formula>$C$4</formula>
    </cfRule>
  </conditionalFormatting>
  <conditionalFormatting sqref="AY49">
    <cfRule type="cellIs" dxfId="13519" priority="2998" operator="lessThan">
      <formula>$C$4</formula>
    </cfRule>
  </conditionalFormatting>
  <conditionalFormatting sqref="AY50">
    <cfRule type="cellIs" dxfId="13518" priority="2999" operator="lessThan">
      <formula>$C$4</formula>
    </cfRule>
  </conditionalFormatting>
  <conditionalFormatting sqref="AY50">
    <cfRule type="cellIs" dxfId="13517" priority="3000" operator="lessThan">
      <formula>$C$4</formula>
    </cfRule>
  </conditionalFormatting>
  <conditionalFormatting sqref="AY51">
    <cfRule type="cellIs" dxfId="13516" priority="3001" operator="lessThan">
      <formula>$C$4</formula>
    </cfRule>
  </conditionalFormatting>
  <conditionalFormatting sqref="AY51">
    <cfRule type="cellIs" dxfId="13515" priority="3002" operator="lessThan">
      <formula>$C$4</formula>
    </cfRule>
  </conditionalFormatting>
  <conditionalFormatting sqref="AY52">
    <cfRule type="cellIs" dxfId="13514" priority="3003" operator="lessThan">
      <formula>$C$4</formula>
    </cfRule>
  </conditionalFormatting>
  <conditionalFormatting sqref="AY52">
    <cfRule type="cellIs" dxfId="13513" priority="3004" operator="lessThan">
      <formula>$C$4</formula>
    </cfRule>
  </conditionalFormatting>
  <conditionalFormatting sqref="AY53">
    <cfRule type="cellIs" dxfId="13512" priority="3005" operator="lessThan">
      <formula>$C$4</formula>
    </cfRule>
  </conditionalFormatting>
  <conditionalFormatting sqref="AY53">
    <cfRule type="cellIs" dxfId="13511" priority="3006" operator="lessThan">
      <formula>$C$4</formula>
    </cfRule>
  </conditionalFormatting>
  <conditionalFormatting sqref="AY54">
    <cfRule type="cellIs" dxfId="13510" priority="3007" operator="lessThan">
      <formula>$C$4</formula>
    </cfRule>
  </conditionalFormatting>
  <conditionalFormatting sqref="AY54">
    <cfRule type="cellIs" dxfId="13509" priority="3008" operator="lessThan">
      <formula>$C$4</formula>
    </cfRule>
  </conditionalFormatting>
  <conditionalFormatting sqref="AY55">
    <cfRule type="cellIs" dxfId="13508" priority="3009" operator="lessThan">
      <formula>$C$4</formula>
    </cfRule>
  </conditionalFormatting>
  <conditionalFormatting sqref="AY55">
    <cfRule type="cellIs" dxfId="13507" priority="3010" operator="lessThan">
      <formula>$C$4</formula>
    </cfRule>
  </conditionalFormatting>
  <conditionalFormatting sqref="AY56">
    <cfRule type="cellIs" dxfId="13506" priority="3011" operator="lessThan">
      <formula>$C$4</formula>
    </cfRule>
  </conditionalFormatting>
  <conditionalFormatting sqref="AY56">
    <cfRule type="cellIs" dxfId="13505" priority="3012" operator="lessThan">
      <formula>$C$4</formula>
    </cfRule>
  </conditionalFormatting>
  <conditionalFormatting sqref="AY57">
    <cfRule type="cellIs" dxfId="13504" priority="3013" operator="lessThan">
      <formula>$C$4</formula>
    </cfRule>
  </conditionalFormatting>
  <conditionalFormatting sqref="AY57">
    <cfRule type="cellIs" dxfId="13503" priority="3014" operator="lessThan">
      <formula>$C$4</formula>
    </cfRule>
  </conditionalFormatting>
  <conditionalFormatting sqref="AY58">
    <cfRule type="cellIs" dxfId="13502" priority="3015" operator="lessThan">
      <formula>$C$4</formula>
    </cfRule>
  </conditionalFormatting>
  <conditionalFormatting sqref="AY58">
    <cfRule type="cellIs" dxfId="13501" priority="3016" operator="lessThan">
      <formula>$C$4</formula>
    </cfRule>
  </conditionalFormatting>
  <conditionalFormatting sqref="AY59">
    <cfRule type="cellIs" dxfId="13500" priority="3017" operator="lessThan">
      <formula>$C$4</formula>
    </cfRule>
  </conditionalFormatting>
  <conditionalFormatting sqref="AY59">
    <cfRule type="cellIs" dxfId="13499" priority="3018" operator="lessThan">
      <formula>$C$4</formula>
    </cfRule>
  </conditionalFormatting>
  <conditionalFormatting sqref="AY60">
    <cfRule type="cellIs" dxfId="13498" priority="3019" operator="lessThan">
      <formula>$C$4</formula>
    </cfRule>
  </conditionalFormatting>
  <conditionalFormatting sqref="AY60">
    <cfRule type="cellIs" dxfId="13497" priority="3020" operator="lessThan">
      <formula>$C$4</formula>
    </cfRule>
  </conditionalFormatting>
  <conditionalFormatting sqref="AZ11">
    <cfRule type="cellIs" dxfId="13496" priority="3021" operator="lessThan">
      <formula>$C$4</formula>
    </cfRule>
  </conditionalFormatting>
  <conditionalFormatting sqref="AZ11">
    <cfRule type="cellIs" dxfId="13495" priority="3022" operator="lessThan">
      <formula>$C$4</formula>
    </cfRule>
  </conditionalFormatting>
  <conditionalFormatting sqref="AZ12">
    <cfRule type="cellIs" dxfId="13494" priority="3023" operator="lessThan">
      <formula>$C$4</formula>
    </cfRule>
  </conditionalFormatting>
  <conditionalFormatting sqref="AZ12">
    <cfRule type="cellIs" dxfId="13493" priority="3024" operator="lessThan">
      <formula>$C$4</formula>
    </cfRule>
  </conditionalFormatting>
  <conditionalFormatting sqref="AZ13">
    <cfRule type="cellIs" dxfId="13492" priority="3025" operator="lessThan">
      <formula>$C$4</formula>
    </cfRule>
  </conditionalFormatting>
  <conditionalFormatting sqref="AZ13">
    <cfRule type="cellIs" dxfId="13491" priority="3026" operator="lessThan">
      <formula>$C$4</formula>
    </cfRule>
  </conditionalFormatting>
  <conditionalFormatting sqref="AZ14">
    <cfRule type="cellIs" dxfId="13490" priority="3027" operator="lessThan">
      <formula>$C$4</formula>
    </cfRule>
  </conditionalFormatting>
  <conditionalFormatting sqref="AZ14">
    <cfRule type="cellIs" dxfId="13489" priority="3028" operator="lessThan">
      <formula>$C$4</formula>
    </cfRule>
  </conditionalFormatting>
  <conditionalFormatting sqref="AZ15">
    <cfRule type="cellIs" dxfId="13488" priority="3029" operator="lessThan">
      <formula>$C$4</formula>
    </cfRule>
  </conditionalFormatting>
  <conditionalFormatting sqref="AZ15">
    <cfRule type="cellIs" dxfId="13487" priority="3030" operator="lessThan">
      <formula>$C$4</formula>
    </cfRule>
  </conditionalFormatting>
  <conditionalFormatting sqref="AZ16">
    <cfRule type="cellIs" dxfId="13486" priority="3031" operator="lessThan">
      <formula>$C$4</formula>
    </cfRule>
  </conditionalFormatting>
  <conditionalFormatting sqref="AZ16">
    <cfRule type="cellIs" dxfId="13485" priority="3032" operator="lessThan">
      <formula>$C$4</formula>
    </cfRule>
  </conditionalFormatting>
  <conditionalFormatting sqref="AZ17">
    <cfRule type="cellIs" dxfId="13484" priority="3033" operator="lessThan">
      <formula>$C$4</formula>
    </cfRule>
  </conditionalFormatting>
  <conditionalFormatting sqref="AZ17">
    <cfRule type="cellIs" dxfId="13483" priority="3034" operator="lessThan">
      <formula>$C$4</formula>
    </cfRule>
  </conditionalFormatting>
  <conditionalFormatting sqref="AZ18">
    <cfRule type="cellIs" dxfId="13482" priority="3035" operator="lessThan">
      <formula>$C$4</formula>
    </cfRule>
  </conditionalFormatting>
  <conditionalFormatting sqref="AZ18">
    <cfRule type="cellIs" dxfId="13481" priority="3036" operator="lessThan">
      <formula>$C$4</formula>
    </cfRule>
  </conditionalFormatting>
  <conditionalFormatting sqref="AZ19">
    <cfRule type="cellIs" dxfId="13480" priority="3037" operator="lessThan">
      <formula>$C$4</formula>
    </cfRule>
  </conditionalFormatting>
  <conditionalFormatting sqref="AZ19">
    <cfRule type="cellIs" dxfId="13479" priority="3038" operator="lessThan">
      <formula>$C$4</formula>
    </cfRule>
  </conditionalFormatting>
  <conditionalFormatting sqref="AZ20">
    <cfRule type="cellIs" dxfId="13478" priority="3039" operator="lessThan">
      <formula>$C$4</formula>
    </cfRule>
  </conditionalFormatting>
  <conditionalFormatting sqref="AZ20">
    <cfRule type="cellIs" dxfId="13477" priority="3040" operator="lessThan">
      <formula>$C$4</formula>
    </cfRule>
  </conditionalFormatting>
  <conditionalFormatting sqref="AZ21">
    <cfRule type="cellIs" dxfId="13476" priority="3041" operator="lessThan">
      <formula>$C$4</formula>
    </cfRule>
  </conditionalFormatting>
  <conditionalFormatting sqref="AZ21">
    <cfRule type="cellIs" dxfId="13475" priority="3042" operator="lessThan">
      <formula>$C$4</formula>
    </cfRule>
  </conditionalFormatting>
  <conditionalFormatting sqref="AZ22">
    <cfRule type="cellIs" dxfId="13474" priority="3043" operator="lessThan">
      <formula>$C$4</formula>
    </cfRule>
  </conditionalFormatting>
  <conditionalFormatting sqref="AZ22">
    <cfRule type="cellIs" dxfId="13473" priority="3044" operator="lessThan">
      <formula>$C$4</formula>
    </cfRule>
  </conditionalFormatting>
  <conditionalFormatting sqref="AZ23">
    <cfRule type="cellIs" dxfId="13472" priority="3045" operator="lessThan">
      <formula>$C$4</formula>
    </cfRule>
  </conditionalFormatting>
  <conditionalFormatting sqref="AZ23">
    <cfRule type="cellIs" dxfId="13471" priority="3046" operator="lessThan">
      <formula>$C$4</formula>
    </cfRule>
  </conditionalFormatting>
  <conditionalFormatting sqref="AZ24">
    <cfRule type="cellIs" dxfId="13470" priority="3047" operator="lessThan">
      <formula>$C$4</formula>
    </cfRule>
  </conditionalFormatting>
  <conditionalFormatting sqref="AZ24">
    <cfRule type="cellIs" dxfId="13469" priority="3048" operator="lessThan">
      <formula>$C$4</formula>
    </cfRule>
  </conditionalFormatting>
  <conditionalFormatting sqref="AZ25">
    <cfRule type="cellIs" dxfId="13468" priority="3049" operator="lessThan">
      <formula>$C$4</formula>
    </cfRule>
  </conditionalFormatting>
  <conditionalFormatting sqref="AZ25">
    <cfRule type="cellIs" dxfId="13467" priority="3050" operator="lessThan">
      <formula>$C$4</formula>
    </cfRule>
  </conditionalFormatting>
  <conditionalFormatting sqref="AZ26">
    <cfRule type="cellIs" dxfId="13466" priority="3051" operator="lessThan">
      <formula>$C$4</formula>
    </cfRule>
  </conditionalFormatting>
  <conditionalFormatting sqref="AZ26">
    <cfRule type="cellIs" dxfId="13465" priority="3052" operator="lessThan">
      <formula>$C$4</formula>
    </cfRule>
  </conditionalFormatting>
  <conditionalFormatting sqref="AZ27">
    <cfRule type="cellIs" dxfId="13464" priority="3053" operator="lessThan">
      <formula>$C$4</formula>
    </cfRule>
  </conditionalFormatting>
  <conditionalFormatting sqref="AZ27">
    <cfRule type="cellIs" dxfId="13463" priority="3054" operator="lessThan">
      <formula>$C$4</formula>
    </cfRule>
  </conditionalFormatting>
  <conditionalFormatting sqref="AZ28">
    <cfRule type="cellIs" dxfId="13462" priority="3055" operator="lessThan">
      <formula>$C$4</formula>
    </cfRule>
  </conditionalFormatting>
  <conditionalFormatting sqref="AZ28">
    <cfRule type="cellIs" dxfId="13461" priority="3056" operator="lessThan">
      <formula>$C$4</formula>
    </cfRule>
  </conditionalFormatting>
  <conditionalFormatting sqref="AZ29">
    <cfRule type="cellIs" dxfId="13460" priority="3057" operator="lessThan">
      <formula>$C$4</formula>
    </cfRule>
  </conditionalFormatting>
  <conditionalFormatting sqref="AZ29">
    <cfRule type="cellIs" dxfId="13459" priority="3058" operator="lessThan">
      <formula>$C$4</formula>
    </cfRule>
  </conditionalFormatting>
  <conditionalFormatting sqref="AZ30">
    <cfRule type="cellIs" dxfId="13458" priority="3059" operator="lessThan">
      <formula>$C$4</formula>
    </cfRule>
  </conditionalFormatting>
  <conditionalFormatting sqref="AZ30">
    <cfRule type="cellIs" dxfId="13457" priority="3060" operator="lessThan">
      <formula>$C$4</formula>
    </cfRule>
  </conditionalFormatting>
  <conditionalFormatting sqref="AZ31">
    <cfRule type="cellIs" dxfId="13456" priority="3061" operator="lessThan">
      <formula>$C$4</formula>
    </cfRule>
  </conditionalFormatting>
  <conditionalFormatting sqref="AZ31">
    <cfRule type="cellIs" dxfId="13455" priority="3062" operator="lessThan">
      <formula>$C$4</formula>
    </cfRule>
  </conditionalFormatting>
  <conditionalFormatting sqref="AZ32">
    <cfRule type="cellIs" dxfId="13454" priority="3063" operator="lessThan">
      <formula>$C$4</formula>
    </cfRule>
  </conditionalFormatting>
  <conditionalFormatting sqref="AZ32">
    <cfRule type="cellIs" dxfId="13453" priority="3064" operator="lessThan">
      <formula>$C$4</formula>
    </cfRule>
  </conditionalFormatting>
  <conditionalFormatting sqref="AZ33">
    <cfRule type="cellIs" dxfId="13452" priority="3065" operator="lessThan">
      <formula>$C$4</formula>
    </cfRule>
  </conditionalFormatting>
  <conditionalFormatting sqref="AZ33">
    <cfRule type="cellIs" dxfId="13451" priority="3066" operator="lessThan">
      <formula>$C$4</formula>
    </cfRule>
  </conditionalFormatting>
  <conditionalFormatting sqref="AZ34">
    <cfRule type="cellIs" dxfId="13450" priority="3067" operator="lessThan">
      <formula>$C$4</formula>
    </cfRule>
  </conditionalFormatting>
  <conditionalFormatting sqref="AZ34">
    <cfRule type="cellIs" dxfId="13449" priority="3068" operator="lessThan">
      <formula>$C$4</formula>
    </cfRule>
  </conditionalFormatting>
  <conditionalFormatting sqref="AZ35">
    <cfRule type="cellIs" dxfId="13448" priority="3069" operator="lessThan">
      <formula>$C$4</formula>
    </cfRule>
  </conditionalFormatting>
  <conditionalFormatting sqref="AZ35">
    <cfRule type="cellIs" dxfId="13447" priority="3070" operator="lessThan">
      <formula>$C$4</formula>
    </cfRule>
  </conditionalFormatting>
  <conditionalFormatting sqref="AZ36">
    <cfRule type="cellIs" dxfId="13446" priority="3071" operator="lessThan">
      <formula>$C$4</formula>
    </cfRule>
  </conditionalFormatting>
  <conditionalFormatting sqref="AZ36">
    <cfRule type="cellIs" dxfId="13445" priority="3072" operator="lessThan">
      <formula>$C$4</formula>
    </cfRule>
  </conditionalFormatting>
  <conditionalFormatting sqref="AZ37">
    <cfRule type="cellIs" dxfId="13444" priority="3073" operator="lessThan">
      <formula>$C$4</formula>
    </cfRule>
  </conditionalFormatting>
  <conditionalFormatting sqref="AZ37">
    <cfRule type="cellIs" dxfId="13443" priority="3074" operator="lessThan">
      <formula>$C$4</formula>
    </cfRule>
  </conditionalFormatting>
  <conditionalFormatting sqref="AZ38">
    <cfRule type="cellIs" dxfId="13442" priority="3075" operator="lessThan">
      <formula>$C$4</formula>
    </cfRule>
  </conditionalFormatting>
  <conditionalFormatting sqref="AZ38">
    <cfRule type="cellIs" dxfId="13441" priority="3076" operator="lessThan">
      <formula>$C$4</formula>
    </cfRule>
  </conditionalFormatting>
  <conditionalFormatting sqref="AZ39">
    <cfRule type="cellIs" dxfId="13440" priority="3077" operator="lessThan">
      <formula>$C$4</formula>
    </cfRule>
  </conditionalFormatting>
  <conditionalFormatting sqref="AZ39">
    <cfRule type="cellIs" dxfId="13439" priority="3078" operator="lessThan">
      <formula>$C$4</formula>
    </cfRule>
  </conditionalFormatting>
  <conditionalFormatting sqref="AZ40">
    <cfRule type="cellIs" dxfId="13438" priority="3079" operator="lessThan">
      <formula>$C$4</formula>
    </cfRule>
  </conditionalFormatting>
  <conditionalFormatting sqref="AZ40">
    <cfRule type="cellIs" dxfId="13437" priority="3080" operator="lessThan">
      <formula>$C$4</formula>
    </cfRule>
  </conditionalFormatting>
  <conditionalFormatting sqref="AZ41">
    <cfRule type="cellIs" dxfId="13436" priority="3081" operator="lessThan">
      <formula>$C$4</formula>
    </cfRule>
  </conditionalFormatting>
  <conditionalFormatting sqref="AZ41">
    <cfRule type="cellIs" dxfId="13435" priority="3082" operator="lessThan">
      <formula>$C$4</formula>
    </cfRule>
  </conditionalFormatting>
  <conditionalFormatting sqref="AZ42">
    <cfRule type="cellIs" dxfId="13434" priority="3083" operator="lessThan">
      <formula>$C$4</formula>
    </cfRule>
  </conditionalFormatting>
  <conditionalFormatting sqref="AZ42">
    <cfRule type="cellIs" dxfId="13433" priority="3084" operator="lessThan">
      <formula>$C$4</formula>
    </cfRule>
  </conditionalFormatting>
  <conditionalFormatting sqref="AZ43">
    <cfRule type="cellIs" dxfId="13432" priority="3085" operator="lessThan">
      <formula>$C$4</formula>
    </cfRule>
  </conditionalFormatting>
  <conditionalFormatting sqref="AZ43">
    <cfRule type="cellIs" dxfId="13431" priority="3086" operator="lessThan">
      <formula>$C$4</formula>
    </cfRule>
  </conditionalFormatting>
  <conditionalFormatting sqref="AZ44">
    <cfRule type="cellIs" dxfId="13430" priority="3087" operator="lessThan">
      <formula>$C$4</formula>
    </cfRule>
  </conditionalFormatting>
  <conditionalFormatting sqref="AZ44">
    <cfRule type="cellIs" dxfId="13429" priority="3088" operator="lessThan">
      <formula>$C$4</formula>
    </cfRule>
  </conditionalFormatting>
  <conditionalFormatting sqref="AZ45">
    <cfRule type="cellIs" dxfId="13428" priority="3089" operator="lessThan">
      <formula>$C$4</formula>
    </cfRule>
  </conditionalFormatting>
  <conditionalFormatting sqref="AZ45">
    <cfRule type="cellIs" dxfId="13427" priority="3090" operator="lessThan">
      <formula>$C$4</formula>
    </cfRule>
  </conditionalFormatting>
  <conditionalFormatting sqref="AZ46">
    <cfRule type="cellIs" dxfId="13426" priority="3091" operator="lessThan">
      <formula>$C$4</formula>
    </cfRule>
  </conditionalFormatting>
  <conditionalFormatting sqref="AZ46">
    <cfRule type="cellIs" dxfId="13425" priority="3092" operator="lessThan">
      <formula>$C$4</formula>
    </cfRule>
  </conditionalFormatting>
  <conditionalFormatting sqref="AZ47">
    <cfRule type="cellIs" dxfId="13424" priority="3093" operator="lessThan">
      <formula>$C$4</formula>
    </cfRule>
  </conditionalFormatting>
  <conditionalFormatting sqref="AZ47">
    <cfRule type="cellIs" dxfId="13423" priority="3094" operator="lessThan">
      <formula>$C$4</formula>
    </cfRule>
  </conditionalFormatting>
  <conditionalFormatting sqref="AZ48">
    <cfRule type="cellIs" dxfId="13422" priority="3095" operator="lessThan">
      <formula>$C$4</formula>
    </cfRule>
  </conditionalFormatting>
  <conditionalFormatting sqref="AZ48">
    <cfRule type="cellIs" dxfId="13421" priority="3096" operator="lessThan">
      <formula>$C$4</formula>
    </cfRule>
  </conditionalFormatting>
  <conditionalFormatting sqref="AZ49">
    <cfRule type="cellIs" dxfId="13420" priority="3097" operator="lessThan">
      <formula>$C$4</formula>
    </cfRule>
  </conditionalFormatting>
  <conditionalFormatting sqref="AZ49">
    <cfRule type="cellIs" dxfId="13419" priority="3098" operator="lessThan">
      <formula>$C$4</formula>
    </cfRule>
  </conditionalFormatting>
  <conditionalFormatting sqref="AZ50">
    <cfRule type="cellIs" dxfId="13418" priority="3099" operator="lessThan">
      <formula>$C$4</formula>
    </cfRule>
  </conditionalFormatting>
  <conditionalFormatting sqref="AZ50">
    <cfRule type="cellIs" dxfId="13417" priority="3100" operator="lessThan">
      <formula>$C$4</formula>
    </cfRule>
  </conditionalFormatting>
  <conditionalFormatting sqref="AZ51">
    <cfRule type="cellIs" dxfId="13416" priority="3101" operator="lessThan">
      <formula>$C$4</formula>
    </cfRule>
  </conditionalFormatting>
  <conditionalFormatting sqref="AZ51">
    <cfRule type="cellIs" dxfId="13415" priority="3102" operator="lessThan">
      <formula>$C$4</formula>
    </cfRule>
  </conditionalFormatting>
  <conditionalFormatting sqref="AZ52">
    <cfRule type="cellIs" dxfId="13414" priority="3103" operator="lessThan">
      <formula>$C$4</formula>
    </cfRule>
  </conditionalFormatting>
  <conditionalFormatting sqref="AZ52">
    <cfRule type="cellIs" dxfId="13413" priority="3104" operator="lessThan">
      <formula>$C$4</formula>
    </cfRule>
  </conditionalFormatting>
  <conditionalFormatting sqref="AZ53">
    <cfRule type="cellIs" dxfId="13412" priority="3105" operator="lessThan">
      <formula>$C$4</formula>
    </cfRule>
  </conditionalFormatting>
  <conditionalFormatting sqref="AZ53">
    <cfRule type="cellIs" dxfId="13411" priority="3106" operator="lessThan">
      <formula>$C$4</formula>
    </cfRule>
  </conditionalFormatting>
  <conditionalFormatting sqref="AZ54">
    <cfRule type="cellIs" dxfId="13410" priority="3107" operator="lessThan">
      <formula>$C$4</formula>
    </cfRule>
  </conditionalFormatting>
  <conditionalFormatting sqref="AZ54">
    <cfRule type="cellIs" dxfId="13409" priority="3108" operator="lessThan">
      <formula>$C$4</formula>
    </cfRule>
  </conditionalFormatting>
  <conditionalFormatting sqref="AZ55">
    <cfRule type="cellIs" dxfId="13408" priority="3109" operator="lessThan">
      <formula>$C$4</formula>
    </cfRule>
  </conditionalFormatting>
  <conditionalFormatting sqref="AZ55">
    <cfRule type="cellIs" dxfId="13407" priority="3110" operator="lessThan">
      <formula>$C$4</formula>
    </cfRule>
  </conditionalFormatting>
  <conditionalFormatting sqref="AZ56">
    <cfRule type="cellIs" dxfId="13406" priority="3111" operator="lessThan">
      <formula>$C$4</formula>
    </cfRule>
  </conditionalFormatting>
  <conditionalFormatting sqref="AZ56">
    <cfRule type="cellIs" dxfId="13405" priority="3112" operator="lessThan">
      <formula>$C$4</formula>
    </cfRule>
  </conditionalFormatting>
  <conditionalFormatting sqref="AZ57">
    <cfRule type="cellIs" dxfId="13404" priority="3113" operator="lessThan">
      <formula>$C$4</formula>
    </cfRule>
  </conditionalFormatting>
  <conditionalFormatting sqref="AZ57">
    <cfRule type="cellIs" dxfId="13403" priority="3114" operator="lessThan">
      <formula>$C$4</formula>
    </cfRule>
  </conditionalFormatting>
  <conditionalFormatting sqref="AZ58">
    <cfRule type="cellIs" dxfId="13402" priority="3115" operator="lessThan">
      <formula>$C$4</formula>
    </cfRule>
  </conditionalFormatting>
  <conditionalFormatting sqref="AZ58">
    <cfRule type="cellIs" dxfId="13401" priority="3116" operator="lessThan">
      <formula>$C$4</formula>
    </cfRule>
  </conditionalFormatting>
  <conditionalFormatting sqref="AZ59">
    <cfRule type="cellIs" dxfId="13400" priority="3117" operator="lessThan">
      <formula>$C$4</formula>
    </cfRule>
  </conditionalFormatting>
  <conditionalFormatting sqref="AZ59">
    <cfRule type="cellIs" dxfId="13399" priority="3118" operator="lessThan">
      <formula>$C$4</formula>
    </cfRule>
  </conditionalFormatting>
  <conditionalFormatting sqref="AZ60">
    <cfRule type="cellIs" dxfId="13398" priority="3119" operator="lessThan">
      <formula>$C$4</formula>
    </cfRule>
  </conditionalFormatting>
  <conditionalFormatting sqref="AZ60">
    <cfRule type="cellIs" dxfId="13397" priority="3120" operator="lessThan">
      <formula>$C$4</formula>
    </cfRule>
  </conditionalFormatting>
  <conditionalFormatting sqref="BA11">
    <cfRule type="cellIs" dxfId="13396" priority="3121" operator="lessThan">
      <formula>$C$4</formula>
    </cfRule>
  </conditionalFormatting>
  <conditionalFormatting sqref="BA11">
    <cfRule type="cellIs" dxfId="13395" priority="3122" operator="lessThan">
      <formula>$C$4</formula>
    </cfRule>
  </conditionalFormatting>
  <conditionalFormatting sqref="BA12">
    <cfRule type="cellIs" dxfId="13394" priority="3123" operator="lessThan">
      <formula>$C$4</formula>
    </cfRule>
  </conditionalFormatting>
  <conditionalFormatting sqref="BA12">
    <cfRule type="cellIs" dxfId="13393" priority="3124" operator="lessThan">
      <formula>$C$4</formula>
    </cfRule>
  </conditionalFormatting>
  <conditionalFormatting sqref="BA13">
    <cfRule type="cellIs" dxfId="13392" priority="3125" operator="lessThan">
      <formula>$C$4</formula>
    </cfRule>
  </conditionalFormatting>
  <conditionalFormatting sqref="BA13">
    <cfRule type="cellIs" dxfId="13391" priority="3126" operator="lessThan">
      <formula>$C$4</formula>
    </cfRule>
  </conditionalFormatting>
  <conditionalFormatting sqref="BA14">
    <cfRule type="cellIs" dxfId="13390" priority="3127" operator="lessThan">
      <formula>$C$4</formula>
    </cfRule>
  </conditionalFormatting>
  <conditionalFormatting sqref="BA14">
    <cfRule type="cellIs" dxfId="13389" priority="3128" operator="lessThan">
      <formula>$C$4</formula>
    </cfRule>
  </conditionalFormatting>
  <conditionalFormatting sqref="BA15">
    <cfRule type="cellIs" dxfId="13388" priority="3129" operator="lessThan">
      <formula>$C$4</formula>
    </cfRule>
  </conditionalFormatting>
  <conditionalFormatting sqref="BA15">
    <cfRule type="cellIs" dxfId="13387" priority="3130" operator="lessThan">
      <formula>$C$4</formula>
    </cfRule>
  </conditionalFormatting>
  <conditionalFormatting sqref="BA16">
    <cfRule type="cellIs" dxfId="13386" priority="3131" operator="lessThan">
      <formula>$C$4</formula>
    </cfRule>
  </conditionalFormatting>
  <conditionalFormatting sqref="BA16">
    <cfRule type="cellIs" dxfId="13385" priority="3132" operator="lessThan">
      <formula>$C$4</formula>
    </cfRule>
  </conditionalFormatting>
  <conditionalFormatting sqref="BA17">
    <cfRule type="cellIs" dxfId="13384" priority="3133" operator="lessThan">
      <formula>$C$4</formula>
    </cfRule>
  </conditionalFormatting>
  <conditionalFormatting sqref="BA17">
    <cfRule type="cellIs" dxfId="13383" priority="3134" operator="lessThan">
      <formula>$C$4</formula>
    </cfRule>
  </conditionalFormatting>
  <conditionalFormatting sqref="BA18">
    <cfRule type="cellIs" dxfId="13382" priority="3135" operator="lessThan">
      <formula>$C$4</formula>
    </cfRule>
  </conditionalFormatting>
  <conditionalFormatting sqref="BA18">
    <cfRule type="cellIs" dxfId="13381" priority="3136" operator="lessThan">
      <formula>$C$4</formula>
    </cfRule>
  </conditionalFormatting>
  <conditionalFormatting sqref="BA19">
    <cfRule type="cellIs" dxfId="13380" priority="3137" operator="lessThan">
      <formula>$C$4</formula>
    </cfRule>
  </conditionalFormatting>
  <conditionalFormatting sqref="BA19">
    <cfRule type="cellIs" dxfId="13379" priority="3138" operator="lessThan">
      <formula>$C$4</formula>
    </cfRule>
  </conditionalFormatting>
  <conditionalFormatting sqref="BA20">
    <cfRule type="cellIs" dxfId="13378" priority="3139" operator="lessThan">
      <formula>$C$4</formula>
    </cfRule>
  </conditionalFormatting>
  <conditionalFormatting sqref="BA20">
    <cfRule type="cellIs" dxfId="13377" priority="3140" operator="lessThan">
      <formula>$C$4</formula>
    </cfRule>
  </conditionalFormatting>
  <conditionalFormatting sqref="BA21">
    <cfRule type="cellIs" dxfId="13376" priority="3141" operator="lessThan">
      <formula>$C$4</formula>
    </cfRule>
  </conditionalFormatting>
  <conditionalFormatting sqref="BA21">
    <cfRule type="cellIs" dxfId="13375" priority="3142" operator="lessThan">
      <formula>$C$4</formula>
    </cfRule>
  </conditionalFormatting>
  <conditionalFormatting sqref="BA22">
    <cfRule type="cellIs" dxfId="13374" priority="3143" operator="lessThan">
      <formula>$C$4</formula>
    </cfRule>
  </conditionalFormatting>
  <conditionalFormatting sqref="BA22">
    <cfRule type="cellIs" dxfId="13373" priority="3144" operator="lessThan">
      <formula>$C$4</formula>
    </cfRule>
  </conditionalFormatting>
  <conditionalFormatting sqref="BA23">
    <cfRule type="cellIs" dxfId="13372" priority="3145" operator="lessThan">
      <formula>$C$4</formula>
    </cfRule>
  </conditionalFormatting>
  <conditionalFormatting sqref="BA23">
    <cfRule type="cellIs" dxfId="13371" priority="3146" operator="lessThan">
      <formula>$C$4</formula>
    </cfRule>
  </conditionalFormatting>
  <conditionalFormatting sqref="BA24">
    <cfRule type="cellIs" dxfId="13370" priority="3147" operator="lessThan">
      <formula>$C$4</formula>
    </cfRule>
  </conditionalFormatting>
  <conditionalFormatting sqref="BA24">
    <cfRule type="cellIs" dxfId="13369" priority="3148" operator="lessThan">
      <formula>$C$4</formula>
    </cfRule>
  </conditionalFormatting>
  <conditionalFormatting sqref="BA25">
    <cfRule type="cellIs" dxfId="13368" priority="3149" operator="lessThan">
      <formula>$C$4</formula>
    </cfRule>
  </conditionalFormatting>
  <conditionalFormatting sqref="BA25">
    <cfRule type="cellIs" dxfId="13367" priority="3150" operator="lessThan">
      <formula>$C$4</formula>
    </cfRule>
  </conditionalFormatting>
  <conditionalFormatting sqref="BA26">
    <cfRule type="cellIs" dxfId="13366" priority="3151" operator="lessThan">
      <formula>$C$4</formula>
    </cfRule>
  </conditionalFormatting>
  <conditionalFormatting sqref="BA26">
    <cfRule type="cellIs" dxfId="13365" priority="3152" operator="lessThan">
      <formula>$C$4</formula>
    </cfRule>
  </conditionalFormatting>
  <conditionalFormatting sqref="BA27">
    <cfRule type="cellIs" dxfId="13364" priority="3153" operator="lessThan">
      <formula>$C$4</formula>
    </cfRule>
  </conditionalFormatting>
  <conditionalFormatting sqref="BA27">
    <cfRule type="cellIs" dxfId="13363" priority="3154" operator="lessThan">
      <formula>$C$4</formula>
    </cfRule>
  </conditionalFormatting>
  <conditionalFormatting sqref="BA28">
    <cfRule type="cellIs" dxfId="13362" priority="3155" operator="lessThan">
      <formula>$C$4</formula>
    </cfRule>
  </conditionalFormatting>
  <conditionalFormatting sqref="BA28">
    <cfRule type="cellIs" dxfId="13361" priority="3156" operator="lessThan">
      <formula>$C$4</formula>
    </cfRule>
  </conditionalFormatting>
  <conditionalFormatting sqref="BA29">
    <cfRule type="cellIs" dxfId="13360" priority="3157" operator="lessThan">
      <formula>$C$4</formula>
    </cfRule>
  </conditionalFormatting>
  <conditionalFormatting sqref="BA29">
    <cfRule type="cellIs" dxfId="13359" priority="3158" operator="lessThan">
      <formula>$C$4</formula>
    </cfRule>
  </conditionalFormatting>
  <conditionalFormatting sqref="BA30">
    <cfRule type="cellIs" dxfId="13358" priority="3159" operator="lessThan">
      <formula>$C$4</formula>
    </cfRule>
  </conditionalFormatting>
  <conditionalFormatting sqref="BA30">
    <cfRule type="cellIs" dxfId="13357" priority="3160" operator="lessThan">
      <formula>$C$4</formula>
    </cfRule>
  </conditionalFormatting>
  <conditionalFormatting sqref="BA31">
    <cfRule type="cellIs" dxfId="13356" priority="3161" operator="lessThan">
      <formula>$C$4</formula>
    </cfRule>
  </conditionalFormatting>
  <conditionalFormatting sqref="BA31">
    <cfRule type="cellIs" dxfId="13355" priority="3162" operator="lessThan">
      <formula>$C$4</formula>
    </cfRule>
  </conditionalFormatting>
  <conditionalFormatting sqref="BA32">
    <cfRule type="cellIs" dxfId="13354" priority="3163" operator="lessThan">
      <formula>$C$4</formula>
    </cfRule>
  </conditionalFormatting>
  <conditionalFormatting sqref="BA32">
    <cfRule type="cellIs" dxfId="13353" priority="3164" operator="lessThan">
      <formula>$C$4</formula>
    </cfRule>
  </conditionalFormatting>
  <conditionalFormatting sqref="BA33">
    <cfRule type="cellIs" dxfId="13352" priority="3165" operator="lessThan">
      <formula>$C$4</formula>
    </cfRule>
  </conditionalFormatting>
  <conditionalFormatting sqref="BA33">
    <cfRule type="cellIs" dxfId="13351" priority="3166" operator="lessThan">
      <formula>$C$4</formula>
    </cfRule>
  </conditionalFormatting>
  <conditionalFormatting sqref="BA34">
    <cfRule type="cellIs" dxfId="13350" priority="3167" operator="lessThan">
      <formula>$C$4</formula>
    </cfRule>
  </conditionalFormatting>
  <conditionalFormatting sqref="BA34">
    <cfRule type="cellIs" dxfId="13349" priority="3168" operator="lessThan">
      <formula>$C$4</formula>
    </cfRule>
  </conditionalFormatting>
  <conditionalFormatting sqref="BA35">
    <cfRule type="cellIs" dxfId="13348" priority="3169" operator="lessThan">
      <formula>$C$4</formula>
    </cfRule>
  </conditionalFormatting>
  <conditionalFormatting sqref="BA35">
    <cfRule type="cellIs" dxfId="13347" priority="3170" operator="lessThan">
      <formula>$C$4</formula>
    </cfRule>
  </conditionalFormatting>
  <conditionalFormatting sqref="BA36">
    <cfRule type="cellIs" dxfId="13346" priority="3171" operator="lessThan">
      <formula>$C$4</formula>
    </cfRule>
  </conditionalFormatting>
  <conditionalFormatting sqref="BA36">
    <cfRule type="cellIs" dxfId="13345" priority="3172" operator="lessThan">
      <formula>$C$4</formula>
    </cfRule>
  </conditionalFormatting>
  <conditionalFormatting sqref="BA37">
    <cfRule type="cellIs" dxfId="13344" priority="3173" operator="lessThan">
      <formula>$C$4</formula>
    </cfRule>
  </conditionalFormatting>
  <conditionalFormatting sqref="BA37">
    <cfRule type="cellIs" dxfId="13343" priority="3174" operator="lessThan">
      <formula>$C$4</formula>
    </cfRule>
  </conditionalFormatting>
  <conditionalFormatting sqref="BA38">
    <cfRule type="cellIs" dxfId="13342" priority="3175" operator="lessThan">
      <formula>$C$4</formula>
    </cfRule>
  </conditionalFormatting>
  <conditionalFormatting sqref="BA38">
    <cfRule type="cellIs" dxfId="13341" priority="3176" operator="lessThan">
      <formula>$C$4</formula>
    </cfRule>
  </conditionalFormatting>
  <conditionalFormatting sqref="BA39">
    <cfRule type="cellIs" dxfId="13340" priority="3177" operator="lessThan">
      <formula>$C$4</formula>
    </cfRule>
  </conditionalFormatting>
  <conditionalFormatting sqref="BA39">
    <cfRule type="cellIs" dxfId="13339" priority="3178" operator="lessThan">
      <formula>$C$4</formula>
    </cfRule>
  </conditionalFormatting>
  <conditionalFormatting sqref="BA40">
    <cfRule type="cellIs" dxfId="13338" priority="3179" operator="lessThan">
      <formula>$C$4</formula>
    </cfRule>
  </conditionalFormatting>
  <conditionalFormatting sqref="BA40">
    <cfRule type="cellIs" dxfId="13337" priority="3180" operator="lessThan">
      <formula>$C$4</formula>
    </cfRule>
  </conditionalFormatting>
  <conditionalFormatting sqref="BA41">
    <cfRule type="cellIs" dxfId="13336" priority="3181" operator="lessThan">
      <formula>$C$4</formula>
    </cfRule>
  </conditionalFormatting>
  <conditionalFormatting sqref="BA41">
    <cfRule type="cellIs" dxfId="13335" priority="3182" operator="lessThan">
      <formula>$C$4</formula>
    </cfRule>
  </conditionalFormatting>
  <conditionalFormatting sqref="BA42">
    <cfRule type="cellIs" dxfId="13334" priority="3183" operator="lessThan">
      <formula>$C$4</formula>
    </cfRule>
  </conditionalFormatting>
  <conditionalFormatting sqref="BA42">
    <cfRule type="cellIs" dxfId="13333" priority="3184" operator="lessThan">
      <formula>$C$4</formula>
    </cfRule>
  </conditionalFormatting>
  <conditionalFormatting sqref="BA43">
    <cfRule type="cellIs" dxfId="13332" priority="3185" operator="lessThan">
      <formula>$C$4</formula>
    </cfRule>
  </conditionalFormatting>
  <conditionalFormatting sqref="BA43">
    <cfRule type="cellIs" dxfId="13331" priority="3186" operator="lessThan">
      <formula>$C$4</formula>
    </cfRule>
  </conditionalFormatting>
  <conditionalFormatting sqref="BA44">
    <cfRule type="cellIs" dxfId="13330" priority="3187" operator="lessThan">
      <formula>$C$4</formula>
    </cfRule>
  </conditionalFormatting>
  <conditionalFormatting sqref="BA44">
    <cfRule type="cellIs" dxfId="13329" priority="3188" operator="lessThan">
      <formula>$C$4</formula>
    </cfRule>
  </conditionalFormatting>
  <conditionalFormatting sqref="BA45">
    <cfRule type="cellIs" dxfId="13328" priority="3189" operator="lessThan">
      <formula>$C$4</formula>
    </cfRule>
  </conditionalFormatting>
  <conditionalFormatting sqref="BA45">
    <cfRule type="cellIs" dxfId="13327" priority="3190" operator="lessThan">
      <formula>$C$4</formula>
    </cfRule>
  </conditionalFormatting>
  <conditionalFormatting sqref="BA46">
    <cfRule type="cellIs" dxfId="13326" priority="3191" operator="lessThan">
      <formula>$C$4</formula>
    </cfRule>
  </conditionalFormatting>
  <conditionalFormatting sqref="BA46">
    <cfRule type="cellIs" dxfId="13325" priority="3192" operator="lessThan">
      <formula>$C$4</formula>
    </cfRule>
  </conditionalFormatting>
  <conditionalFormatting sqref="BA47">
    <cfRule type="cellIs" dxfId="13324" priority="3193" operator="lessThan">
      <formula>$C$4</formula>
    </cfRule>
  </conditionalFormatting>
  <conditionalFormatting sqref="BA47">
    <cfRule type="cellIs" dxfId="13323" priority="3194" operator="lessThan">
      <formula>$C$4</formula>
    </cfRule>
  </conditionalFormatting>
  <conditionalFormatting sqref="BA48">
    <cfRule type="cellIs" dxfId="13322" priority="3195" operator="lessThan">
      <formula>$C$4</formula>
    </cfRule>
  </conditionalFormatting>
  <conditionalFormatting sqref="BA48">
    <cfRule type="cellIs" dxfId="13321" priority="3196" operator="lessThan">
      <formula>$C$4</formula>
    </cfRule>
  </conditionalFormatting>
  <conditionalFormatting sqref="BA49">
    <cfRule type="cellIs" dxfId="13320" priority="3197" operator="lessThan">
      <formula>$C$4</formula>
    </cfRule>
  </conditionalFormatting>
  <conditionalFormatting sqref="BA49">
    <cfRule type="cellIs" dxfId="13319" priority="3198" operator="lessThan">
      <formula>$C$4</formula>
    </cfRule>
  </conditionalFormatting>
  <conditionalFormatting sqref="BA50">
    <cfRule type="cellIs" dxfId="13318" priority="3199" operator="lessThan">
      <formula>$C$4</formula>
    </cfRule>
  </conditionalFormatting>
  <conditionalFormatting sqref="BA50">
    <cfRule type="cellIs" dxfId="13317" priority="3200" operator="lessThan">
      <formula>$C$4</formula>
    </cfRule>
  </conditionalFormatting>
  <conditionalFormatting sqref="BA51">
    <cfRule type="cellIs" dxfId="13316" priority="3201" operator="lessThan">
      <formula>$C$4</formula>
    </cfRule>
  </conditionalFormatting>
  <conditionalFormatting sqref="BA51">
    <cfRule type="cellIs" dxfId="13315" priority="3202" operator="lessThan">
      <formula>$C$4</formula>
    </cfRule>
  </conditionalFormatting>
  <conditionalFormatting sqref="BA52">
    <cfRule type="cellIs" dxfId="13314" priority="3203" operator="lessThan">
      <formula>$C$4</formula>
    </cfRule>
  </conditionalFormatting>
  <conditionalFormatting sqref="BA52">
    <cfRule type="cellIs" dxfId="13313" priority="3204" operator="lessThan">
      <formula>$C$4</formula>
    </cfRule>
  </conditionalFormatting>
  <conditionalFormatting sqref="BA53">
    <cfRule type="cellIs" dxfId="13312" priority="3205" operator="lessThan">
      <formula>$C$4</formula>
    </cfRule>
  </conditionalFormatting>
  <conditionalFormatting sqref="BA53">
    <cfRule type="cellIs" dxfId="13311" priority="3206" operator="lessThan">
      <formula>$C$4</formula>
    </cfRule>
  </conditionalFormatting>
  <conditionalFormatting sqref="BA54">
    <cfRule type="cellIs" dxfId="13310" priority="3207" operator="lessThan">
      <formula>$C$4</formula>
    </cfRule>
  </conditionalFormatting>
  <conditionalFormatting sqref="BA54">
    <cfRule type="cellIs" dxfId="13309" priority="3208" operator="lessThan">
      <formula>$C$4</formula>
    </cfRule>
  </conditionalFormatting>
  <conditionalFormatting sqref="BA55">
    <cfRule type="cellIs" dxfId="13308" priority="3209" operator="lessThan">
      <formula>$C$4</formula>
    </cfRule>
  </conditionalFormatting>
  <conditionalFormatting sqref="BA55">
    <cfRule type="cellIs" dxfId="13307" priority="3210" operator="lessThan">
      <formula>$C$4</formula>
    </cfRule>
  </conditionalFormatting>
  <conditionalFormatting sqref="BA56">
    <cfRule type="cellIs" dxfId="13306" priority="3211" operator="lessThan">
      <formula>$C$4</formula>
    </cfRule>
  </conditionalFormatting>
  <conditionalFormatting sqref="BA56">
    <cfRule type="cellIs" dxfId="13305" priority="3212" operator="lessThan">
      <formula>$C$4</formula>
    </cfRule>
  </conditionalFormatting>
  <conditionalFormatting sqref="BA57">
    <cfRule type="cellIs" dxfId="13304" priority="3213" operator="lessThan">
      <formula>$C$4</formula>
    </cfRule>
  </conditionalFormatting>
  <conditionalFormatting sqref="BA57">
    <cfRule type="cellIs" dxfId="13303" priority="3214" operator="lessThan">
      <formula>$C$4</formula>
    </cfRule>
  </conditionalFormatting>
  <conditionalFormatting sqref="BA58">
    <cfRule type="cellIs" dxfId="13302" priority="3215" operator="lessThan">
      <formula>$C$4</formula>
    </cfRule>
  </conditionalFormatting>
  <conditionalFormatting sqref="BA58">
    <cfRule type="cellIs" dxfId="13301" priority="3216" operator="lessThan">
      <formula>$C$4</formula>
    </cfRule>
  </conditionalFormatting>
  <conditionalFormatting sqref="BA59">
    <cfRule type="cellIs" dxfId="13300" priority="3217" operator="lessThan">
      <formula>$C$4</formula>
    </cfRule>
  </conditionalFormatting>
  <conditionalFormatting sqref="BA59">
    <cfRule type="cellIs" dxfId="13299" priority="3218" operator="lessThan">
      <formula>$C$4</formula>
    </cfRule>
  </conditionalFormatting>
  <conditionalFormatting sqref="BA60">
    <cfRule type="cellIs" dxfId="13298" priority="3219" operator="lessThan">
      <formula>$C$4</formula>
    </cfRule>
  </conditionalFormatting>
  <conditionalFormatting sqref="BA60">
    <cfRule type="cellIs" dxfId="13297" priority="3220" operator="lessThan">
      <formula>$C$4</formula>
    </cfRule>
  </conditionalFormatting>
  <conditionalFormatting sqref="BB11">
    <cfRule type="cellIs" dxfId="13296" priority="3221" operator="lessThan">
      <formula>$C$4</formula>
    </cfRule>
  </conditionalFormatting>
  <conditionalFormatting sqref="BB11">
    <cfRule type="cellIs" dxfId="13295" priority="3222" operator="lessThan">
      <formula>$C$4</formula>
    </cfRule>
  </conditionalFormatting>
  <conditionalFormatting sqref="BB12">
    <cfRule type="cellIs" dxfId="13294" priority="3223" operator="lessThan">
      <formula>$C$4</formula>
    </cfRule>
  </conditionalFormatting>
  <conditionalFormatting sqref="BB12">
    <cfRule type="cellIs" dxfId="13293" priority="3224" operator="lessThan">
      <formula>$C$4</formula>
    </cfRule>
  </conditionalFormatting>
  <conditionalFormatting sqref="BB13">
    <cfRule type="cellIs" dxfId="13292" priority="3225" operator="lessThan">
      <formula>$C$4</formula>
    </cfRule>
  </conditionalFormatting>
  <conditionalFormatting sqref="BB13">
    <cfRule type="cellIs" dxfId="13291" priority="3226" operator="lessThan">
      <formula>$C$4</formula>
    </cfRule>
  </conditionalFormatting>
  <conditionalFormatting sqref="BB14">
    <cfRule type="cellIs" dxfId="13290" priority="3227" operator="lessThan">
      <formula>$C$4</formula>
    </cfRule>
  </conditionalFormatting>
  <conditionalFormatting sqref="BB14">
    <cfRule type="cellIs" dxfId="13289" priority="3228" operator="lessThan">
      <formula>$C$4</formula>
    </cfRule>
  </conditionalFormatting>
  <conditionalFormatting sqref="BB15">
    <cfRule type="cellIs" dxfId="13288" priority="3229" operator="lessThan">
      <formula>$C$4</formula>
    </cfRule>
  </conditionalFormatting>
  <conditionalFormatting sqref="BB15">
    <cfRule type="cellIs" dxfId="13287" priority="3230" operator="lessThan">
      <formula>$C$4</formula>
    </cfRule>
  </conditionalFormatting>
  <conditionalFormatting sqref="BB16">
    <cfRule type="cellIs" dxfId="13286" priority="3231" operator="lessThan">
      <formula>$C$4</formula>
    </cfRule>
  </conditionalFormatting>
  <conditionalFormatting sqref="BB16">
    <cfRule type="cellIs" dxfId="13285" priority="3232" operator="lessThan">
      <formula>$C$4</formula>
    </cfRule>
  </conditionalFormatting>
  <conditionalFormatting sqref="BB17">
    <cfRule type="cellIs" dxfId="13284" priority="3233" operator="lessThan">
      <formula>$C$4</formula>
    </cfRule>
  </conditionalFormatting>
  <conditionalFormatting sqref="BB17">
    <cfRule type="cellIs" dxfId="13283" priority="3234" operator="lessThan">
      <formula>$C$4</formula>
    </cfRule>
  </conditionalFormatting>
  <conditionalFormatting sqref="BB18">
    <cfRule type="cellIs" dxfId="13282" priority="3235" operator="lessThan">
      <formula>$C$4</formula>
    </cfRule>
  </conditionalFormatting>
  <conditionalFormatting sqref="BB18">
    <cfRule type="cellIs" dxfId="13281" priority="3236" operator="lessThan">
      <formula>$C$4</formula>
    </cfRule>
  </conditionalFormatting>
  <conditionalFormatting sqref="BB19">
    <cfRule type="cellIs" dxfId="13280" priority="3237" operator="lessThan">
      <formula>$C$4</formula>
    </cfRule>
  </conditionalFormatting>
  <conditionalFormatting sqref="BB19">
    <cfRule type="cellIs" dxfId="13279" priority="3238" operator="lessThan">
      <formula>$C$4</formula>
    </cfRule>
  </conditionalFormatting>
  <conditionalFormatting sqref="BB20">
    <cfRule type="cellIs" dxfId="13278" priority="3239" operator="lessThan">
      <formula>$C$4</formula>
    </cfRule>
  </conditionalFormatting>
  <conditionalFormatting sqref="BB20">
    <cfRule type="cellIs" dxfId="13277" priority="3240" operator="lessThan">
      <formula>$C$4</formula>
    </cfRule>
  </conditionalFormatting>
  <conditionalFormatting sqref="BB21">
    <cfRule type="cellIs" dxfId="13276" priority="3241" operator="lessThan">
      <formula>$C$4</formula>
    </cfRule>
  </conditionalFormatting>
  <conditionalFormatting sqref="BB21">
    <cfRule type="cellIs" dxfId="13275" priority="3242" operator="lessThan">
      <formula>$C$4</formula>
    </cfRule>
  </conditionalFormatting>
  <conditionalFormatting sqref="BB22">
    <cfRule type="cellIs" dxfId="13274" priority="3243" operator="lessThan">
      <formula>$C$4</formula>
    </cfRule>
  </conditionalFormatting>
  <conditionalFormatting sqref="BB22">
    <cfRule type="cellIs" dxfId="13273" priority="3244" operator="lessThan">
      <formula>$C$4</formula>
    </cfRule>
  </conditionalFormatting>
  <conditionalFormatting sqref="BB23">
    <cfRule type="cellIs" dxfId="13272" priority="3245" operator="lessThan">
      <formula>$C$4</formula>
    </cfRule>
  </conditionalFormatting>
  <conditionalFormatting sqref="BB23">
    <cfRule type="cellIs" dxfId="13271" priority="3246" operator="lessThan">
      <formula>$C$4</formula>
    </cfRule>
  </conditionalFormatting>
  <conditionalFormatting sqref="BB24">
    <cfRule type="cellIs" dxfId="13270" priority="3247" operator="lessThan">
      <formula>$C$4</formula>
    </cfRule>
  </conditionalFormatting>
  <conditionalFormatting sqref="BB24">
    <cfRule type="cellIs" dxfId="13269" priority="3248" operator="lessThan">
      <formula>$C$4</formula>
    </cfRule>
  </conditionalFormatting>
  <conditionalFormatting sqref="BB25">
    <cfRule type="cellIs" dxfId="13268" priority="3249" operator="lessThan">
      <formula>$C$4</formula>
    </cfRule>
  </conditionalFormatting>
  <conditionalFormatting sqref="BB25">
    <cfRule type="cellIs" dxfId="13267" priority="3250" operator="lessThan">
      <formula>$C$4</formula>
    </cfRule>
  </conditionalFormatting>
  <conditionalFormatting sqref="BB26">
    <cfRule type="cellIs" dxfId="13266" priority="3251" operator="lessThan">
      <formula>$C$4</formula>
    </cfRule>
  </conditionalFormatting>
  <conditionalFormatting sqref="BB26">
    <cfRule type="cellIs" dxfId="13265" priority="3252" operator="lessThan">
      <formula>$C$4</formula>
    </cfRule>
  </conditionalFormatting>
  <conditionalFormatting sqref="BB27">
    <cfRule type="cellIs" dxfId="13264" priority="3253" operator="lessThan">
      <formula>$C$4</formula>
    </cfRule>
  </conditionalFormatting>
  <conditionalFormatting sqref="BB27">
    <cfRule type="cellIs" dxfId="13263" priority="3254" operator="lessThan">
      <formula>$C$4</formula>
    </cfRule>
  </conditionalFormatting>
  <conditionalFormatting sqref="BB28">
    <cfRule type="cellIs" dxfId="13262" priority="3255" operator="lessThan">
      <formula>$C$4</formula>
    </cfRule>
  </conditionalFormatting>
  <conditionalFormatting sqref="BB28">
    <cfRule type="cellIs" dxfId="13261" priority="3256" operator="lessThan">
      <formula>$C$4</formula>
    </cfRule>
  </conditionalFormatting>
  <conditionalFormatting sqref="BB29">
    <cfRule type="cellIs" dxfId="13260" priority="3257" operator="lessThan">
      <formula>$C$4</formula>
    </cfRule>
  </conditionalFormatting>
  <conditionalFormatting sqref="BB29">
    <cfRule type="cellIs" dxfId="13259" priority="3258" operator="lessThan">
      <formula>$C$4</formula>
    </cfRule>
  </conditionalFormatting>
  <conditionalFormatting sqref="BB30">
    <cfRule type="cellIs" dxfId="13258" priority="3259" operator="lessThan">
      <formula>$C$4</formula>
    </cfRule>
  </conditionalFormatting>
  <conditionalFormatting sqref="BB30">
    <cfRule type="cellIs" dxfId="13257" priority="3260" operator="lessThan">
      <formula>$C$4</formula>
    </cfRule>
  </conditionalFormatting>
  <conditionalFormatting sqref="BB31">
    <cfRule type="cellIs" dxfId="13256" priority="3261" operator="lessThan">
      <formula>$C$4</formula>
    </cfRule>
  </conditionalFormatting>
  <conditionalFormatting sqref="BB31">
    <cfRule type="cellIs" dxfId="13255" priority="3262" operator="lessThan">
      <formula>$C$4</formula>
    </cfRule>
  </conditionalFormatting>
  <conditionalFormatting sqref="BB32">
    <cfRule type="cellIs" dxfId="13254" priority="3263" operator="lessThan">
      <formula>$C$4</formula>
    </cfRule>
  </conditionalFormatting>
  <conditionalFormatting sqref="BB32">
    <cfRule type="cellIs" dxfId="13253" priority="3264" operator="lessThan">
      <formula>$C$4</formula>
    </cfRule>
  </conditionalFormatting>
  <conditionalFormatting sqref="BB33">
    <cfRule type="cellIs" dxfId="13252" priority="3265" operator="lessThan">
      <formula>$C$4</formula>
    </cfRule>
  </conditionalFormatting>
  <conditionalFormatting sqref="BB33">
    <cfRule type="cellIs" dxfId="13251" priority="3266" operator="lessThan">
      <formula>$C$4</formula>
    </cfRule>
  </conditionalFormatting>
  <conditionalFormatting sqref="BB34">
    <cfRule type="cellIs" dxfId="13250" priority="3267" operator="lessThan">
      <formula>$C$4</formula>
    </cfRule>
  </conditionalFormatting>
  <conditionalFormatting sqref="BB34">
    <cfRule type="cellIs" dxfId="13249" priority="3268" operator="lessThan">
      <formula>$C$4</formula>
    </cfRule>
  </conditionalFormatting>
  <conditionalFormatting sqref="BB35">
    <cfRule type="cellIs" dxfId="13248" priority="3269" operator="lessThan">
      <formula>$C$4</formula>
    </cfRule>
  </conditionalFormatting>
  <conditionalFormatting sqref="BB35">
    <cfRule type="cellIs" dxfId="13247" priority="3270" operator="lessThan">
      <formula>$C$4</formula>
    </cfRule>
  </conditionalFormatting>
  <conditionalFormatting sqref="BB36">
    <cfRule type="cellIs" dxfId="13246" priority="3271" operator="lessThan">
      <formula>$C$4</formula>
    </cfRule>
  </conditionalFormatting>
  <conditionalFormatting sqref="BB36">
    <cfRule type="cellIs" dxfId="13245" priority="3272" operator="lessThan">
      <formula>$C$4</formula>
    </cfRule>
  </conditionalFormatting>
  <conditionalFormatting sqref="BB37">
    <cfRule type="cellIs" dxfId="13244" priority="3273" operator="lessThan">
      <formula>$C$4</formula>
    </cfRule>
  </conditionalFormatting>
  <conditionalFormatting sqref="BB37">
    <cfRule type="cellIs" dxfId="13243" priority="3274" operator="lessThan">
      <formula>$C$4</formula>
    </cfRule>
  </conditionalFormatting>
  <conditionalFormatting sqref="BB38">
    <cfRule type="cellIs" dxfId="13242" priority="3275" operator="lessThan">
      <formula>$C$4</formula>
    </cfRule>
  </conditionalFormatting>
  <conditionalFormatting sqref="BB38">
    <cfRule type="cellIs" dxfId="13241" priority="3276" operator="lessThan">
      <formula>$C$4</formula>
    </cfRule>
  </conditionalFormatting>
  <conditionalFormatting sqref="BB39">
    <cfRule type="cellIs" dxfId="13240" priority="3277" operator="lessThan">
      <formula>$C$4</formula>
    </cfRule>
  </conditionalFormatting>
  <conditionalFormatting sqref="BB39">
    <cfRule type="cellIs" dxfId="13239" priority="3278" operator="lessThan">
      <formula>$C$4</formula>
    </cfRule>
  </conditionalFormatting>
  <conditionalFormatting sqref="BB40">
    <cfRule type="cellIs" dxfId="13238" priority="3279" operator="lessThan">
      <formula>$C$4</formula>
    </cfRule>
  </conditionalFormatting>
  <conditionalFormatting sqref="BB40">
    <cfRule type="cellIs" dxfId="13237" priority="3280" operator="lessThan">
      <formula>$C$4</formula>
    </cfRule>
  </conditionalFormatting>
  <conditionalFormatting sqref="BB41">
    <cfRule type="cellIs" dxfId="13236" priority="3281" operator="lessThan">
      <formula>$C$4</formula>
    </cfRule>
  </conditionalFormatting>
  <conditionalFormatting sqref="BB41">
    <cfRule type="cellIs" dxfId="13235" priority="3282" operator="lessThan">
      <formula>$C$4</formula>
    </cfRule>
  </conditionalFormatting>
  <conditionalFormatting sqref="BB42">
    <cfRule type="cellIs" dxfId="13234" priority="3283" operator="lessThan">
      <formula>$C$4</formula>
    </cfRule>
  </conditionalFormatting>
  <conditionalFormatting sqref="BB42">
    <cfRule type="cellIs" dxfId="13233" priority="3284" operator="lessThan">
      <formula>$C$4</formula>
    </cfRule>
  </conditionalFormatting>
  <conditionalFormatting sqref="BB43">
    <cfRule type="cellIs" dxfId="13232" priority="3285" operator="lessThan">
      <formula>$C$4</formula>
    </cfRule>
  </conditionalFormatting>
  <conditionalFormatting sqref="BB43">
    <cfRule type="cellIs" dxfId="13231" priority="3286" operator="lessThan">
      <formula>$C$4</formula>
    </cfRule>
  </conditionalFormatting>
  <conditionalFormatting sqref="BB44">
    <cfRule type="cellIs" dxfId="13230" priority="3287" operator="lessThan">
      <formula>$C$4</formula>
    </cfRule>
  </conditionalFormatting>
  <conditionalFormatting sqref="BB44">
    <cfRule type="cellIs" dxfId="13229" priority="3288" operator="lessThan">
      <formula>$C$4</formula>
    </cfRule>
  </conditionalFormatting>
  <conditionalFormatting sqref="BB45">
    <cfRule type="cellIs" dxfId="13228" priority="3289" operator="lessThan">
      <formula>$C$4</formula>
    </cfRule>
  </conditionalFormatting>
  <conditionalFormatting sqref="BB45">
    <cfRule type="cellIs" dxfId="13227" priority="3290" operator="lessThan">
      <formula>$C$4</formula>
    </cfRule>
  </conditionalFormatting>
  <conditionalFormatting sqref="BB46">
    <cfRule type="cellIs" dxfId="13226" priority="3291" operator="lessThan">
      <formula>$C$4</formula>
    </cfRule>
  </conditionalFormatting>
  <conditionalFormatting sqref="BB46">
    <cfRule type="cellIs" dxfId="13225" priority="3292" operator="lessThan">
      <formula>$C$4</formula>
    </cfRule>
  </conditionalFormatting>
  <conditionalFormatting sqref="BB47">
    <cfRule type="cellIs" dxfId="13224" priority="3293" operator="lessThan">
      <formula>$C$4</formula>
    </cfRule>
  </conditionalFormatting>
  <conditionalFormatting sqref="BB47">
    <cfRule type="cellIs" dxfId="13223" priority="3294" operator="lessThan">
      <formula>$C$4</formula>
    </cfRule>
  </conditionalFormatting>
  <conditionalFormatting sqref="BB48">
    <cfRule type="cellIs" dxfId="13222" priority="3295" operator="lessThan">
      <formula>$C$4</formula>
    </cfRule>
  </conditionalFormatting>
  <conditionalFormatting sqref="BB48">
    <cfRule type="cellIs" dxfId="13221" priority="3296" operator="lessThan">
      <formula>$C$4</formula>
    </cfRule>
  </conditionalFormatting>
  <conditionalFormatting sqref="BB49">
    <cfRule type="cellIs" dxfId="13220" priority="3297" operator="lessThan">
      <formula>$C$4</formula>
    </cfRule>
  </conditionalFormatting>
  <conditionalFormatting sqref="BB49">
    <cfRule type="cellIs" dxfId="13219" priority="3298" operator="lessThan">
      <formula>$C$4</formula>
    </cfRule>
  </conditionalFormatting>
  <conditionalFormatting sqref="BB50">
    <cfRule type="cellIs" dxfId="13218" priority="3299" operator="lessThan">
      <formula>$C$4</formula>
    </cfRule>
  </conditionalFormatting>
  <conditionalFormatting sqref="BB50">
    <cfRule type="cellIs" dxfId="13217" priority="3300" operator="lessThan">
      <formula>$C$4</formula>
    </cfRule>
  </conditionalFormatting>
  <conditionalFormatting sqref="BB51">
    <cfRule type="cellIs" dxfId="13216" priority="3301" operator="lessThan">
      <formula>$C$4</formula>
    </cfRule>
  </conditionalFormatting>
  <conditionalFormatting sqref="BB51">
    <cfRule type="cellIs" dxfId="13215" priority="3302" operator="lessThan">
      <formula>$C$4</formula>
    </cfRule>
  </conditionalFormatting>
  <conditionalFormatting sqref="BB52">
    <cfRule type="cellIs" dxfId="13214" priority="3303" operator="lessThan">
      <formula>$C$4</formula>
    </cfRule>
  </conditionalFormatting>
  <conditionalFormatting sqref="BB52">
    <cfRule type="cellIs" dxfId="13213" priority="3304" operator="lessThan">
      <formula>$C$4</formula>
    </cfRule>
  </conditionalFormatting>
  <conditionalFormatting sqref="BB53">
    <cfRule type="cellIs" dxfId="13212" priority="3305" operator="lessThan">
      <formula>$C$4</formula>
    </cfRule>
  </conditionalFormatting>
  <conditionalFormatting sqref="BB53">
    <cfRule type="cellIs" dxfId="13211" priority="3306" operator="lessThan">
      <formula>$C$4</formula>
    </cfRule>
  </conditionalFormatting>
  <conditionalFormatting sqref="BB54">
    <cfRule type="cellIs" dxfId="13210" priority="3307" operator="lessThan">
      <formula>$C$4</formula>
    </cfRule>
  </conditionalFormatting>
  <conditionalFormatting sqref="BB54">
    <cfRule type="cellIs" dxfId="13209" priority="3308" operator="lessThan">
      <formula>$C$4</formula>
    </cfRule>
  </conditionalFormatting>
  <conditionalFormatting sqref="BB55">
    <cfRule type="cellIs" dxfId="13208" priority="3309" operator="lessThan">
      <formula>$C$4</formula>
    </cfRule>
  </conditionalFormatting>
  <conditionalFormatting sqref="BB55">
    <cfRule type="cellIs" dxfId="13207" priority="3310" operator="lessThan">
      <formula>$C$4</formula>
    </cfRule>
  </conditionalFormatting>
  <conditionalFormatting sqref="BB56">
    <cfRule type="cellIs" dxfId="13206" priority="3311" operator="lessThan">
      <formula>$C$4</formula>
    </cfRule>
  </conditionalFormatting>
  <conditionalFormatting sqref="BB56">
    <cfRule type="cellIs" dxfId="13205" priority="3312" operator="lessThan">
      <formula>$C$4</formula>
    </cfRule>
  </conditionalFormatting>
  <conditionalFormatting sqref="BB57">
    <cfRule type="cellIs" dxfId="13204" priority="3313" operator="lessThan">
      <formula>$C$4</formula>
    </cfRule>
  </conditionalFormatting>
  <conditionalFormatting sqref="BB57">
    <cfRule type="cellIs" dxfId="13203" priority="3314" operator="lessThan">
      <formula>$C$4</formula>
    </cfRule>
  </conditionalFormatting>
  <conditionalFormatting sqref="BB58">
    <cfRule type="cellIs" dxfId="13202" priority="3315" operator="lessThan">
      <formula>$C$4</formula>
    </cfRule>
  </conditionalFormatting>
  <conditionalFormatting sqref="BB58">
    <cfRule type="cellIs" dxfId="13201" priority="3316" operator="lessThan">
      <formula>$C$4</formula>
    </cfRule>
  </conditionalFormatting>
  <conditionalFormatting sqref="BB59">
    <cfRule type="cellIs" dxfId="13200" priority="3317" operator="lessThan">
      <formula>$C$4</formula>
    </cfRule>
  </conditionalFormatting>
  <conditionalFormatting sqref="BB59">
    <cfRule type="cellIs" dxfId="13199" priority="3318" operator="lessThan">
      <formula>$C$4</formula>
    </cfRule>
  </conditionalFormatting>
  <conditionalFormatting sqref="BB60">
    <cfRule type="cellIs" dxfId="13198" priority="3319" operator="lessThan">
      <formula>$C$4</formula>
    </cfRule>
  </conditionalFormatting>
  <conditionalFormatting sqref="BB60">
    <cfRule type="cellIs" dxfId="13197" priority="3320" operator="lessThan">
      <formula>$C$4</formula>
    </cfRule>
  </conditionalFormatting>
  <conditionalFormatting sqref="BC11">
    <cfRule type="cellIs" dxfId="13196" priority="3321" operator="lessThan">
      <formula>$C$4</formula>
    </cfRule>
  </conditionalFormatting>
  <conditionalFormatting sqref="BC11">
    <cfRule type="cellIs" dxfId="13195" priority="3322" operator="lessThan">
      <formula>$C$4</formula>
    </cfRule>
  </conditionalFormatting>
  <conditionalFormatting sqref="BC12">
    <cfRule type="cellIs" dxfId="13194" priority="3323" operator="lessThan">
      <formula>$C$4</formula>
    </cfRule>
  </conditionalFormatting>
  <conditionalFormatting sqref="BC12">
    <cfRule type="cellIs" dxfId="13193" priority="3324" operator="lessThan">
      <formula>$C$4</formula>
    </cfRule>
  </conditionalFormatting>
  <conditionalFormatting sqref="BC13">
    <cfRule type="cellIs" dxfId="13192" priority="3325" operator="lessThan">
      <formula>$C$4</formula>
    </cfRule>
  </conditionalFormatting>
  <conditionalFormatting sqref="BC13">
    <cfRule type="cellIs" dxfId="13191" priority="3326" operator="lessThan">
      <formula>$C$4</formula>
    </cfRule>
  </conditionalFormatting>
  <conditionalFormatting sqref="BC14">
    <cfRule type="cellIs" dxfId="13190" priority="3327" operator="lessThan">
      <formula>$C$4</formula>
    </cfRule>
  </conditionalFormatting>
  <conditionalFormatting sqref="BC14">
    <cfRule type="cellIs" dxfId="13189" priority="3328" operator="lessThan">
      <formula>$C$4</formula>
    </cfRule>
  </conditionalFormatting>
  <conditionalFormatting sqref="BC15">
    <cfRule type="cellIs" dxfId="13188" priority="3329" operator="lessThan">
      <formula>$C$4</formula>
    </cfRule>
  </conditionalFormatting>
  <conditionalFormatting sqref="BC15">
    <cfRule type="cellIs" dxfId="13187" priority="3330" operator="lessThan">
      <formula>$C$4</formula>
    </cfRule>
  </conditionalFormatting>
  <conditionalFormatting sqref="BC16">
    <cfRule type="cellIs" dxfId="13186" priority="3331" operator="lessThan">
      <formula>$C$4</formula>
    </cfRule>
  </conditionalFormatting>
  <conditionalFormatting sqref="BC16">
    <cfRule type="cellIs" dxfId="13185" priority="3332" operator="lessThan">
      <formula>$C$4</formula>
    </cfRule>
  </conditionalFormatting>
  <conditionalFormatting sqref="BC17">
    <cfRule type="cellIs" dxfId="13184" priority="3333" operator="lessThan">
      <formula>$C$4</formula>
    </cfRule>
  </conditionalFormatting>
  <conditionalFormatting sqref="BC17">
    <cfRule type="cellIs" dxfId="13183" priority="3334" operator="lessThan">
      <formula>$C$4</formula>
    </cfRule>
  </conditionalFormatting>
  <conditionalFormatting sqref="BC18">
    <cfRule type="cellIs" dxfId="13182" priority="3335" operator="lessThan">
      <formula>$C$4</formula>
    </cfRule>
  </conditionalFormatting>
  <conditionalFormatting sqref="BC18">
    <cfRule type="cellIs" dxfId="13181" priority="3336" operator="lessThan">
      <formula>$C$4</formula>
    </cfRule>
  </conditionalFormatting>
  <conditionalFormatting sqref="BC19">
    <cfRule type="cellIs" dxfId="13180" priority="3337" operator="lessThan">
      <formula>$C$4</formula>
    </cfRule>
  </conditionalFormatting>
  <conditionalFormatting sqref="BC19">
    <cfRule type="cellIs" dxfId="13179" priority="3338" operator="lessThan">
      <formula>$C$4</formula>
    </cfRule>
  </conditionalFormatting>
  <conditionalFormatting sqref="BC20">
    <cfRule type="cellIs" dxfId="13178" priority="3339" operator="lessThan">
      <formula>$C$4</formula>
    </cfRule>
  </conditionalFormatting>
  <conditionalFormatting sqref="BC20">
    <cfRule type="cellIs" dxfId="13177" priority="3340" operator="lessThan">
      <formula>$C$4</formula>
    </cfRule>
  </conditionalFormatting>
  <conditionalFormatting sqref="BC21">
    <cfRule type="cellIs" dxfId="13176" priority="3341" operator="lessThan">
      <formula>$C$4</formula>
    </cfRule>
  </conditionalFormatting>
  <conditionalFormatting sqref="BC21">
    <cfRule type="cellIs" dxfId="13175" priority="3342" operator="lessThan">
      <formula>$C$4</formula>
    </cfRule>
  </conditionalFormatting>
  <conditionalFormatting sqref="BC22">
    <cfRule type="cellIs" dxfId="13174" priority="3343" operator="lessThan">
      <formula>$C$4</formula>
    </cfRule>
  </conditionalFormatting>
  <conditionalFormatting sqref="BC22">
    <cfRule type="cellIs" dxfId="13173" priority="3344" operator="lessThan">
      <formula>$C$4</formula>
    </cfRule>
  </conditionalFormatting>
  <conditionalFormatting sqref="BC23">
    <cfRule type="cellIs" dxfId="13172" priority="3345" operator="lessThan">
      <formula>$C$4</formula>
    </cfRule>
  </conditionalFormatting>
  <conditionalFormatting sqref="BC23">
    <cfRule type="cellIs" dxfId="13171" priority="3346" operator="lessThan">
      <formula>$C$4</formula>
    </cfRule>
  </conditionalFormatting>
  <conditionalFormatting sqref="BC24">
    <cfRule type="cellIs" dxfId="13170" priority="3347" operator="lessThan">
      <formula>$C$4</formula>
    </cfRule>
  </conditionalFormatting>
  <conditionalFormatting sqref="BC24">
    <cfRule type="cellIs" dxfId="13169" priority="3348" operator="lessThan">
      <formula>$C$4</formula>
    </cfRule>
  </conditionalFormatting>
  <conditionalFormatting sqref="BC25">
    <cfRule type="cellIs" dxfId="13168" priority="3349" operator="lessThan">
      <formula>$C$4</formula>
    </cfRule>
  </conditionalFormatting>
  <conditionalFormatting sqref="BC25">
    <cfRule type="cellIs" dxfId="13167" priority="3350" operator="lessThan">
      <formula>$C$4</formula>
    </cfRule>
  </conditionalFormatting>
  <conditionalFormatting sqref="BC26">
    <cfRule type="cellIs" dxfId="13166" priority="3351" operator="lessThan">
      <formula>$C$4</formula>
    </cfRule>
  </conditionalFormatting>
  <conditionalFormatting sqref="BC26">
    <cfRule type="cellIs" dxfId="13165" priority="3352" operator="lessThan">
      <formula>$C$4</formula>
    </cfRule>
  </conditionalFormatting>
  <conditionalFormatting sqref="BC27">
    <cfRule type="cellIs" dxfId="13164" priority="3353" operator="lessThan">
      <formula>$C$4</formula>
    </cfRule>
  </conditionalFormatting>
  <conditionalFormatting sqref="BC27">
    <cfRule type="cellIs" dxfId="13163" priority="3354" operator="lessThan">
      <formula>$C$4</formula>
    </cfRule>
  </conditionalFormatting>
  <conditionalFormatting sqref="BC28">
    <cfRule type="cellIs" dxfId="13162" priority="3355" operator="lessThan">
      <formula>$C$4</formula>
    </cfRule>
  </conditionalFormatting>
  <conditionalFormatting sqref="BC28">
    <cfRule type="cellIs" dxfId="13161" priority="3356" operator="lessThan">
      <formula>$C$4</formula>
    </cfRule>
  </conditionalFormatting>
  <conditionalFormatting sqref="BC29">
    <cfRule type="cellIs" dxfId="13160" priority="3357" operator="lessThan">
      <formula>$C$4</formula>
    </cfRule>
  </conditionalFormatting>
  <conditionalFormatting sqref="BC29">
    <cfRule type="cellIs" dxfId="13159" priority="3358" operator="lessThan">
      <formula>$C$4</formula>
    </cfRule>
  </conditionalFormatting>
  <conditionalFormatting sqref="BC30">
    <cfRule type="cellIs" dxfId="13158" priority="3359" operator="lessThan">
      <formula>$C$4</formula>
    </cfRule>
  </conditionalFormatting>
  <conditionalFormatting sqref="BC30">
    <cfRule type="cellIs" dxfId="13157" priority="3360" operator="lessThan">
      <formula>$C$4</formula>
    </cfRule>
  </conditionalFormatting>
  <conditionalFormatting sqref="BC31">
    <cfRule type="cellIs" dxfId="13156" priority="3361" operator="lessThan">
      <formula>$C$4</formula>
    </cfRule>
  </conditionalFormatting>
  <conditionalFormatting sqref="BC31">
    <cfRule type="cellIs" dxfId="13155" priority="3362" operator="lessThan">
      <formula>$C$4</formula>
    </cfRule>
  </conditionalFormatting>
  <conditionalFormatting sqref="BC32">
    <cfRule type="cellIs" dxfId="13154" priority="3363" operator="lessThan">
      <formula>$C$4</formula>
    </cfRule>
  </conditionalFormatting>
  <conditionalFormatting sqref="BC32">
    <cfRule type="cellIs" dxfId="13153" priority="3364" operator="lessThan">
      <formula>$C$4</formula>
    </cfRule>
  </conditionalFormatting>
  <conditionalFormatting sqref="BC33">
    <cfRule type="cellIs" dxfId="13152" priority="3365" operator="lessThan">
      <formula>$C$4</formula>
    </cfRule>
  </conditionalFormatting>
  <conditionalFormatting sqref="BC33">
    <cfRule type="cellIs" dxfId="13151" priority="3366" operator="lessThan">
      <formula>$C$4</formula>
    </cfRule>
  </conditionalFormatting>
  <conditionalFormatting sqref="BC34">
    <cfRule type="cellIs" dxfId="13150" priority="3367" operator="lessThan">
      <formula>$C$4</formula>
    </cfRule>
  </conditionalFormatting>
  <conditionalFormatting sqref="BC34">
    <cfRule type="cellIs" dxfId="13149" priority="3368" operator="lessThan">
      <formula>$C$4</formula>
    </cfRule>
  </conditionalFormatting>
  <conditionalFormatting sqref="BC35">
    <cfRule type="cellIs" dxfId="13148" priority="3369" operator="lessThan">
      <formula>$C$4</formula>
    </cfRule>
  </conditionalFormatting>
  <conditionalFormatting sqref="BC35">
    <cfRule type="cellIs" dxfId="13147" priority="3370" operator="lessThan">
      <formula>$C$4</formula>
    </cfRule>
  </conditionalFormatting>
  <conditionalFormatting sqref="BC36">
    <cfRule type="cellIs" dxfId="13146" priority="3371" operator="lessThan">
      <formula>$C$4</formula>
    </cfRule>
  </conditionalFormatting>
  <conditionalFormatting sqref="BC36">
    <cfRule type="cellIs" dxfId="13145" priority="3372" operator="lessThan">
      <formula>$C$4</formula>
    </cfRule>
  </conditionalFormatting>
  <conditionalFormatting sqref="BC37">
    <cfRule type="cellIs" dxfId="13144" priority="3373" operator="lessThan">
      <formula>$C$4</formula>
    </cfRule>
  </conditionalFormatting>
  <conditionalFormatting sqref="BC37">
    <cfRule type="cellIs" dxfId="13143" priority="3374" operator="lessThan">
      <formula>$C$4</formula>
    </cfRule>
  </conditionalFormatting>
  <conditionalFormatting sqref="BC38">
    <cfRule type="cellIs" dxfId="13142" priority="3375" operator="lessThan">
      <formula>$C$4</formula>
    </cfRule>
  </conditionalFormatting>
  <conditionalFormatting sqref="BC38">
    <cfRule type="cellIs" dxfId="13141" priority="3376" operator="lessThan">
      <formula>$C$4</formula>
    </cfRule>
  </conditionalFormatting>
  <conditionalFormatting sqref="BC39">
    <cfRule type="cellIs" dxfId="13140" priority="3377" operator="lessThan">
      <formula>$C$4</formula>
    </cfRule>
  </conditionalFormatting>
  <conditionalFormatting sqref="BC39">
    <cfRule type="cellIs" dxfId="13139" priority="3378" operator="lessThan">
      <formula>$C$4</formula>
    </cfRule>
  </conditionalFormatting>
  <conditionalFormatting sqref="BC40">
    <cfRule type="cellIs" dxfId="13138" priority="3379" operator="lessThan">
      <formula>$C$4</formula>
    </cfRule>
  </conditionalFormatting>
  <conditionalFormatting sqref="BC40">
    <cfRule type="cellIs" dxfId="13137" priority="3380" operator="lessThan">
      <formula>$C$4</formula>
    </cfRule>
  </conditionalFormatting>
  <conditionalFormatting sqref="BC41">
    <cfRule type="cellIs" dxfId="13136" priority="3381" operator="lessThan">
      <formula>$C$4</formula>
    </cfRule>
  </conditionalFormatting>
  <conditionalFormatting sqref="BC41">
    <cfRule type="cellIs" dxfId="13135" priority="3382" operator="lessThan">
      <formula>$C$4</formula>
    </cfRule>
  </conditionalFormatting>
  <conditionalFormatting sqref="BC42">
    <cfRule type="cellIs" dxfId="13134" priority="3383" operator="lessThan">
      <formula>$C$4</formula>
    </cfRule>
  </conditionalFormatting>
  <conditionalFormatting sqref="BC42">
    <cfRule type="cellIs" dxfId="13133" priority="3384" operator="lessThan">
      <formula>$C$4</formula>
    </cfRule>
  </conditionalFormatting>
  <conditionalFormatting sqref="BC43">
    <cfRule type="cellIs" dxfId="13132" priority="3385" operator="lessThan">
      <formula>$C$4</formula>
    </cfRule>
  </conditionalFormatting>
  <conditionalFormatting sqref="BC43">
    <cfRule type="cellIs" dxfId="13131" priority="3386" operator="lessThan">
      <formula>$C$4</formula>
    </cfRule>
  </conditionalFormatting>
  <conditionalFormatting sqref="BC44">
    <cfRule type="cellIs" dxfId="13130" priority="3387" operator="lessThan">
      <formula>$C$4</formula>
    </cfRule>
  </conditionalFormatting>
  <conditionalFormatting sqref="BC44">
    <cfRule type="cellIs" dxfId="13129" priority="3388" operator="lessThan">
      <formula>$C$4</formula>
    </cfRule>
  </conditionalFormatting>
  <conditionalFormatting sqref="BC45">
    <cfRule type="cellIs" dxfId="13128" priority="3389" operator="lessThan">
      <formula>$C$4</formula>
    </cfRule>
  </conditionalFormatting>
  <conditionalFormatting sqref="BC45">
    <cfRule type="cellIs" dxfId="13127" priority="3390" operator="lessThan">
      <formula>$C$4</formula>
    </cfRule>
  </conditionalFormatting>
  <conditionalFormatting sqref="BC46">
    <cfRule type="cellIs" dxfId="13126" priority="3391" operator="lessThan">
      <formula>$C$4</formula>
    </cfRule>
  </conditionalFormatting>
  <conditionalFormatting sqref="BC46">
    <cfRule type="cellIs" dxfId="13125" priority="3392" operator="lessThan">
      <formula>$C$4</formula>
    </cfRule>
  </conditionalFormatting>
  <conditionalFormatting sqref="BC47">
    <cfRule type="cellIs" dxfId="13124" priority="3393" operator="lessThan">
      <formula>$C$4</formula>
    </cfRule>
  </conditionalFormatting>
  <conditionalFormatting sqref="BC47">
    <cfRule type="cellIs" dxfId="13123" priority="3394" operator="lessThan">
      <formula>$C$4</formula>
    </cfRule>
  </conditionalFormatting>
  <conditionalFormatting sqref="BC48">
    <cfRule type="cellIs" dxfId="13122" priority="3395" operator="lessThan">
      <formula>$C$4</formula>
    </cfRule>
  </conditionalFormatting>
  <conditionalFormatting sqref="BC48">
    <cfRule type="cellIs" dxfId="13121" priority="3396" operator="lessThan">
      <formula>$C$4</formula>
    </cfRule>
  </conditionalFormatting>
  <conditionalFormatting sqref="BC49">
    <cfRule type="cellIs" dxfId="13120" priority="3397" operator="lessThan">
      <formula>$C$4</formula>
    </cfRule>
  </conditionalFormatting>
  <conditionalFormatting sqref="BC49">
    <cfRule type="cellIs" dxfId="13119" priority="3398" operator="lessThan">
      <formula>$C$4</formula>
    </cfRule>
  </conditionalFormatting>
  <conditionalFormatting sqref="BC50">
    <cfRule type="cellIs" dxfId="13118" priority="3399" operator="lessThan">
      <formula>$C$4</formula>
    </cfRule>
  </conditionalFormatting>
  <conditionalFormatting sqref="BC50">
    <cfRule type="cellIs" dxfId="13117" priority="3400" operator="lessThan">
      <formula>$C$4</formula>
    </cfRule>
  </conditionalFormatting>
  <conditionalFormatting sqref="BC51">
    <cfRule type="cellIs" dxfId="13116" priority="3401" operator="lessThan">
      <formula>$C$4</formula>
    </cfRule>
  </conditionalFormatting>
  <conditionalFormatting sqref="BC51">
    <cfRule type="cellIs" dxfId="13115" priority="3402" operator="lessThan">
      <formula>$C$4</formula>
    </cfRule>
  </conditionalFormatting>
  <conditionalFormatting sqref="BC52">
    <cfRule type="cellIs" dxfId="13114" priority="3403" operator="lessThan">
      <formula>$C$4</formula>
    </cfRule>
  </conditionalFormatting>
  <conditionalFormatting sqref="BC52">
    <cfRule type="cellIs" dxfId="13113" priority="3404" operator="lessThan">
      <formula>$C$4</formula>
    </cfRule>
  </conditionalFormatting>
  <conditionalFormatting sqref="BC53">
    <cfRule type="cellIs" dxfId="13112" priority="3405" operator="lessThan">
      <formula>$C$4</formula>
    </cfRule>
  </conditionalFormatting>
  <conditionalFormatting sqref="BC53">
    <cfRule type="cellIs" dxfId="13111" priority="3406" operator="lessThan">
      <formula>$C$4</formula>
    </cfRule>
  </conditionalFormatting>
  <conditionalFormatting sqref="BC54">
    <cfRule type="cellIs" dxfId="13110" priority="3407" operator="lessThan">
      <formula>$C$4</formula>
    </cfRule>
  </conditionalFormatting>
  <conditionalFormatting sqref="BC54">
    <cfRule type="cellIs" dxfId="13109" priority="3408" operator="lessThan">
      <formula>$C$4</formula>
    </cfRule>
  </conditionalFormatting>
  <conditionalFormatting sqref="BC55">
    <cfRule type="cellIs" dxfId="13108" priority="3409" operator="lessThan">
      <formula>$C$4</formula>
    </cfRule>
  </conditionalFormatting>
  <conditionalFormatting sqref="BC55">
    <cfRule type="cellIs" dxfId="13107" priority="3410" operator="lessThan">
      <formula>$C$4</formula>
    </cfRule>
  </conditionalFormatting>
  <conditionalFormatting sqref="BC56">
    <cfRule type="cellIs" dxfId="13106" priority="3411" operator="lessThan">
      <formula>$C$4</formula>
    </cfRule>
  </conditionalFormatting>
  <conditionalFormatting sqref="BC56">
    <cfRule type="cellIs" dxfId="13105" priority="3412" operator="lessThan">
      <formula>$C$4</formula>
    </cfRule>
  </conditionalFormatting>
  <conditionalFormatting sqref="BC57">
    <cfRule type="cellIs" dxfId="13104" priority="3413" operator="lessThan">
      <formula>$C$4</formula>
    </cfRule>
  </conditionalFormatting>
  <conditionalFormatting sqref="BC57">
    <cfRule type="cellIs" dxfId="13103" priority="3414" operator="lessThan">
      <formula>$C$4</formula>
    </cfRule>
  </conditionalFormatting>
  <conditionalFormatting sqref="BC58">
    <cfRule type="cellIs" dxfId="13102" priority="3415" operator="lessThan">
      <formula>$C$4</formula>
    </cfRule>
  </conditionalFormatting>
  <conditionalFormatting sqref="BC58">
    <cfRule type="cellIs" dxfId="13101" priority="3416" operator="lessThan">
      <formula>$C$4</formula>
    </cfRule>
  </conditionalFormatting>
  <conditionalFormatting sqref="BC59">
    <cfRule type="cellIs" dxfId="13100" priority="3417" operator="lessThan">
      <formula>$C$4</formula>
    </cfRule>
  </conditionalFormatting>
  <conditionalFormatting sqref="BC59">
    <cfRule type="cellIs" dxfId="13099" priority="3418" operator="lessThan">
      <formula>$C$4</formula>
    </cfRule>
  </conditionalFormatting>
  <conditionalFormatting sqref="BC60">
    <cfRule type="cellIs" dxfId="13098" priority="3419" operator="lessThan">
      <formula>$C$4</formula>
    </cfRule>
  </conditionalFormatting>
  <conditionalFormatting sqref="BC60">
    <cfRule type="cellIs" dxfId="13097" priority="3420" operator="lessThan">
      <formula>$C$4</formula>
    </cfRule>
  </conditionalFormatting>
  <conditionalFormatting sqref="BD11">
    <cfRule type="cellIs" dxfId="13096" priority="3421" operator="lessThan">
      <formula>$C$4</formula>
    </cfRule>
  </conditionalFormatting>
  <conditionalFormatting sqref="BD11">
    <cfRule type="cellIs" dxfId="13095" priority="3422" operator="lessThan">
      <formula>$C$4</formula>
    </cfRule>
  </conditionalFormatting>
  <conditionalFormatting sqref="BD12">
    <cfRule type="cellIs" dxfId="13094" priority="3423" operator="lessThan">
      <formula>$C$4</formula>
    </cfRule>
  </conditionalFormatting>
  <conditionalFormatting sqref="BD12">
    <cfRule type="cellIs" dxfId="13093" priority="3424" operator="lessThan">
      <formula>$C$4</formula>
    </cfRule>
  </conditionalFormatting>
  <conditionalFormatting sqref="BD13">
    <cfRule type="cellIs" dxfId="13092" priority="3425" operator="lessThan">
      <formula>$C$4</formula>
    </cfRule>
  </conditionalFormatting>
  <conditionalFormatting sqref="BD13">
    <cfRule type="cellIs" dxfId="13091" priority="3426" operator="lessThan">
      <formula>$C$4</formula>
    </cfRule>
  </conditionalFormatting>
  <conditionalFormatting sqref="BD14">
    <cfRule type="cellIs" dxfId="13090" priority="3427" operator="lessThan">
      <formula>$C$4</formula>
    </cfRule>
  </conditionalFormatting>
  <conditionalFormatting sqref="BD14">
    <cfRule type="cellIs" dxfId="13089" priority="3428" operator="lessThan">
      <formula>$C$4</formula>
    </cfRule>
  </conditionalFormatting>
  <conditionalFormatting sqref="BD15">
    <cfRule type="cellIs" dxfId="13088" priority="3429" operator="lessThan">
      <formula>$C$4</formula>
    </cfRule>
  </conditionalFormatting>
  <conditionalFormatting sqref="BD15">
    <cfRule type="cellIs" dxfId="13087" priority="3430" operator="lessThan">
      <formula>$C$4</formula>
    </cfRule>
  </conditionalFormatting>
  <conditionalFormatting sqref="BD16">
    <cfRule type="cellIs" dxfId="13086" priority="3431" operator="lessThan">
      <formula>$C$4</formula>
    </cfRule>
  </conditionalFormatting>
  <conditionalFormatting sqref="BD16">
    <cfRule type="cellIs" dxfId="13085" priority="3432" operator="lessThan">
      <formula>$C$4</formula>
    </cfRule>
  </conditionalFormatting>
  <conditionalFormatting sqref="BD17">
    <cfRule type="cellIs" dxfId="13084" priority="3433" operator="lessThan">
      <formula>$C$4</formula>
    </cfRule>
  </conditionalFormatting>
  <conditionalFormatting sqref="BD17">
    <cfRule type="cellIs" dxfId="13083" priority="3434" operator="lessThan">
      <formula>$C$4</formula>
    </cfRule>
  </conditionalFormatting>
  <conditionalFormatting sqref="BD18">
    <cfRule type="cellIs" dxfId="13082" priority="3435" operator="lessThan">
      <formula>$C$4</formula>
    </cfRule>
  </conditionalFormatting>
  <conditionalFormatting sqref="BD18">
    <cfRule type="cellIs" dxfId="13081" priority="3436" operator="lessThan">
      <formula>$C$4</formula>
    </cfRule>
  </conditionalFormatting>
  <conditionalFormatting sqref="BD19">
    <cfRule type="cellIs" dxfId="13080" priority="3437" operator="lessThan">
      <formula>$C$4</formula>
    </cfRule>
  </conditionalFormatting>
  <conditionalFormatting sqref="BD19">
    <cfRule type="cellIs" dxfId="13079" priority="3438" operator="lessThan">
      <formula>$C$4</formula>
    </cfRule>
  </conditionalFormatting>
  <conditionalFormatting sqref="BD20">
    <cfRule type="cellIs" dxfId="13078" priority="3439" operator="lessThan">
      <formula>$C$4</formula>
    </cfRule>
  </conditionalFormatting>
  <conditionalFormatting sqref="BD20">
    <cfRule type="cellIs" dxfId="13077" priority="3440" operator="lessThan">
      <formula>$C$4</formula>
    </cfRule>
  </conditionalFormatting>
  <conditionalFormatting sqref="BD21">
    <cfRule type="cellIs" dxfId="13076" priority="3441" operator="lessThan">
      <formula>$C$4</formula>
    </cfRule>
  </conditionalFormatting>
  <conditionalFormatting sqref="BD21">
    <cfRule type="cellIs" dxfId="13075" priority="3442" operator="lessThan">
      <formula>$C$4</formula>
    </cfRule>
  </conditionalFormatting>
  <conditionalFormatting sqref="BD22">
    <cfRule type="cellIs" dxfId="13074" priority="3443" operator="lessThan">
      <formula>$C$4</formula>
    </cfRule>
  </conditionalFormatting>
  <conditionalFormatting sqref="BD22">
    <cfRule type="cellIs" dxfId="13073" priority="3444" operator="lessThan">
      <formula>$C$4</formula>
    </cfRule>
  </conditionalFormatting>
  <conditionalFormatting sqref="BD23">
    <cfRule type="cellIs" dxfId="13072" priority="3445" operator="lessThan">
      <formula>$C$4</formula>
    </cfRule>
  </conditionalFormatting>
  <conditionalFormatting sqref="BD23">
    <cfRule type="cellIs" dxfId="13071" priority="3446" operator="lessThan">
      <formula>$C$4</formula>
    </cfRule>
  </conditionalFormatting>
  <conditionalFormatting sqref="BD24">
    <cfRule type="cellIs" dxfId="13070" priority="3447" operator="lessThan">
      <formula>$C$4</formula>
    </cfRule>
  </conditionalFormatting>
  <conditionalFormatting sqref="BD24">
    <cfRule type="cellIs" dxfId="13069" priority="3448" operator="lessThan">
      <formula>$C$4</formula>
    </cfRule>
  </conditionalFormatting>
  <conditionalFormatting sqref="BD25">
    <cfRule type="cellIs" dxfId="13068" priority="3449" operator="lessThan">
      <formula>$C$4</formula>
    </cfRule>
  </conditionalFormatting>
  <conditionalFormatting sqref="BD25">
    <cfRule type="cellIs" dxfId="13067" priority="3450" operator="lessThan">
      <formula>$C$4</formula>
    </cfRule>
  </conditionalFormatting>
  <conditionalFormatting sqref="BD26">
    <cfRule type="cellIs" dxfId="13066" priority="3451" operator="lessThan">
      <formula>$C$4</formula>
    </cfRule>
  </conditionalFormatting>
  <conditionalFormatting sqref="BD26">
    <cfRule type="cellIs" dxfId="13065" priority="3452" operator="lessThan">
      <formula>$C$4</formula>
    </cfRule>
  </conditionalFormatting>
  <conditionalFormatting sqref="BD27">
    <cfRule type="cellIs" dxfId="13064" priority="3453" operator="lessThan">
      <formula>$C$4</formula>
    </cfRule>
  </conditionalFormatting>
  <conditionalFormatting sqref="BD27">
    <cfRule type="cellIs" dxfId="13063" priority="3454" operator="lessThan">
      <formula>$C$4</formula>
    </cfRule>
  </conditionalFormatting>
  <conditionalFormatting sqref="BD28">
    <cfRule type="cellIs" dxfId="13062" priority="3455" operator="lessThan">
      <formula>$C$4</formula>
    </cfRule>
  </conditionalFormatting>
  <conditionalFormatting sqref="BD28">
    <cfRule type="cellIs" dxfId="13061" priority="3456" operator="lessThan">
      <formula>$C$4</formula>
    </cfRule>
  </conditionalFormatting>
  <conditionalFormatting sqref="BD29">
    <cfRule type="cellIs" dxfId="13060" priority="3457" operator="lessThan">
      <formula>$C$4</formula>
    </cfRule>
  </conditionalFormatting>
  <conditionalFormatting sqref="BD29">
    <cfRule type="cellIs" dxfId="13059" priority="3458" operator="lessThan">
      <formula>$C$4</formula>
    </cfRule>
  </conditionalFormatting>
  <conditionalFormatting sqref="BD30">
    <cfRule type="cellIs" dxfId="13058" priority="3459" operator="lessThan">
      <formula>$C$4</formula>
    </cfRule>
  </conditionalFormatting>
  <conditionalFormatting sqref="BD30">
    <cfRule type="cellIs" dxfId="13057" priority="3460" operator="lessThan">
      <formula>$C$4</formula>
    </cfRule>
  </conditionalFormatting>
  <conditionalFormatting sqref="BD31">
    <cfRule type="cellIs" dxfId="13056" priority="3461" operator="lessThan">
      <formula>$C$4</formula>
    </cfRule>
  </conditionalFormatting>
  <conditionalFormatting sqref="BD31">
    <cfRule type="cellIs" dxfId="13055" priority="3462" operator="lessThan">
      <formula>$C$4</formula>
    </cfRule>
  </conditionalFormatting>
  <conditionalFormatting sqref="BD32">
    <cfRule type="cellIs" dxfId="13054" priority="3463" operator="lessThan">
      <formula>$C$4</formula>
    </cfRule>
  </conditionalFormatting>
  <conditionalFormatting sqref="BD32">
    <cfRule type="cellIs" dxfId="13053" priority="3464" operator="lessThan">
      <formula>$C$4</formula>
    </cfRule>
  </conditionalFormatting>
  <conditionalFormatting sqref="BD33">
    <cfRule type="cellIs" dxfId="13052" priority="3465" operator="lessThan">
      <formula>$C$4</formula>
    </cfRule>
  </conditionalFormatting>
  <conditionalFormatting sqref="BD33">
    <cfRule type="cellIs" dxfId="13051" priority="3466" operator="lessThan">
      <formula>$C$4</formula>
    </cfRule>
  </conditionalFormatting>
  <conditionalFormatting sqref="BD34">
    <cfRule type="cellIs" dxfId="13050" priority="3467" operator="lessThan">
      <formula>$C$4</formula>
    </cfRule>
  </conditionalFormatting>
  <conditionalFormatting sqref="BD34">
    <cfRule type="cellIs" dxfId="13049" priority="3468" operator="lessThan">
      <formula>$C$4</formula>
    </cfRule>
  </conditionalFormatting>
  <conditionalFormatting sqref="BD35">
    <cfRule type="cellIs" dxfId="13048" priority="3469" operator="lessThan">
      <formula>$C$4</formula>
    </cfRule>
  </conditionalFormatting>
  <conditionalFormatting sqref="BD35">
    <cfRule type="cellIs" dxfId="13047" priority="3470" operator="lessThan">
      <formula>$C$4</formula>
    </cfRule>
  </conditionalFormatting>
  <conditionalFormatting sqref="BD36">
    <cfRule type="cellIs" dxfId="13046" priority="3471" operator="lessThan">
      <formula>$C$4</formula>
    </cfRule>
  </conditionalFormatting>
  <conditionalFormatting sqref="BD36">
    <cfRule type="cellIs" dxfId="13045" priority="3472" operator="lessThan">
      <formula>$C$4</formula>
    </cfRule>
  </conditionalFormatting>
  <conditionalFormatting sqref="BD37">
    <cfRule type="cellIs" dxfId="13044" priority="3473" operator="lessThan">
      <formula>$C$4</formula>
    </cfRule>
  </conditionalFormatting>
  <conditionalFormatting sqref="BD37">
    <cfRule type="cellIs" dxfId="13043" priority="3474" operator="lessThan">
      <formula>$C$4</formula>
    </cfRule>
  </conditionalFormatting>
  <conditionalFormatting sqref="BD38">
    <cfRule type="cellIs" dxfId="13042" priority="3475" operator="lessThan">
      <formula>$C$4</formula>
    </cfRule>
  </conditionalFormatting>
  <conditionalFormatting sqref="BD38">
    <cfRule type="cellIs" dxfId="13041" priority="3476" operator="lessThan">
      <formula>$C$4</formula>
    </cfRule>
  </conditionalFormatting>
  <conditionalFormatting sqref="BD39">
    <cfRule type="cellIs" dxfId="13040" priority="3477" operator="lessThan">
      <formula>$C$4</formula>
    </cfRule>
  </conditionalFormatting>
  <conditionalFormatting sqref="BD39">
    <cfRule type="cellIs" dxfId="13039" priority="3478" operator="lessThan">
      <formula>$C$4</formula>
    </cfRule>
  </conditionalFormatting>
  <conditionalFormatting sqref="BD40">
    <cfRule type="cellIs" dxfId="13038" priority="3479" operator="lessThan">
      <formula>$C$4</formula>
    </cfRule>
  </conditionalFormatting>
  <conditionalFormatting sqref="BD40">
    <cfRule type="cellIs" dxfId="13037" priority="3480" operator="lessThan">
      <formula>$C$4</formula>
    </cfRule>
  </conditionalFormatting>
  <conditionalFormatting sqref="BD41">
    <cfRule type="cellIs" dxfId="13036" priority="3481" operator="lessThan">
      <formula>$C$4</formula>
    </cfRule>
  </conditionalFormatting>
  <conditionalFormatting sqref="BD41">
    <cfRule type="cellIs" dxfId="13035" priority="3482" operator="lessThan">
      <formula>$C$4</formula>
    </cfRule>
  </conditionalFormatting>
  <conditionalFormatting sqref="BD42">
    <cfRule type="cellIs" dxfId="13034" priority="3483" operator="lessThan">
      <formula>$C$4</formula>
    </cfRule>
  </conditionalFormatting>
  <conditionalFormatting sqref="BD42">
    <cfRule type="cellIs" dxfId="13033" priority="3484" operator="lessThan">
      <formula>$C$4</formula>
    </cfRule>
  </conditionalFormatting>
  <conditionalFormatting sqref="BD43">
    <cfRule type="cellIs" dxfId="13032" priority="3485" operator="lessThan">
      <formula>$C$4</formula>
    </cfRule>
  </conditionalFormatting>
  <conditionalFormatting sqref="BD43">
    <cfRule type="cellIs" dxfId="13031" priority="3486" operator="lessThan">
      <formula>$C$4</formula>
    </cfRule>
  </conditionalFormatting>
  <conditionalFormatting sqref="BD44">
    <cfRule type="cellIs" dxfId="13030" priority="3487" operator="lessThan">
      <formula>$C$4</formula>
    </cfRule>
  </conditionalFormatting>
  <conditionalFormatting sqref="BD44">
    <cfRule type="cellIs" dxfId="13029" priority="3488" operator="lessThan">
      <formula>$C$4</formula>
    </cfRule>
  </conditionalFormatting>
  <conditionalFormatting sqref="BD45">
    <cfRule type="cellIs" dxfId="13028" priority="3489" operator="lessThan">
      <formula>$C$4</formula>
    </cfRule>
  </conditionalFormatting>
  <conditionalFormatting sqref="BD45">
    <cfRule type="cellIs" dxfId="13027" priority="3490" operator="lessThan">
      <formula>$C$4</formula>
    </cfRule>
  </conditionalFormatting>
  <conditionalFormatting sqref="BD46">
    <cfRule type="cellIs" dxfId="13026" priority="3491" operator="lessThan">
      <formula>$C$4</formula>
    </cfRule>
  </conditionalFormatting>
  <conditionalFormatting sqref="BD46">
    <cfRule type="cellIs" dxfId="13025" priority="3492" operator="lessThan">
      <formula>$C$4</formula>
    </cfRule>
  </conditionalFormatting>
  <conditionalFormatting sqref="BD47">
    <cfRule type="cellIs" dxfId="13024" priority="3493" operator="lessThan">
      <formula>$C$4</formula>
    </cfRule>
  </conditionalFormatting>
  <conditionalFormatting sqref="BD47">
    <cfRule type="cellIs" dxfId="13023" priority="3494" operator="lessThan">
      <formula>$C$4</formula>
    </cfRule>
  </conditionalFormatting>
  <conditionalFormatting sqref="BD48">
    <cfRule type="cellIs" dxfId="13022" priority="3495" operator="lessThan">
      <formula>$C$4</formula>
    </cfRule>
  </conditionalFormatting>
  <conditionalFormatting sqref="BD48">
    <cfRule type="cellIs" dxfId="13021" priority="3496" operator="lessThan">
      <formula>$C$4</formula>
    </cfRule>
  </conditionalFormatting>
  <conditionalFormatting sqref="BD49">
    <cfRule type="cellIs" dxfId="13020" priority="3497" operator="lessThan">
      <formula>$C$4</formula>
    </cfRule>
  </conditionalFormatting>
  <conditionalFormatting sqref="BD49">
    <cfRule type="cellIs" dxfId="13019" priority="3498" operator="lessThan">
      <formula>$C$4</formula>
    </cfRule>
  </conditionalFormatting>
  <conditionalFormatting sqref="BD50">
    <cfRule type="cellIs" dxfId="13018" priority="3499" operator="lessThan">
      <formula>$C$4</formula>
    </cfRule>
  </conditionalFormatting>
  <conditionalFormatting sqref="BD50">
    <cfRule type="cellIs" dxfId="13017" priority="3500" operator="lessThan">
      <formula>$C$4</formula>
    </cfRule>
  </conditionalFormatting>
  <conditionalFormatting sqref="BD51">
    <cfRule type="cellIs" dxfId="13016" priority="3501" operator="lessThan">
      <formula>$C$4</formula>
    </cfRule>
  </conditionalFormatting>
  <conditionalFormatting sqref="BD51">
    <cfRule type="cellIs" dxfId="13015" priority="3502" operator="lessThan">
      <formula>$C$4</formula>
    </cfRule>
  </conditionalFormatting>
  <conditionalFormatting sqref="BD52">
    <cfRule type="cellIs" dxfId="13014" priority="3503" operator="lessThan">
      <formula>$C$4</formula>
    </cfRule>
  </conditionalFormatting>
  <conditionalFormatting sqref="BD52">
    <cfRule type="cellIs" dxfId="13013" priority="3504" operator="lessThan">
      <formula>$C$4</formula>
    </cfRule>
  </conditionalFormatting>
  <conditionalFormatting sqref="BD53">
    <cfRule type="cellIs" dxfId="13012" priority="3505" operator="lessThan">
      <formula>$C$4</formula>
    </cfRule>
  </conditionalFormatting>
  <conditionalFormatting sqref="BD53">
    <cfRule type="cellIs" dxfId="13011" priority="3506" operator="lessThan">
      <formula>$C$4</formula>
    </cfRule>
  </conditionalFormatting>
  <conditionalFormatting sqref="BD54">
    <cfRule type="cellIs" dxfId="13010" priority="3507" operator="lessThan">
      <formula>$C$4</formula>
    </cfRule>
  </conditionalFormatting>
  <conditionalFormatting sqref="BD54">
    <cfRule type="cellIs" dxfId="13009" priority="3508" operator="lessThan">
      <formula>$C$4</formula>
    </cfRule>
  </conditionalFormatting>
  <conditionalFormatting sqref="BD55">
    <cfRule type="cellIs" dxfId="13008" priority="3509" operator="lessThan">
      <formula>$C$4</formula>
    </cfRule>
  </conditionalFormatting>
  <conditionalFormatting sqref="BD55">
    <cfRule type="cellIs" dxfId="13007" priority="3510" operator="lessThan">
      <formula>$C$4</formula>
    </cfRule>
  </conditionalFormatting>
  <conditionalFormatting sqref="BD56">
    <cfRule type="cellIs" dxfId="13006" priority="3511" operator="lessThan">
      <formula>$C$4</formula>
    </cfRule>
  </conditionalFormatting>
  <conditionalFormatting sqref="BD56">
    <cfRule type="cellIs" dxfId="13005" priority="3512" operator="lessThan">
      <formula>$C$4</formula>
    </cfRule>
  </conditionalFormatting>
  <conditionalFormatting sqref="BD57">
    <cfRule type="cellIs" dxfId="13004" priority="3513" operator="lessThan">
      <formula>$C$4</formula>
    </cfRule>
  </conditionalFormatting>
  <conditionalFormatting sqref="BD57">
    <cfRule type="cellIs" dxfId="13003" priority="3514" operator="lessThan">
      <formula>$C$4</formula>
    </cfRule>
  </conditionalFormatting>
  <conditionalFormatting sqref="BD58">
    <cfRule type="cellIs" dxfId="13002" priority="3515" operator="lessThan">
      <formula>$C$4</formula>
    </cfRule>
  </conditionalFormatting>
  <conditionalFormatting sqref="BD58">
    <cfRule type="cellIs" dxfId="13001" priority="3516" operator="lessThan">
      <formula>$C$4</formula>
    </cfRule>
  </conditionalFormatting>
  <conditionalFormatting sqref="BD59">
    <cfRule type="cellIs" dxfId="13000" priority="3517" operator="lessThan">
      <formula>$C$4</formula>
    </cfRule>
  </conditionalFormatting>
  <conditionalFormatting sqref="BD59">
    <cfRule type="cellIs" dxfId="12999" priority="3518" operator="lessThan">
      <formula>$C$4</formula>
    </cfRule>
  </conditionalFormatting>
  <conditionalFormatting sqref="BD60">
    <cfRule type="cellIs" dxfId="12998" priority="3519" operator="lessThan">
      <formula>$C$4</formula>
    </cfRule>
  </conditionalFormatting>
  <conditionalFormatting sqref="BD60">
    <cfRule type="cellIs" dxfId="12997" priority="3520" operator="lessThan">
      <formula>$C$4</formula>
    </cfRule>
  </conditionalFormatting>
  <conditionalFormatting sqref="BE11">
    <cfRule type="cellIs" dxfId="12996" priority="3521" operator="lessThan">
      <formula>$C$4</formula>
    </cfRule>
  </conditionalFormatting>
  <conditionalFormatting sqref="BE11">
    <cfRule type="cellIs" dxfId="12995" priority="3522" operator="lessThan">
      <formula>$C$4</formula>
    </cfRule>
  </conditionalFormatting>
  <conditionalFormatting sqref="BE12">
    <cfRule type="cellIs" dxfId="12994" priority="3523" operator="lessThan">
      <formula>$C$4</formula>
    </cfRule>
  </conditionalFormatting>
  <conditionalFormatting sqref="BE12">
    <cfRule type="cellIs" dxfId="12993" priority="3524" operator="lessThan">
      <formula>$C$4</formula>
    </cfRule>
  </conditionalFormatting>
  <conditionalFormatting sqref="BE13">
    <cfRule type="cellIs" dxfId="12992" priority="3525" operator="lessThan">
      <formula>$C$4</formula>
    </cfRule>
  </conditionalFormatting>
  <conditionalFormatting sqref="BE13">
    <cfRule type="cellIs" dxfId="12991" priority="3526" operator="lessThan">
      <formula>$C$4</formula>
    </cfRule>
  </conditionalFormatting>
  <conditionalFormatting sqref="BE14">
    <cfRule type="cellIs" dxfId="12990" priority="3527" operator="lessThan">
      <formula>$C$4</formula>
    </cfRule>
  </conditionalFormatting>
  <conditionalFormatting sqref="BE14">
    <cfRule type="cellIs" dxfId="12989" priority="3528" operator="lessThan">
      <formula>$C$4</formula>
    </cfRule>
  </conditionalFormatting>
  <conditionalFormatting sqref="BE15">
    <cfRule type="cellIs" dxfId="12988" priority="3529" operator="lessThan">
      <formula>$C$4</formula>
    </cfRule>
  </conditionalFormatting>
  <conditionalFormatting sqref="BE15">
    <cfRule type="cellIs" dxfId="12987" priority="3530" operator="lessThan">
      <formula>$C$4</formula>
    </cfRule>
  </conditionalFormatting>
  <conditionalFormatting sqref="BE16">
    <cfRule type="cellIs" dxfId="12986" priority="3531" operator="lessThan">
      <formula>$C$4</formula>
    </cfRule>
  </conditionalFormatting>
  <conditionalFormatting sqref="BE16">
    <cfRule type="cellIs" dxfId="12985" priority="3532" operator="lessThan">
      <formula>$C$4</formula>
    </cfRule>
  </conditionalFormatting>
  <conditionalFormatting sqref="BE17">
    <cfRule type="cellIs" dxfId="12984" priority="3533" operator="lessThan">
      <formula>$C$4</formula>
    </cfRule>
  </conditionalFormatting>
  <conditionalFormatting sqref="BE17">
    <cfRule type="cellIs" dxfId="12983" priority="3534" operator="lessThan">
      <formula>$C$4</formula>
    </cfRule>
  </conditionalFormatting>
  <conditionalFormatting sqref="BE18">
    <cfRule type="cellIs" dxfId="12982" priority="3535" operator="lessThan">
      <formula>$C$4</formula>
    </cfRule>
  </conditionalFormatting>
  <conditionalFormatting sqref="BE18">
    <cfRule type="cellIs" dxfId="12981" priority="3536" operator="lessThan">
      <formula>$C$4</formula>
    </cfRule>
  </conditionalFormatting>
  <conditionalFormatting sqref="BE19">
    <cfRule type="cellIs" dxfId="12980" priority="3537" operator="lessThan">
      <formula>$C$4</formula>
    </cfRule>
  </conditionalFormatting>
  <conditionalFormatting sqref="BE19">
    <cfRule type="cellIs" dxfId="12979" priority="3538" operator="lessThan">
      <formula>$C$4</formula>
    </cfRule>
  </conditionalFormatting>
  <conditionalFormatting sqref="BE20">
    <cfRule type="cellIs" dxfId="12978" priority="3539" operator="lessThan">
      <formula>$C$4</formula>
    </cfRule>
  </conditionalFormatting>
  <conditionalFormatting sqref="BE20">
    <cfRule type="cellIs" dxfId="12977" priority="3540" operator="lessThan">
      <formula>$C$4</formula>
    </cfRule>
  </conditionalFormatting>
  <conditionalFormatting sqref="BE21">
    <cfRule type="cellIs" dxfId="12976" priority="3541" operator="lessThan">
      <formula>$C$4</formula>
    </cfRule>
  </conditionalFormatting>
  <conditionalFormatting sqref="BE21">
    <cfRule type="cellIs" dxfId="12975" priority="3542" operator="lessThan">
      <formula>$C$4</formula>
    </cfRule>
  </conditionalFormatting>
  <conditionalFormatting sqref="BE22">
    <cfRule type="cellIs" dxfId="12974" priority="3543" operator="lessThan">
      <formula>$C$4</formula>
    </cfRule>
  </conditionalFormatting>
  <conditionalFormatting sqref="BE22">
    <cfRule type="cellIs" dxfId="12973" priority="3544" operator="lessThan">
      <formula>$C$4</formula>
    </cfRule>
  </conditionalFormatting>
  <conditionalFormatting sqref="BE23">
    <cfRule type="cellIs" dxfId="12972" priority="3545" operator="lessThan">
      <formula>$C$4</formula>
    </cfRule>
  </conditionalFormatting>
  <conditionalFormatting sqref="BE23">
    <cfRule type="cellIs" dxfId="12971" priority="3546" operator="lessThan">
      <formula>$C$4</formula>
    </cfRule>
  </conditionalFormatting>
  <conditionalFormatting sqref="BE24">
    <cfRule type="cellIs" dxfId="12970" priority="3547" operator="lessThan">
      <formula>$C$4</formula>
    </cfRule>
  </conditionalFormatting>
  <conditionalFormatting sqref="BE24">
    <cfRule type="cellIs" dxfId="12969" priority="3548" operator="lessThan">
      <formula>$C$4</formula>
    </cfRule>
  </conditionalFormatting>
  <conditionalFormatting sqref="BE25">
    <cfRule type="cellIs" dxfId="12968" priority="3549" operator="lessThan">
      <formula>$C$4</formula>
    </cfRule>
  </conditionalFormatting>
  <conditionalFormatting sqref="BE25">
    <cfRule type="cellIs" dxfId="12967" priority="3550" operator="lessThan">
      <formula>$C$4</formula>
    </cfRule>
  </conditionalFormatting>
  <conditionalFormatting sqref="BE26">
    <cfRule type="cellIs" dxfId="12966" priority="3551" operator="lessThan">
      <formula>$C$4</formula>
    </cfRule>
  </conditionalFormatting>
  <conditionalFormatting sqref="BE26">
    <cfRule type="cellIs" dxfId="12965" priority="3552" operator="lessThan">
      <formula>$C$4</formula>
    </cfRule>
  </conditionalFormatting>
  <conditionalFormatting sqref="BE27">
    <cfRule type="cellIs" dxfId="12964" priority="3553" operator="lessThan">
      <formula>$C$4</formula>
    </cfRule>
  </conditionalFormatting>
  <conditionalFormatting sqref="BE27">
    <cfRule type="cellIs" dxfId="12963" priority="3554" operator="lessThan">
      <formula>$C$4</formula>
    </cfRule>
  </conditionalFormatting>
  <conditionalFormatting sqref="BE28">
    <cfRule type="cellIs" dxfId="12962" priority="3555" operator="lessThan">
      <formula>$C$4</formula>
    </cfRule>
  </conditionalFormatting>
  <conditionalFormatting sqref="BE28">
    <cfRule type="cellIs" dxfId="12961" priority="3556" operator="lessThan">
      <formula>$C$4</formula>
    </cfRule>
  </conditionalFormatting>
  <conditionalFormatting sqref="BE29">
    <cfRule type="cellIs" dxfId="12960" priority="3557" operator="lessThan">
      <formula>$C$4</formula>
    </cfRule>
  </conditionalFormatting>
  <conditionalFormatting sqref="BE29">
    <cfRule type="cellIs" dxfId="12959" priority="3558" operator="lessThan">
      <formula>$C$4</formula>
    </cfRule>
  </conditionalFormatting>
  <conditionalFormatting sqref="BE30">
    <cfRule type="cellIs" dxfId="12958" priority="3559" operator="lessThan">
      <formula>$C$4</formula>
    </cfRule>
  </conditionalFormatting>
  <conditionalFormatting sqref="BE30">
    <cfRule type="cellIs" dxfId="12957" priority="3560" operator="lessThan">
      <formula>$C$4</formula>
    </cfRule>
  </conditionalFormatting>
  <conditionalFormatting sqref="BE31">
    <cfRule type="cellIs" dxfId="12956" priority="3561" operator="lessThan">
      <formula>$C$4</formula>
    </cfRule>
  </conditionalFormatting>
  <conditionalFormatting sqref="BE31">
    <cfRule type="cellIs" dxfId="12955" priority="3562" operator="lessThan">
      <formula>$C$4</formula>
    </cfRule>
  </conditionalFormatting>
  <conditionalFormatting sqref="BE32">
    <cfRule type="cellIs" dxfId="12954" priority="3563" operator="lessThan">
      <formula>$C$4</formula>
    </cfRule>
  </conditionalFormatting>
  <conditionalFormatting sqref="BE32">
    <cfRule type="cellIs" dxfId="12953" priority="3564" operator="lessThan">
      <formula>$C$4</formula>
    </cfRule>
  </conditionalFormatting>
  <conditionalFormatting sqref="BE33">
    <cfRule type="cellIs" dxfId="12952" priority="3565" operator="lessThan">
      <formula>$C$4</formula>
    </cfRule>
  </conditionalFormatting>
  <conditionalFormatting sqref="BE33">
    <cfRule type="cellIs" dxfId="12951" priority="3566" operator="lessThan">
      <formula>$C$4</formula>
    </cfRule>
  </conditionalFormatting>
  <conditionalFormatting sqref="BE34">
    <cfRule type="cellIs" dxfId="12950" priority="3567" operator="lessThan">
      <formula>$C$4</formula>
    </cfRule>
  </conditionalFormatting>
  <conditionalFormatting sqref="BE34">
    <cfRule type="cellIs" dxfId="12949" priority="3568" operator="lessThan">
      <formula>$C$4</formula>
    </cfRule>
  </conditionalFormatting>
  <conditionalFormatting sqref="BE35">
    <cfRule type="cellIs" dxfId="12948" priority="3569" operator="lessThan">
      <formula>$C$4</formula>
    </cfRule>
  </conditionalFormatting>
  <conditionalFormatting sqref="BE35">
    <cfRule type="cellIs" dxfId="12947" priority="3570" operator="lessThan">
      <formula>$C$4</formula>
    </cfRule>
  </conditionalFormatting>
  <conditionalFormatting sqref="BE36">
    <cfRule type="cellIs" dxfId="12946" priority="3571" operator="lessThan">
      <formula>$C$4</formula>
    </cfRule>
  </conditionalFormatting>
  <conditionalFormatting sqref="BE36">
    <cfRule type="cellIs" dxfId="12945" priority="3572" operator="lessThan">
      <formula>$C$4</formula>
    </cfRule>
  </conditionalFormatting>
  <conditionalFormatting sqref="BE37">
    <cfRule type="cellIs" dxfId="12944" priority="3573" operator="lessThan">
      <formula>$C$4</formula>
    </cfRule>
  </conditionalFormatting>
  <conditionalFormatting sqref="BE37">
    <cfRule type="cellIs" dxfId="12943" priority="3574" operator="lessThan">
      <formula>$C$4</formula>
    </cfRule>
  </conditionalFormatting>
  <conditionalFormatting sqref="BE38">
    <cfRule type="cellIs" dxfId="12942" priority="3575" operator="lessThan">
      <formula>$C$4</formula>
    </cfRule>
  </conditionalFormatting>
  <conditionalFormatting sqref="BE38">
    <cfRule type="cellIs" dxfId="12941" priority="3576" operator="lessThan">
      <formula>$C$4</formula>
    </cfRule>
  </conditionalFormatting>
  <conditionalFormatting sqref="BE39">
    <cfRule type="cellIs" dxfId="12940" priority="3577" operator="lessThan">
      <formula>$C$4</formula>
    </cfRule>
  </conditionalFormatting>
  <conditionalFormatting sqref="BE39">
    <cfRule type="cellIs" dxfId="12939" priority="3578" operator="lessThan">
      <formula>$C$4</formula>
    </cfRule>
  </conditionalFormatting>
  <conditionalFormatting sqref="BE40">
    <cfRule type="cellIs" dxfId="12938" priority="3579" operator="lessThan">
      <formula>$C$4</formula>
    </cfRule>
  </conditionalFormatting>
  <conditionalFormatting sqref="BE40">
    <cfRule type="cellIs" dxfId="12937" priority="3580" operator="lessThan">
      <formula>$C$4</formula>
    </cfRule>
  </conditionalFormatting>
  <conditionalFormatting sqref="BE41">
    <cfRule type="cellIs" dxfId="12936" priority="3581" operator="lessThan">
      <formula>$C$4</formula>
    </cfRule>
  </conditionalFormatting>
  <conditionalFormatting sqref="BE41">
    <cfRule type="cellIs" dxfId="12935" priority="3582" operator="lessThan">
      <formula>$C$4</formula>
    </cfRule>
  </conditionalFormatting>
  <conditionalFormatting sqref="BE42">
    <cfRule type="cellIs" dxfId="12934" priority="3583" operator="lessThan">
      <formula>$C$4</formula>
    </cfRule>
  </conditionalFormatting>
  <conditionalFormatting sqref="BE42">
    <cfRule type="cellIs" dxfId="12933" priority="3584" operator="lessThan">
      <formula>$C$4</formula>
    </cfRule>
  </conditionalFormatting>
  <conditionalFormatting sqref="BE43">
    <cfRule type="cellIs" dxfId="12932" priority="3585" operator="lessThan">
      <formula>$C$4</formula>
    </cfRule>
  </conditionalFormatting>
  <conditionalFormatting sqref="BE43">
    <cfRule type="cellIs" dxfId="12931" priority="3586" operator="lessThan">
      <formula>$C$4</formula>
    </cfRule>
  </conditionalFormatting>
  <conditionalFormatting sqref="BE44">
    <cfRule type="cellIs" dxfId="12930" priority="3587" operator="lessThan">
      <formula>$C$4</formula>
    </cfRule>
  </conditionalFormatting>
  <conditionalFormatting sqref="BE44">
    <cfRule type="cellIs" dxfId="12929" priority="3588" operator="lessThan">
      <formula>$C$4</formula>
    </cfRule>
  </conditionalFormatting>
  <conditionalFormatting sqref="BE45">
    <cfRule type="cellIs" dxfId="12928" priority="3589" operator="lessThan">
      <formula>$C$4</formula>
    </cfRule>
  </conditionalFormatting>
  <conditionalFormatting sqref="BE45">
    <cfRule type="cellIs" dxfId="12927" priority="3590" operator="lessThan">
      <formula>$C$4</formula>
    </cfRule>
  </conditionalFormatting>
  <conditionalFormatting sqref="BE46">
    <cfRule type="cellIs" dxfId="12926" priority="3591" operator="lessThan">
      <formula>$C$4</formula>
    </cfRule>
  </conditionalFormatting>
  <conditionalFormatting sqref="BE46">
    <cfRule type="cellIs" dxfId="12925" priority="3592" operator="lessThan">
      <formula>$C$4</formula>
    </cfRule>
  </conditionalFormatting>
  <conditionalFormatting sqref="BE47">
    <cfRule type="cellIs" dxfId="12924" priority="3593" operator="lessThan">
      <formula>$C$4</formula>
    </cfRule>
  </conditionalFormatting>
  <conditionalFormatting sqref="BE47">
    <cfRule type="cellIs" dxfId="12923" priority="3594" operator="lessThan">
      <formula>$C$4</formula>
    </cfRule>
  </conditionalFormatting>
  <conditionalFormatting sqref="BE48">
    <cfRule type="cellIs" dxfId="12922" priority="3595" operator="lessThan">
      <formula>$C$4</formula>
    </cfRule>
  </conditionalFormatting>
  <conditionalFormatting sqref="BE48">
    <cfRule type="cellIs" dxfId="12921" priority="3596" operator="lessThan">
      <formula>$C$4</formula>
    </cfRule>
  </conditionalFormatting>
  <conditionalFormatting sqref="BE49">
    <cfRule type="cellIs" dxfId="12920" priority="3597" operator="lessThan">
      <formula>$C$4</formula>
    </cfRule>
  </conditionalFormatting>
  <conditionalFormatting sqref="BE49">
    <cfRule type="cellIs" dxfId="12919" priority="3598" operator="lessThan">
      <formula>$C$4</formula>
    </cfRule>
  </conditionalFormatting>
  <conditionalFormatting sqref="BE50">
    <cfRule type="cellIs" dxfId="12918" priority="3599" operator="lessThan">
      <formula>$C$4</formula>
    </cfRule>
  </conditionalFormatting>
  <conditionalFormatting sqref="BE50">
    <cfRule type="cellIs" dxfId="12917" priority="3600" operator="lessThan">
      <formula>$C$4</formula>
    </cfRule>
  </conditionalFormatting>
  <conditionalFormatting sqref="BE51">
    <cfRule type="cellIs" dxfId="12916" priority="3601" operator="lessThan">
      <formula>$C$4</formula>
    </cfRule>
  </conditionalFormatting>
  <conditionalFormatting sqref="BE51">
    <cfRule type="cellIs" dxfId="12915" priority="3602" operator="lessThan">
      <formula>$C$4</formula>
    </cfRule>
  </conditionalFormatting>
  <conditionalFormatting sqref="BE52">
    <cfRule type="cellIs" dxfId="12914" priority="3603" operator="lessThan">
      <formula>$C$4</formula>
    </cfRule>
  </conditionalFormatting>
  <conditionalFormatting sqref="BE52">
    <cfRule type="cellIs" dxfId="12913" priority="3604" operator="lessThan">
      <formula>$C$4</formula>
    </cfRule>
  </conditionalFormatting>
  <conditionalFormatting sqref="BE53">
    <cfRule type="cellIs" dxfId="12912" priority="3605" operator="lessThan">
      <formula>$C$4</formula>
    </cfRule>
  </conditionalFormatting>
  <conditionalFormatting sqref="BE53">
    <cfRule type="cellIs" dxfId="12911" priority="3606" operator="lessThan">
      <formula>$C$4</formula>
    </cfRule>
  </conditionalFormatting>
  <conditionalFormatting sqref="BE54">
    <cfRule type="cellIs" dxfId="12910" priority="3607" operator="lessThan">
      <formula>$C$4</formula>
    </cfRule>
  </conditionalFormatting>
  <conditionalFormatting sqref="BE54">
    <cfRule type="cellIs" dxfId="12909" priority="3608" operator="lessThan">
      <formula>$C$4</formula>
    </cfRule>
  </conditionalFormatting>
  <conditionalFormatting sqref="BE55">
    <cfRule type="cellIs" dxfId="12908" priority="3609" operator="lessThan">
      <formula>$C$4</formula>
    </cfRule>
  </conditionalFormatting>
  <conditionalFormatting sqref="BE55">
    <cfRule type="cellIs" dxfId="12907" priority="3610" operator="lessThan">
      <formula>$C$4</formula>
    </cfRule>
  </conditionalFormatting>
  <conditionalFormatting sqref="BE56">
    <cfRule type="cellIs" dxfId="12906" priority="3611" operator="lessThan">
      <formula>$C$4</formula>
    </cfRule>
  </conditionalFormatting>
  <conditionalFormatting sqref="BE56">
    <cfRule type="cellIs" dxfId="12905" priority="3612" operator="lessThan">
      <formula>$C$4</formula>
    </cfRule>
  </conditionalFormatting>
  <conditionalFormatting sqref="BE57">
    <cfRule type="cellIs" dxfId="12904" priority="3613" operator="lessThan">
      <formula>$C$4</formula>
    </cfRule>
  </conditionalFormatting>
  <conditionalFormatting sqref="BE57">
    <cfRule type="cellIs" dxfId="12903" priority="3614" operator="lessThan">
      <formula>$C$4</formula>
    </cfRule>
  </conditionalFormatting>
  <conditionalFormatting sqref="BE58">
    <cfRule type="cellIs" dxfId="12902" priority="3615" operator="lessThan">
      <formula>$C$4</formula>
    </cfRule>
  </conditionalFormatting>
  <conditionalFormatting sqref="BE58">
    <cfRule type="cellIs" dxfId="12901" priority="3616" operator="lessThan">
      <formula>$C$4</formula>
    </cfRule>
  </conditionalFormatting>
  <conditionalFormatting sqref="BE59">
    <cfRule type="cellIs" dxfId="12900" priority="3617" operator="lessThan">
      <formula>$C$4</formula>
    </cfRule>
  </conditionalFormatting>
  <conditionalFormatting sqref="BE59">
    <cfRule type="cellIs" dxfId="12899" priority="3618" operator="lessThan">
      <formula>$C$4</formula>
    </cfRule>
  </conditionalFormatting>
  <conditionalFormatting sqref="BE60">
    <cfRule type="cellIs" dxfId="12898" priority="3619" operator="lessThan">
      <formula>$C$4</formula>
    </cfRule>
  </conditionalFormatting>
  <conditionalFormatting sqref="BE60">
    <cfRule type="cellIs" dxfId="12897" priority="3620" operator="lessThan">
      <formula>$C$4</formula>
    </cfRule>
  </conditionalFormatting>
  <conditionalFormatting sqref="BF11">
    <cfRule type="cellIs" dxfId="12896" priority="3621" operator="lessThan">
      <formula>$C$4</formula>
    </cfRule>
  </conditionalFormatting>
  <conditionalFormatting sqref="BF11">
    <cfRule type="cellIs" dxfId="12895" priority="3622" operator="lessThan">
      <formula>$C$4</formula>
    </cfRule>
  </conditionalFormatting>
  <conditionalFormatting sqref="BF12">
    <cfRule type="cellIs" dxfId="12894" priority="3623" operator="lessThan">
      <formula>$C$4</formula>
    </cfRule>
  </conditionalFormatting>
  <conditionalFormatting sqref="BF12">
    <cfRule type="cellIs" dxfId="12893" priority="3624" operator="lessThan">
      <formula>$C$4</formula>
    </cfRule>
  </conditionalFormatting>
  <conditionalFormatting sqref="BF13">
    <cfRule type="cellIs" dxfId="12892" priority="3625" operator="lessThan">
      <formula>$C$4</formula>
    </cfRule>
  </conditionalFormatting>
  <conditionalFormatting sqref="BF13">
    <cfRule type="cellIs" dxfId="12891" priority="3626" operator="lessThan">
      <formula>$C$4</formula>
    </cfRule>
  </conditionalFormatting>
  <conditionalFormatting sqref="BF14">
    <cfRule type="cellIs" dxfId="12890" priority="3627" operator="lessThan">
      <formula>$C$4</formula>
    </cfRule>
  </conditionalFormatting>
  <conditionalFormatting sqref="BF14">
    <cfRule type="cellIs" dxfId="12889" priority="3628" operator="lessThan">
      <formula>$C$4</formula>
    </cfRule>
  </conditionalFormatting>
  <conditionalFormatting sqref="BF15">
    <cfRule type="cellIs" dxfId="12888" priority="3629" operator="lessThan">
      <formula>$C$4</formula>
    </cfRule>
  </conditionalFormatting>
  <conditionalFormatting sqref="BF15">
    <cfRule type="cellIs" dxfId="12887" priority="3630" operator="lessThan">
      <formula>$C$4</formula>
    </cfRule>
  </conditionalFormatting>
  <conditionalFormatting sqref="BF16">
    <cfRule type="cellIs" dxfId="12886" priority="3631" operator="lessThan">
      <formula>$C$4</formula>
    </cfRule>
  </conditionalFormatting>
  <conditionalFormatting sqref="BF16">
    <cfRule type="cellIs" dxfId="12885" priority="3632" operator="lessThan">
      <formula>$C$4</formula>
    </cfRule>
  </conditionalFormatting>
  <conditionalFormatting sqref="BF17">
    <cfRule type="cellIs" dxfId="12884" priority="3633" operator="lessThan">
      <formula>$C$4</formula>
    </cfRule>
  </conditionalFormatting>
  <conditionalFormatting sqref="BF17">
    <cfRule type="cellIs" dxfId="12883" priority="3634" operator="lessThan">
      <formula>$C$4</formula>
    </cfRule>
  </conditionalFormatting>
  <conditionalFormatting sqref="BF18">
    <cfRule type="cellIs" dxfId="12882" priority="3635" operator="lessThan">
      <formula>$C$4</formula>
    </cfRule>
  </conditionalFormatting>
  <conditionalFormatting sqref="BF18">
    <cfRule type="cellIs" dxfId="12881" priority="3636" operator="lessThan">
      <formula>$C$4</formula>
    </cfRule>
  </conditionalFormatting>
  <conditionalFormatting sqref="BF19">
    <cfRule type="cellIs" dxfId="12880" priority="3637" operator="lessThan">
      <formula>$C$4</formula>
    </cfRule>
  </conditionalFormatting>
  <conditionalFormatting sqref="BF19">
    <cfRule type="cellIs" dxfId="12879" priority="3638" operator="lessThan">
      <formula>$C$4</formula>
    </cfRule>
  </conditionalFormatting>
  <conditionalFormatting sqref="BF20">
    <cfRule type="cellIs" dxfId="12878" priority="3639" operator="lessThan">
      <formula>$C$4</formula>
    </cfRule>
  </conditionalFormatting>
  <conditionalFormatting sqref="BF20">
    <cfRule type="cellIs" dxfId="12877" priority="3640" operator="lessThan">
      <formula>$C$4</formula>
    </cfRule>
  </conditionalFormatting>
  <conditionalFormatting sqref="BF21">
    <cfRule type="cellIs" dxfId="12876" priority="3641" operator="lessThan">
      <formula>$C$4</formula>
    </cfRule>
  </conditionalFormatting>
  <conditionalFormatting sqref="BF21">
    <cfRule type="cellIs" dxfId="12875" priority="3642" operator="lessThan">
      <formula>$C$4</formula>
    </cfRule>
  </conditionalFormatting>
  <conditionalFormatting sqref="BF22">
    <cfRule type="cellIs" dxfId="12874" priority="3643" operator="lessThan">
      <formula>$C$4</formula>
    </cfRule>
  </conditionalFormatting>
  <conditionalFormatting sqref="BF22">
    <cfRule type="cellIs" dxfId="12873" priority="3644" operator="lessThan">
      <formula>$C$4</formula>
    </cfRule>
  </conditionalFormatting>
  <conditionalFormatting sqref="BF23">
    <cfRule type="cellIs" dxfId="12872" priority="3645" operator="lessThan">
      <formula>$C$4</formula>
    </cfRule>
  </conditionalFormatting>
  <conditionalFormatting sqref="BF23">
    <cfRule type="cellIs" dxfId="12871" priority="3646" operator="lessThan">
      <formula>$C$4</formula>
    </cfRule>
  </conditionalFormatting>
  <conditionalFormatting sqref="BF24">
    <cfRule type="cellIs" dxfId="12870" priority="3647" operator="lessThan">
      <formula>$C$4</formula>
    </cfRule>
  </conditionalFormatting>
  <conditionalFormatting sqref="BF24">
    <cfRule type="cellIs" dxfId="12869" priority="3648" operator="lessThan">
      <formula>$C$4</formula>
    </cfRule>
  </conditionalFormatting>
  <conditionalFormatting sqref="BF25">
    <cfRule type="cellIs" dxfId="12868" priority="3649" operator="lessThan">
      <formula>$C$4</formula>
    </cfRule>
  </conditionalFormatting>
  <conditionalFormatting sqref="BF25">
    <cfRule type="cellIs" dxfId="12867" priority="3650" operator="lessThan">
      <formula>$C$4</formula>
    </cfRule>
  </conditionalFormatting>
  <conditionalFormatting sqref="BF26">
    <cfRule type="cellIs" dxfId="12866" priority="3651" operator="lessThan">
      <formula>$C$4</formula>
    </cfRule>
  </conditionalFormatting>
  <conditionalFormatting sqref="BF26">
    <cfRule type="cellIs" dxfId="12865" priority="3652" operator="lessThan">
      <formula>$C$4</formula>
    </cfRule>
  </conditionalFormatting>
  <conditionalFormatting sqref="BF27">
    <cfRule type="cellIs" dxfId="12864" priority="3653" operator="lessThan">
      <formula>$C$4</formula>
    </cfRule>
  </conditionalFormatting>
  <conditionalFormatting sqref="BF27">
    <cfRule type="cellIs" dxfId="12863" priority="3654" operator="lessThan">
      <formula>$C$4</formula>
    </cfRule>
  </conditionalFormatting>
  <conditionalFormatting sqref="BF28">
    <cfRule type="cellIs" dxfId="12862" priority="3655" operator="lessThan">
      <formula>$C$4</formula>
    </cfRule>
  </conditionalFormatting>
  <conditionalFormatting sqref="BF28">
    <cfRule type="cellIs" dxfId="12861" priority="3656" operator="lessThan">
      <formula>$C$4</formula>
    </cfRule>
  </conditionalFormatting>
  <conditionalFormatting sqref="BF29">
    <cfRule type="cellIs" dxfId="12860" priority="3657" operator="lessThan">
      <formula>$C$4</formula>
    </cfRule>
  </conditionalFormatting>
  <conditionalFormatting sqref="BF29">
    <cfRule type="cellIs" dxfId="12859" priority="3658" operator="lessThan">
      <formula>$C$4</formula>
    </cfRule>
  </conditionalFormatting>
  <conditionalFormatting sqref="BF30">
    <cfRule type="cellIs" dxfId="12858" priority="3659" operator="lessThan">
      <formula>$C$4</formula>
    </cfRule>
  </conditionalFormatting>
  <conditionalFormatting sqref="BF30">
    <cfRule type="cellIs" dxfId="12857" priority="3660" operator="lessThan">
      <formula>$C$4</formula>
    </cfRule>
  </conditionalFormatting>
  <conditionalFormatting sqref="BF31">
    <cfRule type="cellIs" dxfId="12856" priority="3661" operator="lessThan">
      <formula>$C$4</formula>
    </cfRule>
  </conditionalFormatting>
  <conditionalFormatting sqref="BF31">
    <cfRule type="cellIs" dxfId="12855" priority="3662" operator="lessThan">
      <formula>$C$4</formula>
    </cfRule>
  </conditionalFormatting>
  <conditionalFormatting sqref="BF32">
    <cfRule type="cellIs" dxfId="12854" priority="3663" operator="lessThan">
      <formula>$C$4</formula>
    </cfRule>
  </conditionalFormatting>
  <conditionalFormatting sqref="BF32">
    <cfRule type="cellIs" dxfId="12853" priority="3664" operator="lessThan">
      <formula>$C$4</formula>
    </cfRule>
  </conditionalFormatting>
  <conditionalFormatting sqref="BF33">
    <cfRule type="cellIs" dxfId="12852" priority="3665" operator="lessThan">
      <formula>$C$4</formula>
    </cfRule>
  </conditionalFormatting>
  <conditionalFormatting sqref="BF33">
    <cfRule type="cellIs" dxfId="12851" priority="3666" operator="lessThan">
      <formula>$C$4</formula>
    </cfRule>
  </conditionalFormatting>
  <conditionalFormatting sqref="BF34">
    <cfRule type="cellIs" dxfId="12850" priority="3667" operator="lessThan">
      <formula>$C$4</formula>
    </cfRule>
  </conditionalFormatting>
  <conditionalFormatting sqref="BF34">
    <cfRule type="cellIs" dxfId="12849" priority="3668" operator="lessThan">
      <formula>$C$4</formula>
    </cfRule>
  </conditionalFormatting>
  <conditionalFormatting sqref="BF35">
    <cfRule type="cellIs" dxfId="12848" priority="3669" operator="lessThan">
      <formula>$C$4</formula>
    </cfRule>
  </conditionalFormatting>
  <conditionalFormatting sqref="BF35">
    <cfRule type="cellIs" dxfId="12847" priority="3670" operator="lessThan">
      <formula>$C$4</formula>
    </cfRule>
  </conditionalFormatting>
  <conditionalFormatting sqref="BF36">
    <cfRule type="cellIs" dxfId="12846" priority="3671" operator="lessThan">
      <formula>$C$4</formula>
    </cfRule>
  </conditionalFormatting>
  <conditionalFormatting sqref="BF36">
    <cfRule type="cellIs" dxfId="12845" priority="3672" operator="lessThan">
      <formula>$C$4</formula>
    </cfRule>
  </conditionalFormatting>
  <conditionalFormatting sqref="BF37">
    <cfRule type="cellIs" dxfId="12844" priority="3673" operator="lessThan">
      <formula>$C$4</formula>
    </cfRule>
  </conditionalFormatting>
  <conditionalFormatting sqref="BF37">
    <cfRule type="cellIs" dxfId="12843" priority="3674" operator="lessThan">
      <formula>$C$4</formula>
    </cfRule>
  </conditionalFormatting>
  <conditionalFormatting sqref="BF38">
    <cfRule type="cellIs" dxfId="12842" priority="3675" operator="lessThan">
      <formula>$C$4</formula>
    </cfRule>
  </conditionalFormatting>
  <conditionalFormatting sqref="BF38">
    <cfRule type="cellIs" dxfId="12841" priority="3676" operator="lessThan">
      <formula>$C$4</formula>
    </cfRule>
  </conditionalFormatting>
  <conditionalFormatting sqref="BF39">
    <cfRule type="cellIs" dxfId="12840" priority="3677" operator="lessThan">
      <formula>$C$4</formula>
    </cfRule>
  </conditionalFormatting>
  <conditionalFormatting sqref="BF39">
    <cfRule type="cellIs" dxfId="12839" priority="3678" operator="lessThan">
      <formula>$C$4</formula>
    </cfRule>
  </conditionalFormatting>
  <conditionalFormatting sqref="BF40">
    <cfRule type="cellIs" dxfId="12838" priority="3679" operator="lessThan">
      <formula>$C$4</formula>
    </cfRule>
  </conditionalFormatting>
  <conditionalFormatting sqref="BF40">
    <cfRule type="cellIs" dxfId="12837" priority="3680" operator="lessThan">
      <formula>$C$4</formula>
    </cfRule>
  </conditionalFormatting>
  <conditionalFormatting sqref="BF41">
    <cfRule type="cellIs" dxfId="12836" priority="3681" operator="lessThan">
      <formula>$C$4</formula>
    </cfRule>
  </conditionalFormatting>
  <conditionalFormatting sqref="BF41">
    <cfRule type="cellIs" dxfId="12835" priority="3682" operator="lessThan">
      <formula>$C$4</formula>
    </cfRule>
  </conditionalFormatting>
  <conditionalFormatting sqref="BF42">
    <cfRule type="cellIs" dxfId="12834" priority="3683" operator="lessThan">
      <formula>$C$4</formula>
    </cfRule>
  </conditionalFormatting>
  <conditionalFormatting sqref="BF42">
    <cfRule type="cellIs" dxfId="12833" priority="3684" operator="lessThan">
      <formula>$C$4</formula>
    </cfRule>
  </conditionalFormatting>
  <conditionalFormatting sqref="BF43">
    <cfRule type="cellIs" dxfId="12832" priority="3685" operator="lessThan">
      <formula>$C$4</formula>
    </cfRule>
  </conditionalFormatting>
  <conditionalFormatting sqref="BF43">
    <cfRule type="cellIs" dxfId="12831" priority="3686" operator="lessThan">
      <formula>$C$4</formula>
    </cfRule>
  </conditionalFormatting>
  <conditionalFormatting sqref="BF44">
    <cfRule type="cellIs" dxfId="12830" priority="3687" operator="lessThan">
      <formula>$C$4</formula>
    </cfRule>
  </conditionalFormatting>
  <conditionalFormatting sqref="BF44">
    <cfRule type="cellIs" dxfId="12829" priority="3688" operator="lessThan">
      <formula>$C$4</formula>
    </cfRule>
  </conditionalFormatting>
  <conditionalFormatting sqref="BF45">
    <cfRule type="cellIs" dxfId="12828" priority="3689" operator="lessThan">
      <formula>$C$4</formula>
    </cfRule>
  </conditionalFormatting>
  <conditionalFormatting sqref="BF45">
    <cfRule type="cellIs" dxfId="12827" priority="3690" operator="lessThan">
      <formula>$C$4</formula>
    </cfRule>
  </conditionalFormatting>
  <conditionalFormatting sqref="BF46">
    <cfRule type="cellIs" dxfId="12826" priority="3691" operator="lessThan">
      <formula>$C$4</formula>
    </cfRule>
  </conditionalFormatting>
  <conditionalFormatting sqref="BF46">
    <cfRule type="cellIs" dxfId="12825" priority="3692" operator="lessThan">
      <formula>$C$4</formula>
    </cfRule>
  </conditionalFormatting>
  <conditionalFormatting sqref="BF47">
    <cfRule type="cellIs" dxfId="12824" priority="3693" operator="lessThan">
      <formula>$C$4</formula>
    </cfRule>
  </conditionalFormatting>
  <conditionalFormatting sqref="BF47">
    <cfRule type="cellIs" dxfId="12823" priority="3694" operator="lessThan">
      <formula>$C$4</formula>
    </cfRule>
  </conditionalFormatting>
  <conditionalFormatting sqref="BF48">
    <cfRule type="cellIs" dxfId="12822" priority="3695" operator="lessThan">
      <formula>$C$4</formula>
    </cfRule>
  </conditionalFormatting>
  <conditionalFormatting sqref="BF48">
    <cfRule type="cellIs" dxfId="12821" priority="3696" operator="lessThan">
      <formula>$C$4</formula>
    </cfRule>
  </conditionalFormatting>
  <conditionalFormatting sqref="BF49">
    <cfRule type="cellIs" dxfId="12820" priority="3697" operator="lessThan">
      <formula>$C$4</formula>
    </cfRule>
  </conditionalFormatting>
  <conditionalFormatting sqref="BF49">
    <cfRule type="cellIs" dxfId="12819" priority="3698" operator="lessThan">
      <formula>$C$4</formula>
    </cfRule>
  </conditionalFormatting>
  <conditionalFormatting sqref="BF50">
    <cfRule type="cellIs" dxfId="12818" priority="3699" operator="lessThan">
      <formula>$C$4</formula>
    </cfRule>
  </conditionalFormatting>
  <conditionalFormatting sqref="BF50">
    <cfRule type="cellIs" dxfId="12817" priority="3700" operator="lessThan">
      <formula>$C$4</formula>
    </cfRule>
  </conditionalFormatting>
  <conditionalFormatting sqref="BF51">
    <cfRule type="cellIs" dxfId="12816" priority="3701" operator="lessThan">
      <formula>$C$4</formula>
    </cfRule>
  </conditionalFormatting>
  <conditionalFormatting sqref="BF51">
    <cfRule type="cellIs" dxfId="12815" priority="3702" operator="lessThan">
      <formula>$C$4</formula>
    </cfRule>
  </conditionalFormatting>
  <conditionalFormatting sqref="BF52">
    <cfRule type="cellIs" dxfId="12814" priority="3703" operator="lessThan">
      <formula>$C$4</formula>
    </cfRule>
  </conditionalFormatting>
  <conditionalFormatting sqref="BF52">
    <cfRule type="cellIs" dxfId="12813" priority="3704" operator="lessThan">
      <formula>$C$4</formula>
    </cfRule>
  </conditionalFormatting>
  <conditionalFormatting sqref="BF53">
    <cfRule type="cellIs" dxfId="12812" priority="3705" operator="lessThan">
      <formula>$C$4</formula>
    </cfRule>
  </conditionalFormatting>
  <conditionalFormatting sqref="BF53">
    <cfRule type="cellIs" dxfId="12811" priority="3706" operator="lessThan">
      <formula>$C$4</formula>
    </cfRule>
  </conditionalFormatting>
  <conditionalFormatting sqref="BF54">
    <cfRule type="cellIs" dxfId="12810" priority="3707" operator="lessThan">
      <formula>$C$4</formula>
    </cfRule>
  </conditionalFormatting>
  <conditionalFormatting sqref="BF54">
    <cfRule type="cellIs" dxfId="12809" priority="3708" operator="lessThan">
      <formula>$C$4</formula>
    </cfRule>
  </conditionalFormatting>
  <conditionalFormatting sqref="BF55">
    <cfRule type="cellIs" dxfId="12808" priority="3709" operator="lessThan">
      <formula>$C$4</formula>
    </cfRule>
  </conditionalFormatting>
  <conditionalFormatting sqref="BF55">
    <cfRule type="cellIs" dxfId="12807" priority="3710" operator="lessThan">
      <formula>$C$4</formula>
    </cfRule>
  </conditionalFormatting>
  <conditionalFormatting sqref="BF56">
    <cfRule type="cellIs" dxfId="12806" priority="3711" operator="lessThan">
      <formula>$C$4</formula>
    </cfRule>
  </conditionalFormatting>
  <conditionalFormatting sqref="BF56">
    <cfRule type="cellIs" dxfId="12805" priority="3712" operator="lessThan">
      <formula>$C$4</formula>
    </cfRule>
  </conditionalFormatting>
  <conditionalFormatting sqref="BF57">
    <cfRule type="cellIs" dxfId="12804" priority="3713" operator="lessThan">
      <formula>$C$4</formula>
    </cfRule>
  </conditionalFormatting>
  <conditionalFormatting sqref="BF57">
    <cfRule type="cellIs" dxfId="12803" priority="3714" operator="lessThan">
      <formula>$C$4</formula>
    </cfRule>
  </conditionalFormatting>
  <conditionalFormatting sqref="BF58">
    <cfRule type="cellIs" dxfId="12802" priority="3715" operator="lessThan">
      <formula>$C$4</formula>
    </cfRule>
  </conditionalFormatting>
  <conditionalFormatting sqref="BF58">
    <cfRule type="cellIs" dxfId="12801" priority="3716" operator="lessThan">
      <formula>$C$4</formula>
    </cfRule>
  </conditionalFormatting>
  <conditionalFormatting sqref="BF59">
    <cfRule type="cellIs" dxfId="12800" priority="3717" operator="lessThan">
      <formula>$C$4</formula>
    </cfRule>
  </conditionalFormatting>
  <conditionalFormatting sqref="BF59">
    <cfRule type="cellIs" dxfId="12799" priority="3718" operator="lessThan">
      <formula>$C$4</formula>
    </cfRule>
  </conditionalFormatting>
  <conditionalFormatting sqref="BF60">
    <cfRule type="cellIs" dxfId="12798" priority="3719" operator="lessThan">
      <formula>$C$4</formula>
    </cfRule>
  </conditionalFormatting>
  <conditionalFormatting sqref="BF60">
    <cfRule type="cellIs" dxfId="12797" priority="3720" operator="lessThan">
      <formula>$C$4</formula>
    </cfRule>
  </conditionalFormatting>
  <conditionalFormatting sqref="BG11">
    <cfRule type="cellIs" dxfId="12796" priority="3721" operator="lessThan">
      <formula>$C$4</formula>
    </cfRule>
  </conditionalFormatting>
  <conditionalFormatting sqref="BG11">
    <cfRule type="cellIs" dxfId="12795" priority="3722" operator="lessThan">
      <formula>$C$4</formula>
    </cfRule>
  </conditionalFormatting>
  <conditionalFormatting sqref="BG12">
    <cfRule type="cellIs" dxfId="12794" priority="3723" operator="lessThan">
      <formula>$C$4</formula>
    </cfRule>
  </conditionalFormatting>
  <conditionalFormatting sqref="BG12">
    <cfRule type="cellIs" dxfId="12793" priority="3724" operator="lessThan">
      <formula>$C$4</formula>
    </cfRule>
  </conditionalFormatting>
  <conditionalFormatting sqref="BG13">
    <cfRule type="cellIs" dxfId="12792" priority="3725" operator="lessThan">
      <formula>$C$4</formula>
    </cfRule>
  </conditionalFormatting>
  <conditionalFormatting sqref="BG13">
    <cfRule type="cellIs" dxfId="12791" priority="3726" operator="lessThan">
      <formula>$C$4</formula>
    </cfRule>
  </conditionalFormatting>
  <conditionalFormatting sqref="BG14">
    <cfRule type="cellIs" dxfId="12790" priority="3727" operator="lessThan">
      <formula>$C$4</formula>
    </cfRule>
  </conditionalFormatting>
  <conditionalFormatting sqref="BG14">
    <cfRule type="cellIs" dxfId="12789" priority="3728" operator="lessThan">
      <formula>$C$4</formula>
    </cfRule>
  </conditionalFormatting>
  <conditionalFormatting sqref="BG15">
    <cfRule type="cellIs" dxfId="12788" priority="3729" operator="lessThan">
      <formula>$C$4</formula>
    </cfRule>
  </conditionalFormatting>
  <conditionalFormatting sqref="BG15">
    <cfRule type="cellIs" dxfId="12787" priority="3730" operator="lessThan">
      <formula>$C$4</formula>
    </cfRule>
  </conditionalFormatting>
  <conditionalFormatting sqref="BG16">
    <cfRule type="cellIs" dxfId="12786" priority="3731" operator="lessThan">
      <formula>$C$4</formula>
    </cfRule>
  </conditionalFormatting>
  <conditionalFormatting sqref="BG16">
    <cfRule type="cellIs" dxfId="12785" priority="3732" operator="lessThan">
      <formula>$C$4</formula>
    </cfRule>
  </conditionalFormatting>
  <conditionalFormatting sqref="BG17">
    <cfRule type="cellIs" dxfId="12784" priority="3733" operator="lessThan">
      <formula>$C$4</formula>
    </cfRule>
  </conditionalFormatting>
  <conditionalFormatting sqref="BG17">
    <cfRule type="cellIs" dxfId="12783" priority="3734" operator="lessThan">
      <formula>$C$4</formula>
    </cfRule>
  </conditionalFormatting>
  <conditionalFormatting sqref="BG18">
    <cfRule type="cellIs" dxfId="12782" priority="3735" operator="lessThan">
      <formula>$C$4</formula>
    </cfRule>
  </conditionalFormatting>
  <conditionalFormatting sqref="BG18">
    <cfRule type="cellIs" dxfId="12781" priority="3736" operator="lessThan">
      <formula>$C$4</formula>
    </cfRule>
  </conditionalFormatting>
  <conditionalFormatting sqref="BG19">
    <cfRule type="cellIs" dxfId="12780" priority="3737" operator="lessThan">
      <formula>$C$4</formula>
    </cfRule>
  </conditionalFormatting>
  <conditionalFormatting sqref="BG19">
    <cfRule type="cellIs" dxfId="12779" priority="3738" operator="lessThan">
      <formula>$C$4</formula>
    </cfRule>
  </conditionalFormatting>
  <conditionalFormatting sqref="BG20">
    <cfRule type="cellIs" dxfId="12778" priority="3739" operator="lessThan">
      <formula>$C$4</formula>
    </cfRule>
  </conditionalFormatting>
  <conditionalFormatting sqref="BG20">
    <cfRule type="cellIs" dxfId="12777" priority="3740" operator="lessThan">
      <formula>$C$4</formula>
    </cfRule>
  </conditionalFormatting>
  <conditionalFormatting sqref="BG21">
    <cfRule type="cellIs" dxfId="12776" priority="3741" operator="lessThan">
      <formula>$C$4</formula>
    </cfRule>
  </conditionalFormatting>
  <conditionalFormatting sqref="BG21">
    <cfRule type="cellIs" dxfId="12775" priority="3742" operator="lessThan">
      <formula>$C$4</formula>
    </cfRule>
  </conditionalFormatting>
  <conditionalFormatting sqref="BG22">
    <cfRule type="cellIs" dxfId="12774" priority="3743" operator="lessThan">
      <formula>$C$4</formula>
    </cfRule>
  </conditionalFormatting>
  <conditionalFormatting sqref="BG22">
    <cfRule type="cellIs" dxfId="12773" priority="3744" operator="lessThan">
      <formula>$C$4</formula>
    </cfRule>
  </conditionalFormatting>
  <conditionalFormatting sqref="BG23">
    <cfRule type="cellIs" dxfId="12772" priority="3745" operator="lessThan">
      <formula>$C$4</formula>
    </cfRule>
  </conditionalFormatting>
  <conditionalFormatting sqref="BG23">
    <cfRule type="cellIs" dxfId="12771" priority="3746" operator="lessThan">
      <formula>$C$4</formula>
    </cfRule>
  </conditionalFormatting>
  <conditionalFormatting sqref="BG24">
    <cfRule type="cellIs" dxfId="12770" priority="3747" operator="lessThan">
      <formula>$C$4</formula>
    </cfRule>
  </conditionalFormatting>
  <conditionalFormatting sqref="BG24">
    <cfRule type="cellIs" dxfId="12769" priority="3748" operator="lessThan">
      <formula>$C$4</formula>
    </cfRule>
  </conditionalFormatting>
  <conditionalFormatting sqref="BG25">
    <cfRule type="cellIs" dxfId="12768" priority="3749" operator="lessThan">
      <formula>$C$4</formula>
    </cfRule>
  </conditionalFormatting>
  <conditionalFormatting sqref="BG25">
    <cfRule type="cellIs" dxfId="12767" priority="3750" operator="lessThan">
      <formula>$C$4</formula>
    </cfRule>
  </conditionalFormatting>
  <conditionalFormatting sqref="BG26">
    <cfRule type="cellIs" dxfId="12766" priority="3751" operator="lessThan">
      <formula>$C$4</formula>
    </cfRule>
  </conditionalFormatting>
  <conditionalFormatting sqref="BG26">
    <cfRule type="cellIs" dxfId="12765" priority="3752" operator="lessThan">
      <formula>$C$4</formula>
    </cfRule>
  </conditionalFormatting>
  <conditionalFormatting sqref="BG27">
    <cfRule type="cellIs" dxfId="12764" priority="3753" operator="lessThan">
      <formula>$C$4</formula>
    </cfRule>
  </conditionalFormatting>
  <conditionalFormatting sqref="BG27">
    <cfRule type="cellIs" dxfId="12763" priority="3754" operator="lessThan">
      <formula>$C$4</formula>
    </cfRule>
  </conditionalFormatting>
  <conditionalFormatting sqref="BG28">
    <cfRule type="cellIs" dxfId="12762" priority="3755" operator="lessThan">
      <formula>$C$4</formula>
    </cfRule>
  </conditionalFormatting>
  <conditionalFormatting sqref="BG28">
    <cfRule type="cellIs" dxfId="12761" priority="3756" operator="lessThan">
      <formula>$C$4</formula>
    </cfRule>
  </conditionalFormatting>
  <conditionalFormatting sqref="BG29">
    <cfRule type="cellIs" dxfId="12760" priority="3757" operator="lessThan">
      <formula>$C$4</formula>
    </cfRule>
  </conditionalFormatting>
  <conditionalFormatting sqref="BG29">
    <cfRule type="cellIs" dxfId="12759" priority="3758" operator="lessThan">
      <formula>$C$4</formula>
    </cfRule>
  </conditionalFormatting>
  <conditionalFormatting sqref="BG30">
    <cfRule type="cellIs" dxfId="12758" priority="3759" operator="lessThan">
      <formula>$C$4</formula>
    </cfRule>
  </conditionalFormatting>
  <conditionalFormatting sqref="BG30">
    <cfRule type="cellIs" dxfId="12757" priority="3760" operator="lessThan">
      <formula>$C$4</formula>
    </cfRule>
  </conditionalFormatting>
  <conditionalFormatting sqref="BG31">
    <cfRule type="cellIs" dxfId="12756" priority="3761" operator="lessThan">
      <formula>$C$4</formula>
    </cfRule>
  </conditionalFormatting>
  <conditionalFormatting sqref="BG31">
    <cfRule type="cellIs" dxfId="12755" priority="3762" operator="lessThan">
      <formula>$C$4</formula>
    </cfRule>
  </conditionalFormatting>
  <conditionalFormatting sqref="BG32">
    <cfRule type="cellIs" dxfId="12754" priority="3763" operator="lessThan">
      <formula>$C$4</formula>
    </cfRule>
  </conditionalFormatting>
  <conditionalFormatting sqref="BG32">
    <cfRule type="cellIs" dxfId="12753" priority="3764" operator="lessThan">
      <formula>$C$4</formula>
    </cfRule>
  </conditionalFormatting>
  <conditionalFormatting sqref="BG33">
    <cfRule type="cellIs" dxfId="12752" priority="3765" operator="lessThan">
      <formula>$C$4</formula>
    </cfRule>
  </conditionalFormatting>
  <conditionalFormatting sqref="BG33">
    <cfRule type="cellIs" dxfId="12751" priority="3766" operator="lessThan">
      <formula>$C$4</formula>
    </cfRule>
  </conditionalFormatting>
  <conditionalFormatting sqref="BG34">
    <cfRule type="cellIs" dxfId="12750" priority="3767" operator="lessThan">
      <formula>$C$4</formula>
    </cfRule>
  </conditionalFormatting>
  <conditionalFormatting sqref="BG34">
    <cfRule type="cellIs" dxfId="12749" priority="3768" operator="lessThan">
      <formula>$C$4</formula>
    </cfRule>
  </conditionalFormatting>
  <conditionalFormatting sqref="BG35">
    <cfRule type="cellIs" dxfId="12748" priority="3769" operator="lessThan">
      <formula>$C$4</formula>
    </cfRule>
  </conditionalFormatting>
  <conditionalFormatting sqref="BG35">
    <cfRule type="cellIs" dxfId="12747" priority="3770" operator="lessThan">
      <formula>$C$4</formula>
    </cfRule>
  </conditionalFormatting>
  <conditionalFormatting sqref="BG36">
    <cfRule type="cellIs" dxfId="12746" priority="3771" operator="lessThan">
      <formula>$C$4</formula>
    </cfRule>
  </conditionalFormatting>
  <conditionalFormatting sqref="BG36">
    <cfRule type="cellIs" dxfId="12745" priority="3772" operator="lessThan">
      <formula>$C$4</formula>
    </cfRule>
  </conditionalFormatting>
  <conditionalFormatting sqref="BG37">
    <cfRule type="cellIs" dxfId="12744" priority="3773" operator="lessThan">
      <formula>$C$4</formula>
    </cfRule>
  </conditionalFormatting>
  <conditionalFormatting sqref="BG37">
    <cfRule type="cellIs" dxfId="12743" priority="3774" operator="lessThan">
      <formula>$C$4</formula>
    </cfRule>
  </conditionalFormatting>
  <conditionalFormatting sqref="BG38">
    <cfRule type="cellIs" dxfId="12742" priority="3775" operator="lessThan">
      <formula>$C$4</formula>
    </cfRule>
  </conditionalFormatting>
  <conditionalFormatting sqref="BG38">
    <cfRule type="cellIs" dxfId="12741" priority="3776" operator="lessThan">
      <formula>$C$4</formula>
    </cfRule>
  </conditionalFormatting>
  <conditionalFormatting sqref="BG39">
    <cfRule type="cellIs" dxfId="12740" priority="3777" operator="lessThan">
      <formula>$C$4</formula>
    </cfRule>
  </conditionalFormatting>
  <conditionalFormatting sqref="BG39">
    <cfRule type="cellIs" dxfId="12739" priority="3778" operator="lessThan">
      <formula>$C$4</formula>
    </cfRule>
  </conditionalFormatting>
  <conditionalFormatting sqref="BG40">
    <cfRule type="cellIs" dxfId="12738" priority="3779" operator="lessThan">
      <formula>$C$4</formula>
    </cfRule>
  </conditionalFormatting>
  <conditionalFormatting sqref="BG40">
    <cfRule type="cellIs" dxfId="12737" priority="3780" operator="lessThan">
      <formula>$C$4</formula>
    </cfRule>
  </conditionalFormatting>
  <conditionalFormatting sqref="BG41">
    <cfRule type="cellIs" dxfId="12736" priority="3781" operator="lessThan">
      <formula>$C$4</formula>
    </cfRule>
  </conditionalFormatting>
  <conditionalFormatting sqref="BG41">
    <cfRule type="cellIs" dxfId="12735" priority="3782" operator="lessThan">
      <formula>$C$4</formula>
    </cfRule>
  </conditionalFormatting>
  <conditionalFormatting sqref="BG42">
    <cfRule type="cellIs" dxfId="12734" priority="3783" operator="lessThan">
      <formula>$C$4</formula>
    </cfRule>
  </conditionalFormatting>
  <conditionalFormatting sqref="BG42">
    <cfRule type="cellIs" dxfId="12733" priority="3784" operator="lessThan">
      <formula>$C$4</formula>
    </cfRule>
  </conditionalFormatting>
  <conditionalFormatting sqref="BG43">
    <cfRule type="cellIs" dxfId="12732" priority="3785" operator="lessThan">
      <formula>$C$4</formula>
    </cfRule>
  </conditionalFormatting>
  <conditionalFormatting sqref="BG43">
    <cfRule type="cellIs" dxfId="12731" priority="3786" operator="lessThan">
      <formula>$C$4</formula>
    </cfRule>
  </conditionalFormatting>
  <conditionalFormatting sqref="BG44">
    <cfRule type="cellIs" dxfId="12730" priority="3787" operator="lessThan">
      <formula>$C$4</formula>
    </cfRule>
  </conditionalFormatting>
  <conditionalFormatting sqref="BG44">
    <cfRule type="cellIs" dxfId="12729" priority="3788" operator="lessThan">
      <formula>$C$4</formula>
    </cfRule>
  </conditionalFormatting>
  <conditionalFormatting sqref="BG45">
    <cfRule type="cellIs" dxfId="12728" priority="3789" operator="lessThan">
      <formula>$C$4</formula>
    </cfRule>
  </conditionalFormatting>
  <conditionalFormatting sqref="BG45">
    <cfRule type="cellIs" dxfId="12727" priority="3790" operator="lessThan">
      <formula>$C$4</formula>
    </cfRule>
  </conditionalFormatting>
  <conditionalFormatting sqref="BG46">
    <cfRule type="cellIs" dxfId="12726" priority="3791" operator="lessThan">
      <formula>$C$4</formula>
    </cfRule>
  </conditionalFormatting>
  <conditionalFormatting sqref="BG46">
    <cfRule type="cellIs" dxfId="12725" priority="3792" operator="lessThan">
      <formula>$C$4</formula>
    </cfRule>
  </conditionalFormatting>
  <conditionalFormatting sqref="BG47">
    <cfRule type="cellIs" dxfId="12724" priority="3793" operator="lessThan">
      <formula>$C$4</formula>
    </cfRule>
  </conditionalFormatting>
  <conditionalFormatting sqref="BG47">
    <cfRule type="cellIs" dxfId="12723" priority="3794" operator="lessThan">
      <formula>$C$4</formula>
    </cfRule>
  </conditionalFormatting>
  <conditionalFormatting sqref="BG48">
    <cfRule type="cellIs" dxfId="12722" priority="3795" operator="lessThan">
      <formula>$C$4</formula>
    </cfRule>
  </conditionalFormatting>
  <conditionalFormatting sqref="BG48">
    <cfRule type="cellIs" dxfId="12721" priority="3796" operator="lessThan">
      <formula>$C$4</formula>
    </cfRule>
  </conditionalFormatting>
  <conditionalFormatting sqref="BG49">
    <cfRule type="cellIs" dxfId="12720" priority="3797" operator="lessThan">
      <formula>$C$4</formula>
    </cfRule>
  </conditionalFormatting>
  <conditionalFormatting sqref="BG49">
    <cfRule type="cellIs" dxfId="12719" priority="3798" operator="lessThan">
      <formula>$C$4</formula>
    </cfRule>
  </conditionalFormatting>
  <conditionalFormatting sqref="BG50">
    <cfRule type="cellIs" dxfId="12718" priority="3799" operator="lessThan">
      <formula>$C$4</formula>
    </cfRule>
  </conditionalFormatting>
  <conditionalFormatting sqref="BG50">
    <cfRule type="cellIs" dxfId="12717" priority="3800" operator="lessThan">
      <formula>$C$4</formula>
    </cfRule>
  </conditionalFormatting>
  <conditionalFormatting sqref="BG51">
    <cfRule type="cellIs" dxfId="12716" priority="3801" operator="lessThan">
      <formula>$C$4</formula>
    </cfRule>
  </conditionalFormatting>
  <conditionalFormatting sqref="BG51">
    <cfRule type="cellIs" dxfId="12715" priority="3802" operator="lessThan">
      <formula>$C$4</formula>
    </cfRule>
  </conditionalFormatting>
  <conditionalFormatting sqref="BG52">
    <cfRule type="cellIs" dxfId="12714" priority="3803" operator="lessThan">
      <formula>$C$4</formula>
    </cfRule>
  </conditionalFormatting>
  <conditionalFormatting sqref="BG52">
    <cfRule type="cellIs" dxfId="12713" priority="3804" operator="lessThan">
      <formula>$C$4</formula>
    </cfRule>
  </conditionalFormatting>
  <conditionalFormatting sqref="BG53">
    <cfRule type="cellIs" dxfId="12712" priority="3805" operator="lessThan">
      <formula>$C$4</formula>
    </cfRule>
  </conditionalFormatting>
  <conditionalFormatting sqref="BG53">
    <cfRule type="cellIs" dxfId="12711" priority="3806" operator="lessThan">
      <formula>$C$4</formula>
    </cfRule>
  </conditionalFormatting>
  <conditionalFormatting sqref="BG54">
    <cfRule type="cellIs" dxfId="12710" priority="3807" operator="lessThan">
      <formula>$C$4</formula>
    </cfRule>
  </conditionalFormatting>
  <conditionalFormatting sqref="BG54">
    <cfRule type="cellIs" dxfId="12709" priority="3808" operator="lessThan">
      <formula>$C$4</formula>
    </cfRule>
  </conditionalFormatting>
  <conditionalFormatting sqref="BG55">
    <cfRule type="cellIs" dxfId="12708" priority="3809" operator="lessThan">
      <formula>$C$4</formula>
    </cfRule>
  </conditionalFormatting>
  <conditionalFormatting sqref="BG55">
    <cfRule type="cellIs" dxfId="12707" priority="3810" operator="lessThan">
      <formula>$C$4</formula>
    </cfRule>
  </conditionalFormatting>
  <conditionalFormatting sqref="BG56">
    <cfRule type="cellIs" dxfId="12706" priority="3811" operator="lessThan">
      <formula>$C$4</formula>
    </cfRule>
  </conditionalFormatting>
  <conditionalFormatting sqref="BG56">
    <cfRule type="cellIs" dxfId="12705" priority="3812" operator="lessThan">
      <formula>$C$4</formula>
    </cfRule>
  </conditionalFormatting>
  <conditionalFormatting sqref="BG57">
    <cfRule type="cellIs" dxfId="12704" priority="3813" operator="lessThan">
      <formula>$C$4</formula>
    </cfRule>
  </conditionalFormatting>
  <conditionalFormatting sqref="BG57">
    <cfRule type="cellIs" dxfId="12703" priority="3814" operator="lessThan">
      <formula>$C$4</formula>
    </cfRule>
  </conditionalFormatting>
  <conditionalFormatting sqref="BG58">
    <cfRule type="cellIs" dxfId="12702" priority="3815" operator="lessThan">
      <formula>$C$4</formula>
    </cfRule>
  </conditionalFormatting>
  <conditionalFormatting sqref="BG58">
    <cfRule type="cellIs" dxfId="12701" priority="3816" operator="lessThan">
      <formula>$C$4</formula>
    </cfRule>
  </conditionalFormatting>
  <conditionalFormatting sqref="BG59">
    <cfRule type="cellIs" dxfId="12700" priority="3817" operator="lessThan">
      <formula>$C$4</formula>
    </cfRule>
  </conditionalFormatting>
  <conditionalFormatting sqref="BG59">
    <cfRule type="cellIs" dxfId="12699" priority="3818" operator="lessThan">
      <formula>$C$4</formula>
    </cfRule>
  </conditionalFormatting>
  <conditionalFormatting sqref="BG60">
    <cfRule type="cellIs" dxfId="12698" priority="3819" operator="lessThan">
      <formula>$C$4</formula>
    </cfRule>
  </conditionalFormatting>
  <conditionalFormatting sqref="BG60">
    <cfRule type="cellIs" dxfId="12697" priority="3820" operator="lessThan">
      <formula>$C$4</formula>
    </cfRule>
  </conditionalFormatting>
  <conditionalFormatting sqref="BH11">
    <cfRule type="cellIs" dxfId="12696" priority="3821" operator="lessThan">
      <formula>$C$4</formula>
    </cfRule>
  </conditionalFormatting>
  <conditionalFormatting sqref="BH11">
    <cfRule type="cellIs" dxfId="12695" priority="3822" operator="lessThan">
      <formula>$C$4</formula>
    </cfRule>
  </conditionalFormatting>
  <conditionalFormatting sqref="BH12">
    <cfRule type="cellIs" dxfId="12694" priority="3823" operator="lessThan">
      <formula>$C$4</formula>
    </cfRule>
  </conditionalFormatting>
  <conditionalFormatting sqref="BH12">
    <cfRule type="cellIs" dxfId="12693" priority="3824" operator="lessThan">
      <formula>$C$4</formula>
    </cfRule>
  </conditionalFormatting>
  <conditionalFormatting sqref="BH13">
    <cfRule type="cellIs" dxfId="12692" priority="3825" operator="lessThan">
      <formula>$C$4</formula>
    </cfRule>
  </conditionalFormatting>
  <conditionalFormatting sqref="BH13">
    <cfRule type="cellIs" dxfId="12691" priority="3826" operator="lessThan">
      <formula>$C$4</formula>
    </cfRule>
  </conditionalFormatting>
  <conditionalFormatting sqref="BH14">
    <cfRule type="cellIs" dxfId="12690" priority="3827" operator="lessThan">
      <formula>$C$4</formula>
    </cfRule>
  </conditionalFormatting>
  <conditionalFormatting sqref="BH14">
    <cfRule type="cellIs" dxfId="12689" priority="3828" operator="lessThan">
      <formula>$C$4</formula>
    </cfRule>
  </conditionalFormatting>
  <conditionalFormatting sqref="BH15">
    <cfRule type="cellIs" dxfId="12688" priority="3829" operator="lessThan">
      <formula>$C$4</formula>
    </cfRule>
  </conditionalFormatting>
  <conditionalFormatting sqref="BH15">
    <cfRule type="cellIs" dxfId="12687" priority="3830" operator="lessThan">
      <formula>$C$4</formula>
    </cfRule>
  </conditionalFormatting>
  <conditionalFormatting sqref="BH16">
    <cfRule type="cellIs" dxfId="12686" priority="3831" operator="lessThan">
      <formula>$C$4</formula>
    </cfRule>
  </conditionalFormatting>
  <conditionalFormatting sqref="BH16">
    <cfRule type="cellIs" dxfId="12685" priority="3832" operator="lessThan">
      <formula>$C$4</formula>
    </cfRule>
  </conditionalFormatting>
  <conditionalFormatting sqref="BH17">
    <cfRule type="cellIs" dxfId="12684" priority="3833" operator="lessThan">
      <formula>$C$4</formula>
    </cfRule>
  </conditionalFormatting>
  <conditionalFormatting sqref="BH17">
    <cfRule type="cellIs" dxfId="12683" priority="3834" operator="lessThan">
      <formula>$C$4</formula>
    </cfRule>
  </conditionalFormatting>
  <conditionalFormatting sqref="BH18">
    <cfRule type="cellIs" dxfId="12682" priority="3835" operator="lessThan">
      <formula>$C$4</formula>
    </cfRule>
  </conditionalFormatting>
  <conditionalFormatting sqref="BH18">
    <cfRule type="cellIs" dxfId="12681" priority="3836" operator="lessThan">
      <formula>$C$4</formula>
    </cfRule>
  </conditionalFormatting>
  <conditionalFormatting sqref="BH19">
    <cfRule type="cellIs" dxfId="12680" priority="3837" operator="lessThan">
      <formula>$C$4</formula>
    </cfRule>
  </conditionalFormatting>
  <conditionalFormatting sqref="BH19">
    <cfRule type="cellIs" dxfId="12679" priority="3838" operator="lessThan">
      <formula>$C$4</formula>
    </cfRule>
  </conditionalFormatting>
  <conditionalFormatting sqref="BH20">
    <cfRule type="cellIs" dxfId="12678" priority="3839" operator="lessThan">
      <formula>$C$4</formula>
    </cfRule>
  </conditionalFormatting>
  <conditionalFormatting sqref="BH20">
    <cfRule type="cellIs" dxfId="12677" priority="3840" operator="lessThan">
      <formula>$C$4</formula>
    </cfRule>
  </conditionalFormatting>
  <conditionalFormatting sqref="BH21">
    <cfRule type="cellIs" dxfId="12676" priority="3841" operator="lessThan">
      <formula>$C$4</formula>
    </cfRule>
  </conditionalFormatting>
  <conditionalFormatting sqref="BH21">
    <cfRule type="cellIs" dxfId="12675" priority="3842" operator="lessThan">
      <formula>$C$4</formula>
    </cfRule>
  </conditionalFormatting>
  <conditionalFormatting sqref="BH22">
    <cfRule type="cellIs" dxfId="12674" priority="3843" operator="lessThan">
      <formula>$C$4</formula>
    </cfRule>
  </conditionalFormatting>
  <conditionalFormatting sqref="BH22">
    <cfRule type="cellIs" dxfId="12673" priority="3844" operator="lessThan">
      <formula>$C$4</formula>
    </cfRule>
  </conditionalFormatting>
  <conditionalFormatting sqref="BH23">
    <cfRule type="cellIs" dxfId="12672" priority="3845" operator="lessThan">
      <formula>$C$4</formula>
    </cfRule>
  </conditionalFormatting>
  <conditionalFormatting sqref="BH23">
    <cfRule type="cellIs" dxfId="12671" priority="3846" operator="lessThan">
      <formula>$C$4</formula>
    </cfRule>
  </conditionalFormatting>
  <conditionalFormatting sqref="BH24">
    <cfRule type="cellIs" dxfId="12670" priority="3847" operator="lessThan">
      <formula>$C$4</formula>
    </cfRule>
  </conditionalFormatting>
  <conditionalFormatting sqref="BH24">
    <cfRule type="cellIs" dxfId="12669" priority="3848" operator="lessThan">
      <formula>$C$4</formula>
    </cfRule>
  </conditionalFormatting>
  <conditionalFormatting sqref="BH25">
    <cfRule type="cellIs" dxfId="12668" priority="3849" operator="lessThan">
      <formula>$C$4</formula>
    </cfRule>
  </conditionalFormatting>
  <conditionalFormatting sqref="BH25">
    <cfRule type="cellIs" dxfId="12667" priority="3850" operator="lessThan">
      <formula>$C$4</formula>
    </cfRule>
  </conditionalFormatting>
  <conditionalFormatting sqref="BH26">
    <cfRule type="cellIs" dxfId="12666" priority="3851" operator="lessThan">
      <formula>$C$4</formula>
    </cfRule>
  </conditionalFormatting>
  <conditionalFormatting sqref="BH26">
    <cfRule type="cellIs" dxfId="12665" priority="3852" operator="lessThan">
      <formula>$C$4</formula>
    </cfRule>
  </conditionalFormatting>
  <conditionalFormatting sqref="BH27">
    <cfRule type="cellIs" dxfId="12664" priority="3853" operator="lessThan">
      <formula>$C$4</formula>
    </cfRule>
  </conditionalFormatting>
  <conditionalFormatting sqref="BH27">
    <cfRule type="cellIs" dxfId="12663" priority="3854" operator="lessThan">
      <formula>$C$4</formula>
    </cfRule>
  </conditionalFormatting>
  <conditionalFormatting sqref="BH28">
    <cfRule type="cellIs" dxfId="12662" priority="3855" operator="lessThan">
      <formula>$C$4</formula>
    </cfRule>
  </conditionalFormatting>
  <conditionalFormatting sqref="BH28">
    <cfRule type="cellIs" dxfId="12661" priority="3856" operator="lessThan">
      <formula>$C$4</formula>
    </cfRule>
  </conditionalFormatting>
  <conditionalFormatting sqref="BH29">
    <cfRule type="cellIs" dxfId="12660" priority="3857" operator="lessThan">
      <formula>$C$4</formula>
    </cfRule>
  </conditionalFormatting>
  <conditionalFormatting sqref="BH29">
    <cfRule type="cellIs" dxfId="12659" priority="3858" operator="lessThan">
      <formula>$C$4</formula>
    </cfRule>
  </conditionalFormatting>
  <conditionalFormatting sqref="BH30">
    <cfRule type="cellIs" dxfId="12658" priority="3859" operator="lessThan">
      <formula>$C$4</formula>
    </cfRule>
  </conditionalFormatting>
  <conditionalFormatting sqref="BH30">
    <cfRule type="cellIs" dxfId="12657" priority="3860" operator="lessThan">
      <formula>$C$4</formula>
    </cfRule>
  </conditionalFormatting>
  <conditionalFormatting sqref="BH31">
    <cfRule type="cellIs" dxfId="12656" priority="3861" operator="lessThan">
      <formula>$C$4</formula>
    </cfRule>
  </conditionalFormatting>
  <conditionalFormatting sqref="BH31">
    <cfRule type="cellIs" dxfId="12655" priority="3862" operator="lessThan">
      <formula>$C$4</formula>
    </cfRule>
  </conditionalFormatting>
  <conditionalFormatting sqref="BH32">
    <cfRule type="cellIs" dxfId="12654" priority="3863" operator="lessThan">
      <formula>$C$4</formula>
    </cfRule>
  </conditionalFormatting>
  <conditionalFormatting sqref="BH32">
    <cfRule type="cellIs" dxfId="12653" priority="3864" operator="lessThan">
      <formula>$C$4</formula>
    </cfRule>
  </conditionalFormatting>
  <conditionalFormatting sqref="BH33">
    <cfRule type="cellIs" dxfId="12652" priority="3865" operator="lessThan">
      <formula>$C$4</formula>
    </cfRule>
  </conditionalFormatting>
  <conditionalFormatting sqref="BH33">
    <cfRule type="cellIs" dxfId="12651" priority="3866" operator="lessThan">
      <formula>$C$4</formula>
    </cfRule>
  </conditionalFormatting>
  <conditionalFormatting sqref="BH34">
    <cfRule type="cellIs" dxfId="12650" priority="3867" operator="lessThan">
      <formula>$C$4</formula>
    </cfRule>
  </conditionalFormatting>
  <conditionalFormatting sqref="BH34">
    <cfRule type="cellIs" dxfId="12649" priority="3868" operator="lessThan">
      <formula>$C$4</formula>
    </cfRule>
  </conditionalFormatting>
  <conditionalFormatting sqref="BH35">
    <cfRule type="cellIs" dxfId="12648" priority="3869" operator="lessThan">
      <formula>$C$4</formula>
    </cfRule>
  </conditionalFormatting>
  <conditionalFormatting sqref="BH35">
    <cfRule type="cellIs" dxfId="12647" priority="3870" operator="lessThan">
      <formula>$C$4</formula>
    </cfRule>
  </conditionalFormatting>
  <conditionalFormatting sqref="BH36">
    <cfRule type="cellIs" dxfId="12646" priority="3871" operator="lessThan">
      <formula>$C$4</formula>
    </cfRule>
  </conditionalFormatting>
  <conditionalFormatting sqref="BH36">
    <cfRule type="cellIs" dxfId="12645" priority="3872" operator="lessThan">
      <formula>$C$4</formula>
    </cfRule>
  </conditionalFormatting>
  <conditionalFormatting sqref="BH37">
    <cfRule type="cellIs" dxfId="12644" priority="3873" operator="lessThan">
      <formula>$C$4</formula>
    </cfRule>
  </conditionalFormatting>
  <conditionalFormatting sqref="BH37">
    <cfRule type="cellIs" dxfId="12643" priority="3874" operator="lessThan">
      <formula>$C$4</formula>
    </cfRule>
  </conditionalFormatting>
  <conditionalFormatting sqref="BH38">
    <cfRule type="cellIs" dxfId="12642" priority="3875" operator="lessThan">
      <formula>$C$4</formula>
    </cfRule>
  </conditionalFormatting>
  <conditionalFormatting sqref="BH38">
    <cfRule type="cellIs" dxfId="12641" priority="3876" operator="lessThan">
      <formula>$C$4</formula>
    </cfRule>
  </conditionalFormatting>
  <conditionalFormatting sqref="BH39">
    <cfRule type="cellIs" dxfId="12640" priority="3877" operator="lessThan">
      <formula>$C$4</formula>
    </cfRule>
  </conditionalFormatting>
  <conditionalFormatting sqref="BH39">
    <cfRule type="cellIs" dxfId="12639" priority="3878" operator="lessThan">
      <formula>$C$4</formula>
    </cfRule>
  </conditionalFormatting>
  <conditionalFormatting sqref="BH40">
    <cfRule type="cellIs" dxfId="12638" priority="3879" operator="lessThan">
      <formula>$C$4</formula>
    </cfRule>
  </conditionalFormatting>
  <conditionalFormatting sqref="BH40">
    <cfRule type="cellIs" dxfId="12637" priority="3880" operator="lessThan">
      <formula>$C$4</formula>
    </cfRule>
  </conditionalFormatting>
  <conditionalFormatting sqref="BH41">
    <cfRule type="cellIs" dxfId="12636" priority="3881" operator="lessThan">
      <formula>$C$4</formula>
    </cfRule>
  </conditionalFormatting>
  <conditionalFormatting sqref="BH41">
    <cfRule type="cellIs" dxfId="12635" priority="3882" operator="lessThan">
      <formula>$C$4</formula>
    </cfRule>
  </conditionalFormatting>
  <conditionalFormatting sqref="BH42">
    <cfRule type="cellIs" dxfId="12634" priority="3883" operator="lessThan">
      <formula>$C$4</formula>
    </cfRule>
  </conditionalFormatting>
  <conditionalFormatting sqref="BH42">
    <cfRule type="cellIs" dxfId="12633" priority="3884" operator="lessThan">
      <formula>$C$4</formula>
    </cfRule>
  </conditionalFormatting>
  <conditionalFormatting sqref="BH43">
    <cfRule type="cellIs" dxfId="12632" priority="3885" operator="lessThan">
      <formula>$C$4</formula>
    </cfRule>
  </conditionalFormatting>
  <conditionalFormatting sqref="BH43">
    <cfRule type="cellIs" dxfId="12631" priority="3886" operator="lessThan">
      <formula>$C$4</formula>
    </cfRule>
  </conditionalFormatting>
  <conditionalFormatting sqref="BH44">
    <cfRule type="cellIs" dxfId="12630" priority="3887" operator="lessThan">
      <formula>$C$4</formula>
    </cfRule>
  </conditionalFormatting>
  <conditionalFormatting sqref="BH44">
    <cfRule type="cellIs" dxfId="12629" priority="3888" operator="lessThan">
      <formula>$C$4</formula>
    </cfRule>
  </conditionalFormatting>
  <conditionalFormatting sqref="BH45">
    <cfRule type="cellIs" dxfId="12628" priority="3889" operator="lessThan">
      <formula>$C$4</formula>
    </cfRule>
  </conditionalFormatting>
  <conditionalFormatting sqref="BH45">
    <cfRule type="cellIs" dxfId="12627" priority="3890" operator="lessThan">
      <formula>$C$4</formula>
    </cfRule>
  </conditionalFormatting>
  <conditionalFormatting sqref="BH46">
    <cfRule type="cellIs" dxfId="12626" priority="3891" operator="lessThan">
      <formula>$C$4</formula>
    </cfRule>
  </conditionalFormatting>
  <conditionalFormatting sqref="BH46">
    <cfRule type="cellIs" dxfId="12625" priority="3892" operator="lessThan">
      <formula>$C$4</formula>
    </cfRule>
  </conditionalFormatting>
  <conditionalFormatting sqref="BH47">
    <cfRule type="cellIs" dxfId="12624" priority="3893" operator="lessThan">
      <formula>$C$4</formula>
    </cfRule>
  </conditionalFormatting>
  <conditionalFormatting sqref="BH47">
    <cfRule type="cellIs" dxfId="12623" priority="3894" operator="lessThan">
      <formula>$C$4</formula>
    </cfRule>
  </conditionalFormatting>
  <conditionalFormatting sqref="BH48">
    <cfRule type="cellIs" dxfId="12622" priority="3895" operator="lessThan">
      <formula>$C$4</formula>
    </cfRule>
  </conditionalFormatting>
  <conditionalFormatting sqref="BH48">
    <cfRule type="cellIs" dxfId="12621" priority="3896" operator="lessThan">
      <formula>$C$4</formula>
    </cfRule>
  </conditionalFormatting>
  <conditionalFormatting sqref="BH49">
    <cfRule type="cellIs" dxfId="12620" priority="3897" operator="lessThan">
      <formula>$C$4</formula>
    </cfRule>
  </conditionalFormatting>
  <conditionalFormatting sqref="BH49">
    <cfRule type="cellIs" dxfId="12619" priority="3898" operator="lessThan">
      <formula>$C$4</formula>
    </cfRule>
  </conditionalFormatting>
  <conditionalFormatting sqref="BH50">
    <cfRule type="cellIs" dxfId="12618" priority="3899" operator="lessThan">
      <formula>$C$4</formula>
    </cfRule>
  </conditionalFormatting>
  <conditionalFormatting sqref="BH50">
    <cfRule type="cellIs" dxfId="12617" priority="3900" operator="lessThan">
      <formula>$C$4</formula>
    </cfRule>
  </conditionalFormatting>
  <conditionalFormatting sqref="BH51">
    <cfRule type="cellIs" dxfId="12616" priority="3901" operator="lessThan">
      <formula>$C$4</formula>
    </cfRule>
  </conditionalFormatting>
  <conditionalFormatting sqref="BH51">
    <cfRule type="cellIs" dxfId="12615" priority="3902" operator="lessThan">
      <formula>$C$4</formula>
    </cfRule>
  </conditionalFormatting>
  <conditionalFormatting sqref="BH52">
    <cfRule type="cellIs" dxfId="12614" priority="3903" operator="lessThan">
      <formula>$C$4</formula>
    </cfRule>
  </conditionalFormatting>
  <conditionalFormatting sqref="BH52">
    <cfRule type="cellIs" dxfId="12613" priority="3904" operator="lessThan">
      <formula>$C$4</formula>
    </cfRule>
  </conditionalFormatting>
  <conditionalFormatting sqref="BH53">
    <cfRule type="cellIs" dxfId="12612" priority="3905" operator="lessThan">
      <formula>$C$4</formula>
    </cfRule>
  </conditionalFormatting>
  <conditionalFormatting sqref="BH53">
    <cfRule type="cellIs" dxfId="12611" priority="3906" operator="lessThan">
      <formula>$C$4</formula>
    </cfRule>
  </conditionalFormatting>
  <conditionalFormatting sqref="BH54">
    <cfRule type="cellIs" dxfId="12610" priority="3907" operator="lessThan">
      <formula>$C$4</formula>
    </cfRule>
  </conditionalFormatting>
  <conditionalFormatting sqref="BH54">
    <cfRule type="cellIs" dxfId="12609" priority="3908" operator="lessThan">
      <formula>$C$4</formula>
    </cfRule>
  </conditionalFormatting>
  <conditionalFormatting sqref="BH55">
    <cfRule type="cellIs" dxfId="12608" priority="3909" operator="lessThan">
      <formula>$C$4</formula>
    </cfRule>
  </conditionalFormatting>
  <conditionalFormatting sqref="BH55">
    <cfRule type="cellIs" dxfId="12607" priority="3910" operator="lessThan">
      <formula>$C$4</formula>
    </cfRule>
  </conditionalFormatting>
  <conditionalFormatting sqref="BH56">
    <cfRule type="cellIs" dxfId="12606" priority="3911" operator="lessThan">
      <formula>$C$4</formula>
    </cfRule>
  </conditionalFormatting>
  <conditionalFormatting sqref="BH56">
    <cfRule type="cellIs" dxfId="12605" priority="3912" operator="lessThan">
      <formula>$C$4</formula>
    </cfRule>
  </conditionalFormatting>
  <conditionalFormatting sqref="BH57">
    <cfRule type="cellIs" dxfId="12604" priority="3913" operator="lessThan">
      <formula>$C$4</formula>
    </cfRule>
  </conditionalFormatting>
  <conditionalFormatting sqref="BH57">
    <cfRule type="cellIs" dxfId="12603" priority="3914" operator="lessThan">
      <formula>$C$4</formula>
    </cfRule>
  </conditionalFormatting>
  <conditionalFormatting sqref="BH58">
    <cfRule type="cellIs" dxfId="12602" priority="3915" operator="lessThan">
      <formula>$C$4</formula>
    </cfRule>
  </conditionalFormatting>
  <conditionalFormatting sqref="BH58">
    <cfRule type="cellIs" dxfId="12601" priority="3916" operator="lessThan">
      <formula>$C$4</formula>
    </cfRule>
  </conditionalFormatting>
  <conditionalFormatting sqref="BH59">
    <cfRule type="cellIs" dxfId="12600" priority="3917" operator="lessThan">
      <formula>$C$4</formula>
    </cfRule>
  </conditionalFormatting>
  <conditionalFormatting sqref="BH59">
    <cfRule type="cellIs" dxfId="12599" priority="3918" operator="lessThan">
      <formula>$C$4</formula>
    </cfRule>
  </conditionalFormatting>
  <conditionalFormatting sqref="BH60">
    <cfRule type="cellIs" dxfId="12598" priority="3919" operator="lessThan">
      <formula>$C$4</formula>
    </cfRule>
  </conditionalFormatting>
  <conditionalFormatting sqref="BH60">
    <cfRule type="cellIs" dxfId="12597" priority="3920" operator="lessThan">
      <formula>$C$4</formula>
    </cfRule>
  </conditionalFormatting>
  <conditionalFormatting sqref="BI11">
    <cfRule type="cellIs" dxfId="12596" priority="3921" operator="lessThan">
      <formula>$C$4</formula>
    </cfRule>
  </conditionalFormatting>
  <conditionalFormatting sqref="BI11">
    <cfRule type="cellIs" dxfId="12595" priority="3922" operator="lessThan">
      <formula>$C$4</formula>
    </cfRule>
  </conditionalFormatting>
  <conditionalFormatting sqref="BI12">
    <cfRule type="cellIs" dxfId="12594" priority="3923" operator="lessThan">
      <formula>$C$4</formula>
    </cfRule>
  </conditionalFormatting>
  <conditionalFormatting sqref="BI12">
    <cfRule type="cellIs" dxfId="12593" priority="3924" operator="lessThan">
      <formula>$C$4</formula>
    </cfRule>
  </conditionalFormatting>
  <conditionalFormatting sqref="BI13">
    <cfRule type="cellIs" dxfId="12592" priority="3925" operator="lessThan">
      <formula>$C$4</formula>
    </cfRule>
  </conditionalFormatting>
  <conditionalFormatting sqref="BI13">
    <cfRule type="cellIs" dxfId="12591" priority="3926" operator="lessThan">
      <formula>$C$4</formula>
    </cfRule>
  </conditionalFormatting>
  <conditionalFormatting sqref="BI14">
    <cfRule type="cellIs" dxfId="12590" priority="3927" operator="lessThan">
      <formula>$C$4</formula>
    </cfRule>
  </conditionalFormatting>
  <conditionalFormatting sqref="BI14">
    <cfRule type="cellIs" dxfId="12589" priority="3928" operator="lessThan">
      <formula>$C$4</formula>
    </cfRule>
  </conditionalFormatting>
  <conditionalFormatting sqref="BI15">
    <cfRule type="cellIs" dxfId="12588" priority="3929" operator="lessThan">
      <formula>$C$4</formula>
    </cfRule>
  </conditionalFormatting>
  <conditionalFormatting sqref="BI15">
    <cfRule type="cellIs" dxfId="12587" priority="3930" operator="lessThan">
      <formula>$C$4</formula>
    </cfRule>
  </conditionalFormatting>
  <conditionalFormatting sqref="BI16">
    <cfRule type="cellIs" dxfId="12586" priority="3931" operator="lessThan">
      <formula>$C$4</formula>
    </cfRule>
  </conditionalFormatting>
  <conditionalFormatting sqref="BI16">
    <cfRule type="cellIs" dxfId="12585" priority="3932" operator="lessThan">
      <formula>$C$4</formula>
    </cfRule>
  </conditionalFormatting>
  <conditionalFormatting sqref="BI17">
    <cfRule type="cellIs" dxfId="12584" priority="3933" operator="lessThan">
      <formula>$C$4</formula>
    </cfRule>
  </conditionalFormatting>
  <conditionalFormatting sqref="BI17">
    <cfRule type="cellIs" dxfId="12583" priority="3934" operator="lessThan">
      <formula>$C$4</formula>
    </cfRule>
  </conditionalFormatting>
  <conditionalFormatting sqref="BI18">
    <cfRule type="cellIs" dxfId="12582" priority="3935" operator="lessThan">
      <formula>$C$4</formula>
    </cfRule>
  </conditionalFormatting>
  <conditionalFormatting sqref="BI18">
    <cfRule type="cellIs" dxfId="12581" priority="3936" operator="lessThan">
      <formula>$C$4</formula>
    </cfRule>
  </conditionalFormatting>
  <conditionalFormatting sqref="BI19">
    <cfRule type="cellIs" dxfId="12580" priority="3937" operator="lessThan">
      <formula>$C$4</formula>
    </cfRule>
  </conditionalFormatting>
  <conditionalFormatting sqref="BI19">
    <cfRule type="cellIs" dxfId="12579" priority="3938" operator="lessThan">
      <formula>$C$4</formula>
    </cfRule>
  </conditionalFormatting>
  <conditionalFormatting sqref="BI20">
    <cfRule type="cellIs" dxfId="12578" priority="3939" operator="lessThan">
      <formula>$C$4</formula>
    </cfRule>
  </conditionalFormatting>
  <conditionalFormatting sqref="BI20">
    <cfRule type="cellIs" dxfId="12577" priority="3940" operator="lessThan">
      <formula>$C$4</formula>
    </cfRule>
  </conditionalFormatting>
  <conditionalFormatting sqref="BI21">
    <cfRule type="cellIs" dxfId="12576" priority="3941" operator="lessThan">
      <formula>$C$4</formula>
    </cfRule>
  </conditionalFormatting>
  <conditionalFormatting sqref="BI21">
    <cfRule type="cellIs" dxfId="12575" priority="3942" operator="lessThan">
      <formula>$C$4</formula>
    </cfRule>
  </conditionalFormatting>
  <conditionalFormatting sqref="BI22">
    <cfRule type="cellIs" dxfId="12574" priority="3943" operator="lessThan">
      <formula>$C$4</formula>
    </cfRule>
  </conditionalFormatting>
  <conditionalFormatting sqref="BI22">
    <cfRule type="cellIs" dxfId="12573" priority="3944" operator="lessThan">
      <formula>$C$4</formula>
    </cfRule>
  </conditionalFormatting>
  <conditionalFormatting sqref="BI23">
    <cfRule type="cellIs" dxfId="12572" priority="3945" operator="lessThan">
      <formula>$C$4</formula>
    </cfRule>
  </conditionalFormatting>
  <conditionalFormatting sqref="BI23">
    <cfRule type="cellIs" dxfId="12571" priority="3946" operator="lessThan">
      <formula>$C$4</formula>
    </cfRule>
  </conditionalFormatting>
  <conditionalFormatting sqref="BI24">
    <cfRule type="cellIs" dxfId="12570" priority="3947" operator="lessThan">
      <formula>$C$4</formula>
    </cfRule>
  </conditionalFormatting>
  <conditionalFormatting sqref="BI24">
    <cfRule type="cellIs" dxfId="12569" priority="3948" operator="lessThan">
      <formula>$C$4</formula>
    </cfRule>
  </conditionalFormatting>
  <conditionalFormatting sqref="BI25">
    <cfRule type="cellIs" dxfId="12568" priority="3949" operator="lessThan">
      <formula>$C$4</formula>
    </cfRule>
  </conditionalFormatting>
  <conditionalFormatting sqref="BI25">
    <cfRule type="cellIs" dxfId="12567" priority="3950" operator="lessThan">
      <formula>$C$4</formula>
    </cfRule>
  </conditionalFormatting>
  <conditionalFormatting sqref="BI26">
    <cfRule type="cellIs" dxfId="12566" priority="3951" operator="lessThan">
      <formula>$C$4</formula>
    </cfRule>
  </conditionalFormatting>
  <conditionalFormatting sqref="BI26">
    <cfRule type="cellIs" dxfId="12565" priority="3952" operator="lessThan">
      <formula>$C$4</formula>
    </cfRule>
  </conditionalFormatting>
  <conditionalFormatting sqref="BI27">
    <cfRule type="cellIs" dxfId="12564" priority="3953" operator="lessThan">
      <formula>$C$4</formula>
    </cfRule>
  </conditionalFormatting>
  <conditionalFormatting sqref="BI27">
    <cfRule type="cellIs" dxfId="12563" priority="3954" operator="lessThan">
      <formula>$C$4</formula>
    </cfRule>
  </conditionalFormatting>
  <conditionalFormatting sqref="BI28">
    <cfRule type="cellIs" dxfId="12562" priority="3955" operator="lessThan">
      <formula>$C$4</formula>
    </cfRule>
  </conditionalFormatting>
  <conditionalFormatting sqref="BI28">
    <cfRule type="cellIs" dxfId="12561" priority="3956" operator="lessThan">
      <formula>$C$4</formula>
    </cfRule>
  </conditionalFormatting>
  <conditionalFormatting sqref="BI29">
    <cfRule type="cellIs" dxfId="12560" priority="3957" operator="lessThan">
      <formula>$C$4</formula>
    </cfRule>
  </conditionalFormatting>
  <conditionalFormatting sqref="BI29">
    <cfRule type="cellIs" dxfId="12559" priority="3958" operator="lessThan">
      <formula>$C$4</formula>
    </cfRule>
  </conditionalFormatting>
  <conditionalFormatting sqref="BI30">
    <cfRule type="cellIs" dxfId="12558" priority="3959" operator="lessThan">
      <formula>$C$4</formula>
    </cfRule>
  </conditionalFormatting>
  <conditionalFormatting sqref="BI30">
    <cfRule type="cellIs" dxfId="12557" priority="3960" operator="lessThan">
      <formula>$C$4</formula>
    </cfRule>
  </conditionalFormatting>
  <conditionalFormatting sqref="BI31">
    <cfRule type="cellIs" dxfId="12556" priority="3961" operator="lessThan">
      <formula>$C$4</formula>
    </cfRule>
  </conditionalFormatting>
  <conditionalFormatting sqref="BI31">
    <cfRule type="cellIs" dxfId="12555" priority="3962" operator="lessThan">
      <formula>$C$4</formula>
    </cfRule>
  </conditionalFormatting>
  <conditionalFormatting sqref="BI32">
    <cfRule type="cellIs" dxfId="12554" priority="3963" operator="lessThan">
      <formula>$C$4</formula>
    </cfRule>
  </conditionalFormatting>
  <conditionalFormatting sqref="BI32">
    <cfRule type="cellIs" dxfId="12553" priority="3964" operator="lessThan">
      <formula>$C$4</formula>
    </cfRule>
  </conditionalFormatting>
  <conditionalFormatting sqref="BI33">
    <cfRule type="cellIs" dxfId="12552" priority="3965" operator="lessThan">
      <formula>$C$4</formula>
    </cfRule>
  </conditionalFormatting>
  <conditionalFormatting sqref="BI33">
    <cfRule type="cellIs" dxfId="12551" priority="3966" operator="lessThan">
      <formula>$C$4</formula>
    </cfRule>
  </conditionalFormatting>
  <conditionalFormatting sqref="BI34">
    <cfRule type="cellIs" dxfId="12550" priority="3967" operator="lessThan">
      <formula>$C$4</formula>
    </cfRule>
  </conditionalFormatting>
  <conditionalFormatting sqref="BI34">
    <cfRule type="cellIs" dxfId="12549" priority="3968" operator="lessThan">
      <formula>$C$4</formula>
    </cfRule>
  </conditionalFormatting>
  <conditionalFormatting sqref="BI35">
    <cfRule type="cellIs" dxfId="12548" priority="3969" operator="lessThan">
      <formula>$C$4</formula>
    </cfRule>
  </conditionalFormatting>
  <conditionalFormatting sqref="BI35">
    <cfRule type="cellIs" dxfId="12547" priority="3970" operator="lessThan">
      <formula>$C$4</formula>
    </cfRule>
  </conditionalFormatting>
  <conditionalFormatting sqref="BI36">
    <cfRule type="cellIs" dxfId="12546" priority="3971" operator="lessThan">
      <formula>$C$4</formula>
    </cfRule>
  </conditionalFormatting>
  <conditionalFormatting sqref="BI36">
    <cfRule type="cellIs" dxfId="12545" priority="3972" operator="lessThan">
      <formula>$C$4</formula>
    </cfRule>
  </conditionalFormatting>
  <conditionalFormatting sqref="BI37">
    <cfRule type="cellIs" dxfId="12544" priority="3973" operator="lessThan">
      <formula>$C$4</formula>
    </cfRule>
  </conditionalFormatting>
  <conditionalFormatting sqref="BI37">
    <cfRule type="cellIs" dxfId="12543" priority="3974" operator="lessThan">
      <formula>$C$4</formula>
    </cfRule>
  </conditionalFormatting>
  <conditionalFormatting sqref="BI38">
    <cfRule type="cellIs" dxfId="12542" priority="3975" operator="lessThan">
      <formula>$C$4</formula>
    </cfRule>
  </conditionalFormatting>
  <conditionalFormatting sqref="BI38">
    <cfRule type="cellIs" dxfId="12541" priority="3976" operator="lessThan">
      <formula>$C$4</formula>
    </cfRule>
  </conditionalFormatting>
  <conditionalFormatting sqref="BI39">
    <cfRule type="cellIs" dxfId="12540" priority="3977" operator="lessThan">
      <formula>$C$4</formula>
    </cfRule>
  </conditionalFormatting>
  <conditionalFormatting sqref="BI39">
    <cfRule type="cellIs" dxfId="12539" priority="3978" operator="lessThan">
      <formula>$C$4</formula>
    </cfRule>
  </conditionalFormatting>
  <conditionalFormatting sqref="BI40">
    <cfRule type="cellIs" dxfId="12538" priority="3979" operator="lessThan">
      <formula>$C$4</formula>
    </cfRule>
  </conditionalFormatting>
  <conditionalFormatting sqref="BI40">
    <cfRule type="cellIs" dxfId="12537" priority="3980" operator="lessThan">
      <formula>$C$4</formula>
    </cfRule>
  </conditionalFormatting>
  <conditionalFormatting sqref="BI41">
    <cfRule type="cellIs" dxfId="12536" priority="3981" operator="lessThan">
      <formula>$C$4</formula>
    </cfRule>
  </conditionalFormatting>
  <conditionalFormatting sqref="BI41">
    <cfRule type="cellIs" dxfId="12535" priority="3982" operator="lessThan">
      <formula>$C$4</formula>
    </cfRule>
  </conditionalFormatting>
  <conditionalFormatting sqref="BI42">
    <cfRule type="cellIs" dxfId="12534" priority="3983" operator="lessThan">
      <formula>$C$4</formula>
    </cfRule>
  </conditionalFormatting>
  <conditionalFormatting sqref="BI42">
    <cfRule type="cellIs" dxfId="12533" priority="3984" operator="lessThan">
      <formula>$C$4</formula>
    </cfRule>
  </conditionalFormatting>
  <conditionalFormatting sqref="BI43">
    <cfRule type="cellIs" dxfId="12532" priority="3985" operator="lessThan">
      <formula>$C$4</formula>
    </cfRule>
  </conditionalFormatting>
  <conditionalFormatting sqref="BI43">
    <cfRule type="cellIs" dxfId="12531" priority="3986" operator="lessThan">
      <formula>$C$4</formula>
    </cfRule>
  </conditionalFormatting>
  <conditionalFormatting sqref="BI44">
    <cfRule type="cellIs" dxfId="12530" priority="3987" operator="lessThan">
      <formula>$C$4</formula>
    </cfRule>
  </conditionalFormatting>
  <conditionalFormatting sqref="BI44">
    <cfRule type="cellIs" dxfId="12529" priority="3988" operator="lessThan">
      <formula>$C$4</formula>
    </cfRule>
  </conditionalFormatting>
  <conditionalFormatting sqref="BI45">
    <cfRule type="cellIs" dxfId="12528" priority="3989" operator="lessThan">
      <formula>$C$4</formula>
    </cfRule>
  </conditionalFormatting>
  <conditionalFormatting sqref="BI45">
    <cfRule type="cellIs" dxfId="12527" priority="3990" operator="lessThan">
      <formula>$C$4</formula>
    </cfRule>
  </conditionalFormatting>
  <conditionalFormatting sqref="BI46">
    <cfRule type="cellIs" dxfId="12526" priority="3991" operator="lessThan">
      <formula>$C$4</formula>
    </cfRule>
  </conditionalFormatting>
  <conditionalFormatting sqref="BI46">
    <cfRule type="cellIs" dxfId="12525" priority="3992" operator="lessThan">
      <formula>$C$4</formula>
    </cfRule>
  </conditionalFormatting>
  <conditionalFormatting sqref="BI47">
    <cfRule type="cellIs" dxfId="12524" priority="3993" operator="lessThan">
      <formula>$C$4</formula>
    </cfRule>
  </conditionalFormatting>
  <conditionalFormatting sqref="BI47">
    <cfRule type="cellIs" dxfId="12523" priority="3994" operator="lessThan">
      <formula>$C$4</formula>
    </cfRule>
  </conditionalFormatting>
  <conditionalFormatting sqref="BI48">
    <cfRule type="cellIs" dxfId="12522" priority="3995" operator="lessThan">
      <formula>$C$4</formula>
    </cfRule>
  </conditionalFormatting>
  <conditionalFormatting sqref="BI48">
    <cfRule type="cellIs" dxfId="12521" priority="3996" operator="lessThan">
      <formula>$C$4</formula>
    </cfRule>
  </conditionalFormatting>
  <conditionalFormatting sqref="BI49">
    <cfRule type="cellIs" dxfId="12520" priority="3997" operator="lessThan">
      <formula>$C$4</formula>
    </cfRule>
  </conditionalFormatting>
  <conditionalFormatting sqref="BI49">
    <cfRule type="cellIs" dxfId="12519" priority="3998" operator="lessThan">
      <formula>$C$4</formula>
    </cfRule>
  </conditionalFormatting>
  <conditionalFormatting sqref="BI50">
    <cfRule type="cellIs" dxfId="12518" priority="3999" operator="lessThan">
      <formula>$C$4</formula>
    </cfRule>
  </conditionalFormatting>
  <conditionalFormatting sqref="BI50">
    <cfRule type="cellIs" dxfId="12517" priority="4000" operator="lessThan">
      <formula>$C$4</formula>
    </cfRule>
  </conditionalFormatting>
  <conditionalFormatting sqref="BI51">
    <cfRule type="cellIs" dxfId="12516" priority="4001" operator="lessThan">
      <formula>$C$4</formula>
    </cfRule>
  </conditionalFormatting>
  <conditionalFormatting sqref="BI51">
    <cfRule type="cellIs" dxfId="12515" priority="4002" operator="lessThan">
      <formula>$C$4</formula>
    </cfRule>
  </conditionalFormatting>
  <conditionalFormatting sqref="BI52">
    <cfRule type="cellIs" dxfId="12514" priority="4003" operator="lessThan">
      <formula>$C$4</formula>
    </cfRule>
  </conditionalFormatting>
  <conditionalFormatting sqref="BI52">
    <cfRule type="cellIs" dxfId="12513" priority="4004" operator="lessThan">
      <formula>$C$4</formula>
    </cfRule>
  </conditionalFormatting>
  <conditionalFormatting sqref="BI53">
    <cfRule type="cellIs" dxfId="12512" priority="4005" operator="lessThan">
      <formula>$C$4</formula>
    </cfRule>
  </conditionalFormatting>
  <conditionalFormatting sqref="BI53">
    <cfRule type="cellIs" dxfId="12511" priority="4006" operator="lessThan">
      <formula>$C$4</formula>
    </cfRule>
  </conditionalFormatting>
  <conditionalFormatting sqref="BI54">
    <cfRule type="cellIs" dxfId="12510" priority="4007" operator="lessThan">
      <formula>$C$4</formula>
    </cfRule>
  </conditionalFormatting>
  <conditionalFormatting sqref="BI54">
    <cfRule type="cellIs" dxfId="12509" priority="4008" operator="lessThan">
      <formula>$C$4</formula>
    </cfRule>
  </conditionalFormatting>
  <conditionalFormatting sqref="BI55">
    <cfRule type="cellIs" dxfId="12508" priority="4009" operator="lessThan">
      <formula>$C$4</formula>
    </cfRule>
  </conditionalFormatting>
  <conditionalFormatting sqref="BI55">
    <cfRule type="cellIs" dxfId="12507" priority="4010" operator="lessThan">
      <formula>$C$4</formula>
    </cfRule>
  </conditionalFormatting>
  <conditionalFormatting sqref="BI56">
    <cfRule type="cellIs" dxfId="12506" priority="4011" operator="lessThan">
      <formula>$C$4</formula>
    </cfRule>
  </conditionalFormatting>
  <conditionalFormatting sqref="BI56">
    <cfRule type="cellIs" dxfId="12505" priority="4012" operator="lessThan">
      <formula>$C$4</formula>
    </cfRule>
  </conditionalFormatting>
  <conditionalFormatting sqref="BI57">
    <cfRule type="cellIs" dxfId="12504" priority="4013" operator="lessThan">
      <formula>$C$4</formula>
    </cfRule>
  </conditionalFormatting>
  <conditionalFormatting sqref="BI57">
    <cfRule type="cellIs" dxfId="12503" priority="4014" operator="lessThan">
      <formula>$C$4</formula>
    </cfRule>
  </conditionalFormatting>
  <conditionalFormatting sqref="BI58">
    <cfRule type="cellIs" dxfId="12502" priority="4015" operator="lessThan">
      <formula>$C$4</formula>
    </cfRule>
  </conditionalFormatting>
  <conditionalFormatting sqref="BI58">
    <cfRule type="cellIs" dxfId="12501" priority="4016" operator="lessThan">
      <formula>$C$4</formula>
    </cfRule>
  </conditionalFormatting>
  <conditionalFormatting sqref="BI59">
    <cfRule type="cellIs" dxfId="12500" priority="4017" operator="lessThan">
      <formula>$C$4</formula>
    </cfRule>
  </conditionalFormatting>
  <conditionalFormatting sqref="BI59">
    <cfRule type="cellIs" dxfId="12499" priority="4018" operator="lessThan">
      <formula>$C$4</formula>
    </cfRule>
  </conditionalFormatting>
  <conditionalFormatting sqref="BI60">
    <cfRule type="cellIs" dxfId="12498" priority="4019" operator="lessThan">
      <formula>$C$4</formula>
    </cfRule>
  </conditionalFormatting>
  <conditionalFormatting sqref="BI60">
    <cfRule type="cellIs" dxfId="12497" priority="4020" operator="lessThan">
      <formula>$C$4</formula>
    </cfRule>
  </conditionalFormatting>
  <conditionalFormatting sqref="BJ11">
    <cfRule type="cellIs" dxfId="12496" priority="4021" operator="lessThan">
      <formula>$C$4</formula>
    </cfRule>
  </conditionalFormatting>
  <conditionalFormatting sqref="BJ11">
    <cfRule type="cellIs" dxfId="12495" priority="4022" operator="lessThan">
      <formula>$C$4</formula>
    </cfRule>
  </conditionalFormatting>
  <conditionalFormatting sqref="BJ12">
    <cfRule type="cellIs" dxfId="12494" priority="4023" operator="lessThan">
      <formula>$C$4</formula>
    </cfRule>
  </conditionalFormatting>
  <conditionalFormatting sqref="BJ12">
    <cfRule type="cellIs" dxfId="12493" priority="4024" operator="lessThan">
      <formula>$C$4</formula>
    </cfRule>
  </conditionalFormatting>
  <conditionalFormatting sqref="BJ13">
    <cfRule type="cellIs" dxfId="12492" priority="4025" operator="lessThan">
      <formula>$C$4</formula>
    </cfRule>
  </conditionalFormatting>
  <conditionalFormatting sqref="BJ13">
    <cfRule type="cellIs" dxfId="12491" priority="4026" operator="lessThan">
      <formula>$C$4</formula>
    </cfRule>
  </conditionalFormatting>
  <conditionalFormatting sqref="BJ14">
    <cfRule type="cellIs" dxfId="12490" priority="4027" operator="lessThan">
      <formula>$C$4</formula>
    </cfRule>
  </conditionalFormatting>
  <conditionalFormatting sqref="BJ14">
    <cfRule type="cellIs" dxfId="12489" priority="4028" operator="lessThan">
      <formula>$C$4</formula>
    </cfRule>
  </conditionalFormatting>
  <conditionalFormatting sqref="BJ15">
    <cfRule type="cellIs" dxfId="12488" priority="4029" operator="lessThan">
      <formula>$C$4</formula>
    </cfRule>
  </conditionalFormatting>
  <conditionalFormatting sqref="BJ15">
    <cfRule type="cellIs" dxfId="12487" priority="4030" operator="lessThan">
      <formula>$C$4</formula>
    </cfRule>
  </conditionalFormatting>
  <conditionalFormatting sqref="BJ16">
    <cfRule type="cellIs" dxfId="12486" priority="4031" operator="lessThan">
      <formula>$C$4</formula>
    </cfRule>
  </conditionalFormatting>
  <conditionalFormatting sqref="BJ16">
    <cfRule type="cellIs" dxfId="12485" priority="4032" operator="lessThan">
      <formula>$C$4</formula>
    </cfRule>
  </conditionalFormatting>
  <conditionalFormatting sqref="BJ17">
    <cfRule type="cellIs" dxfId="12484" priority="4033" operator="lessThan">
      <formula>$C$4</formula>
    </cfRule>
  </conditionalFormatting>
  <conditionalFormatting sqref="BJ17">
    <cfRule type="cellIs" dxfId="12483" priority="4034" operator="lessThan">
      <formula>$C$4</formula>
    </cfRule>
  </conditionalFormatting>
  <conditionalFormatting sqref="BJ18">
    <cfRule type="cellIs" dxfId="12482" priority="4035" operator="lessThan">
      <formula>$C$4</formula>
    </cfRule>
  </conditionalFormatting>
  <conditionalFormatting sqref="BJ18">
    <cfRule type="cellIs" dxfId="12481" priority="4036" operator="lessThan">
      <formula>$C$4</formula>
    </cfRule>
  </conditionalFormatting>
  <conditionalFormatting sqref="BJ19">
    <cfRule type="cellIs" dxfId="12480" priority="4037" operator="lessThan">
      <formula>$C$4</formula>
    </cfRule>
  </conditionalFormatting>
  <conditionalFormatting sqref="BJ19">
    <cfRule type="cellIs" dxfId="12479" priority="4038" operator="lessThan">
      <formula>$C$4</formula>
    </cfRule>
  </conditionalFormatting>
  <conditionalFormatting sqref="BJ20">
    <cfRule type="cellIs" dxfId="12478" priority="4039" operator="lessThan">
      <formula>$C$4</formula>
    </cfRule>
  </conditionalFormatting>
  <conditionalFormatting sqref="BJ20">
    <cfRule type="cellIs" dxfId="12477" priority="4040" operator="lessThan">
      <formula>$C$4</formula>
    </cfRule>
  </conditionalFormatting>
  <conditionalFormatting sqref="BJ21">
    <cfRule type="cellIs" dxfId="12476" priority="4041" operator="lessThan">
      <formula>$C$4</formula>
    </cfRule>
  </conditionalFormatting>
  <conditionalFormatting sqref="BJ21">
    <cfRule type="cellIs" dxfId="12475" priority="4042" operator="lessThan">
      <formula>$C$4</formula>
    </cfRule>
  </conditionalFormatting>
  <conditionalFormatting sqref="BJ22">
    <cfRule type="cellIs" dxfId="12474" priority="4043" operator="lessThan">
      <formula>$C$4</formula>
    </cfRule>
  </conditionalFormatting>
  <conditionalFormatting sqref="BJ22">
    <cfRule type="cellIs" dxfId="12473" priority="4044" operator="lessThan">
      <formula>$C$4</formula>
    </cfRule>
  </conditionalFormatting>
  <conditionalFormatting sqref="BJ23">
    <cfRule type="cellIs" dxfId="12472" priority="4045" operator="lessThan">
      <formula>$C$4</formula>
    </cfRule>
  </conditionalFormatting>
  <conditionalFormatting sqref="BJ23">
    <cfRule type="cellIs" dxfId="12471" priority="4046" operator="lessThan">
      <formula>$C$4</formula>
    </cfRule>
  </conditionalFormatting>
  <conditionalFormatting sqref="BJ24">
    <cfRule type="cellIs" dxfId="12470" priority="4047" operator="lessThan">
      <formula>$C$4</formula>
    </cfRule>
  </conditionalFormatting>
  <conditionalFormatting sqref="BJ24">
    <cfRule type="cellIs" dxfId="12469" priority="4048" operator="lessThan">
      <formula>$C$4</formula>
    </cfRule>
  </conditionalFormatting>
  <conditionalFormatting sqref="BJ25">
    <cfRule type="cellIs" dxfId="12468" priority="4049" operator="lessThan">
      <formula>$C$4</formula>
    </cfRule>
  </conditionalFormatting>
  <conditionalFormatting sqref="BJ25">
    <cfRule type="cellIs" dxfId="12467" priority="4050" operator="lessThan">
      <formula>$C$4</formula>
    </cfRule>
  </conditionalFormatting>
  <conditionalFormatting sqref="BJ26">
    <cfRule type="cellIs" dxfId="12466" priority="4051" operator="lessThan">
      <formula>$C$4</formula>
    </cfRule>
  </conditionalFormatting>
  <conditionalFormatting sqref="BJ26">
    <cfRule type="cellIs" dxfId="12465" priority="4052" operator="lessThan">
      <formula>$C$4</formula>
    </cfRule>
  </conditionalFormatting>
  <conditionalFormatting sqref="BJ27">
    <cfRule type="cellIs" dxfId="12464" priority="4053" operator="lessThan">
      <formula>$C$4</formula>
    </cfRule>
  </conditionalFormatting>
  <conditionalFormatting sqref="BJ27">
    <cfRule type="cellIs" dxfId="12463" priority="4054" operator="lessThan">
      <formula>$C$4</formula>
    </cfRule>
  </conditionalFormatting>
  <conditionalFormatting sqref="BJ28">
    <cfRule type="cellIs" dxfId="12462" priority="4055" operator="lessThan">
      <formula>$C$4</formula>
    </cfRule>
  </conditionalFormatting>
  <conditionalFormatting sqref="BJ28">
    <cfRule type="cellIs" dxfId="12461" priority="4056" operator="lessThan">
      <formula>$C$4</formula>
    </cfRule>
  </conditionalFormatting>
  <conditionalFormatting sqref="BJ29">
    <cfRule type="cellIs" dxfId="12460" priority="4057" operator="lessThan">
      <formula>$C$4</formula>
    </cfRule>
  </conditionalFormatting>
  <conditionalFormatting sqref="BJ29">
    <cfRule type="cellIs" dxfId="12459" priority="4058" operator="lessThan">
      <formula>$C$4</formula>
    </cfRule>
  </conditionalFormatting>
  <conditionalFormatting sqref="BJ30">
    <cfRule type="cellIs" dxfId="12458" priority="4059" operator="lessThan">
      <formula>$C$4</formula>
    </cfRule>
  </conditionalFormatting>
  <conditionalFormatting sqref="BJ30">
    <cfRule type="cellIs" dxfId="12457" priority="4060" operator="lessThan">
      <formula>$C$4</formula>
    </cfRule>
  </conditionalFormatting>
  <conditionalFormatting sqref="BJ31">
    <cfRule type="cellIs" dxfId="12456" priority="4061" operator="lessThan">
      <formula>$C$4</formula>
    </cfRule>
  </conditionalFormatting>
  <conditionalFormatting sqref="BJ31">
    <cfRule type="cellIs" dxfId="12455" priority="4062" operator="lessThan">
      <formula>$C$4</formula>
    </cfRule>
  </conditionalFormatting>
  <conditionalFormatting sqref="BJ32">
    <cfRule type="cellIs" dxfId="12454" priority="4063" operator="lessThan">
      <formula>$C$4</formula>
    </cfRule>
  </conditionalFormatting>
  <conditionalFormatting sqref="BJ32">
    <cfRule type="cellIs" dxfId="12453" priority="4064" operator="lessThan">
      <formula>$C$4</formula>
    </cfRule>
  </conditionalFormatting>
  <conditionalFormatting sqref="BJ33">
    <cfRule type="cellIs" dxfId="12452" priority="4065" operator="lessThan">
      <formula>$C$4</formula>
    </cfRule>
  </conditionalFormatting>
  <conditionalFormatting sqref="BJ33">
    <cfRule type="cellIs" dxfId="12451" priority="4066" operator="lessThan">
      <formula>$C$4</formula>
    </cfRule>
  </conditionalFormatting>
  <conditionalFormatting sqref="BJ34">
    <cfRule type="cellIs" dxfId="12450" priority="4067" operator="lessThan">
      <formula>$C$4</formula>
    </cfRule>
  </conditionalFormatting>
  <conditionalFormatting sqref="BJ34">
    <cfRule type="cellIs" dxfId="12449" priority="4068" operator="lessThan">
      <formula>$C$4</formula>
    </cfRule>
  </conditionalFormatting>
  <conditionalFormatting sqref="BJ35">
    <cfRule type="cellIs" dxfId="12448" priority="4069" operator="lessThan">
      <formula>$C$4</formula>
    </cfRule>
  </conditionalFormatting>
  <conditionalFormatting sqref="BJ35">
    <cfRule type="cellIs" dxfId="12447" priority="4070" operator="lessThan">
      <formula>$C$4</formula>
    </cfRule>
  </conditionalFormatting>
  <conditionalFormatting sqref="BJ36">
    <cfRule type="cellIs" dxfId="12446" priority="4071" operator="lessThan">
      <formula>$C$4</formula>
    </cfRule>
  </conditionalFormatting>
  <conditionalFormatting sqref="BJ36">
    <cfRule type="cellIs" dxfId="12445" priority="4072" operator="lessThan">
      <formula>$C$4</formula>
    </cfRule>
  </conditionalFormatting>
  <conditionalFormatting sqref="BJ37">
    <cfRule type="cellIs" dxfId="12444" priority="4073" operator="lessThan">
      <formula>$C$4</formula>
    </cfRule>
  </conditionalFormatting>
  <conditionalFormatting sqref="BJ37">
    <cfRule type="cellIs" dxfId="12443" priority="4074" operator="lessThan">
      <formula>$C$4</formula>
    </cfRule>
  </conditionalFormatting>
  <conditionalFormatting sqref="BJ38">
    <cfRule type="cellIs" dxfId="12442" priority="4075" operator="lessThan">
      <formula>$C$4</formula>
    </cfRule>
  </conditionalFormatting>
  <conditionalFormatting sqref="BJ38">
    <cfRule type="cellIs" dxfId="12441" priority="4076" operator="lessThan">
      <formula>$C$4</formula>
    </cfRule>
  </conditionalFormatting>
  <conditionalFormatting sqref="BJ39">
    <cfRule type="cellIs" dxfId="12440" priority="4077" operator="lessThan">
      <formula>$C$4</formula>
    </cfRule>
  </conditionalFormatting>
  <conditionalFormatting sqref="BJ39">
    <cfRule type="cellIs" dxfId="12439" priority="4078" operator="lessThan">
      <formula>$C$4</formula>
    </cfRule>
  </conditionalFormatting>
  <conditionalFormatting sqref="BJ40">
    <cfRule type="cellIs" dxfId="12438" priority="4079" operator="lessThan">
      <formula>$C$4</formula>
    </cfRule>
  </conditionalFormatting>
  <conditionalFormatting sqref="BJ40">
    <cfRule type="cellIs" dxfId="12437" priority="4080" operator="lessThan">
      <formula>$C$4</formula>
    </cfRule>
  </conditionalFormatting>
  <conditionalFormatting sqref="BJ41">
    <cfRule type="cellIs" dxfId="12436" priority="4081" operator="lessThan">
      <formula>$C$4</formula>
    </cfRule>
  </conditionalFormatting>
  <conditionalFormatting sqref="BJ41">
    <cfRule type="cellIs" dxfId="12435" priority="4082" operator="lessThan">
      <formula>$C$4</formula>
    </cfRule>
  </conditionalFormatting>
  <conditionalFormatting sqref="BJ42">
    <cfRule type="cellIs" dxfId="12434" priority="4083" operator="lessThan">
      <formula>$C$4</formula>
    </cfRule>
  </conditionalFormatting>
  <conditionalFormatting sqref="BJ42">
    <cfRule type="cellIs" dxfId="12433" priority="4084" operator="lessThan">
      <formula>$C$4</formula>
    </cfRule>
  </conditionalFormatting>
  <conditionalFormatting sqref="BJ43">
    <cfRule type="cellIs" dxfId="12432" priority="4085" operator="lessThan">
      <formula>$C$4</formula>
    </cfRule>
  </conditionalFormatting>
  <conditionalFormatting sqref="BJ43">
    <cfRule type="cellIs" dxfId="12431" priority="4086" operator="lessThan">
      <formula>$C$4</formula>
    </cfRule>
  </conditionalFormatting>
  <conditionalFormatting sqref="BJ44">
    <cfRule type="cellIs" dxfId="12430" priority="4087" operator="lessThan">
      <formula>$C$4</formula>
    </cfRule>
  </conditionalFormatting>
  <conditionalFormatting sqref="BJ44">
    <cfRule type="cellIs" dxfId="12429" priority="4088" operator="lessThan">
      <formula>$C$4</formula>
    </cfRule>
  </conditionalFormatting>
  <conditionalFormatting sqref="BJ45">
    <cfRule type="cellIs" dxfId="12428" priority="4089" operator="lessThan">
      <formula>$C$4</formula>
    </cfRule>
  </conditionalFormatting>
  <conditionalFormatting sqref="BJ45">
    <cfRule type="cellIs" dxfId="12427" priority="4090" operator="lessThan">
      <formula>$C$4</formula>
    </cfRule>
  </conditionalFormatting>
  <conditionalFormatting sqref="BJ46">
    <cfRule type="cellIs" dxfId="12426" priority="4091" operator="lessThan">
      <formula>$C$4</formula>
    </cfRule>
  </conditionalFormatting>
  <conditionalFormatting sqref="BJ46">
    <cfRule type="cellIs" dxfId="12425" priority="4092" operator="lessThan">
      <formula>$C$4</formula>
    </cfRule>
  </conditionalFormatting>
  <conditionalFormatting sqref="BJ47">
    <cfRule type="cellIs" dxfId="12424" priority="4093" operator="lessThan">
      <formula>$C$4</formula>
    </cfRule>
  </conditionalFormatting>
  <conditionalFormatting sqref="BJ47">
    <cfRule type="cellIs" dxfId="12423" priority="4094" operator="lessThan">
      <formula>$C$4</formula>
    </cfRule>
  </conditionalFormatting>
  <conditionalFormatting sqref="BJ48">
    <cfRule type="cellIs" dxfId="12422" priority="4095" operator="lessThan">
      <formula>$C$4</formula>
    </cfRule>
  </conditionalFormatting>
  <conditionalFormatting sqref="BJ48">
    <cfRule type="cellIs" dxfId="12421" priority="4096" operator="lessThan">
      <formula>$C$4</formula>
    </cfRule>
  </conditionalFormatting>
  <conditionalFormatting sqref="BJ49">
    <cfRule type="cellIs" dxfId="12420" priority="4097" operator="lessThan">
      <formula>$C$4</formula>
    </cfRule>
  </conditionalFormatting>
  <conditionalFormatting sqref="BJ49">
    <cfRule type="cellIs" dxfId="12419" priority="4098" operator="lessThan">
      <formula>$C$4</formula>
    </cfRule>
  </conditionalFormatting>
  <conditionalFormatting sqref="BJ50">
    <cfRule type="cellIs" dxfId="12418" priority="4099" operator="lessThan">
      <formula>$C$4</formula>
    </cfRule>
  </conditionalFormatting>
  <conditionalFormatting sqref="BJ50">
    <cfRule type="cellIs" dxfId="12417" priority="4100" operator="lessThan">
      <formula>$C$4</formula>
    </cfRule>
  </conditionalFormatting>
  <conditionalFormatting sqref="BJ51">
    <cfRule type="cellIs" dxfId="12416" priority="4101" operator="lessThan">
      <formula>$C$4</formula>
    </cfRule>
  </conditionalFormatting>
  <conditionalFormatting sqref="BJ51">
    <cfRule type="cellIs" dxfId="12415" priority="4102" operator="lessThan">
      <formula>$C$4</formula>
    </cfRule>
  </conditionalFormatting>
  <conditionalFormatting sqref="BJ52">
    <cfRule type="cellIs" dxfId="12414" priority="4103" operator="lessThan">
      <formula>$C$4</formula>
    </cfRule>
  </conditionalFormatting>
  <conditionalFormatting sqref="BJ52">
    <cfRule type="cellIs" dxfId="12413" priority="4104" operator="lessThan">
      <formula>$C$4</formula>
    </cfRule>
  </conditionalFormatting>
  <conditionalFormatting sqref="BJ53">
    <cfRule type="cellIs" dxfId="12412" priority="4105" operator="lessThan">
      <formula>$C$4</formula>
    </cfRule>
  </conditionalFormatting>
  <conditionalFormatting sqref="BJ53">
    <cfRule type="cellIs" dxfId="12411" priority="4106" operator="lessThan">
      <formula>$C$4</formula>
    </cfRule>
  </conditionalFormatting>
  <conditionalFormatting sqref="BJ54">
    <cfRule type="cellIs" dxfId="12410" priority="4107" operator="lessThan">
      <formula>$C$4</formula>
    </cfRule>
  </conditionalFormatting>
  <conditionalFormatting sqref="BJ54">
    <cfRule type="cellIs" dxfId="12409" priority="4108" operator="lessThan">
      <formula>$C$4</formula>
    </cfRule>
  </conditionalFormatting>
  <conditionalFormatting sqref="BJ55">
    <cfRule type="cellIs" dxfId="12408" priority="4109" operator="lessThan">
      <formula>$C$4</formula>
    </cfRule>
  </conditionalFormatting>
  <conditionalFormatting sqref="BJ55">
    <cfRule type="cellIs" dxfId="12407" priority="4110" operator="lessThan">
      <formula>$C$4</formula>
    </cfRule>
  </conditionalFormatting>
  <conditionalFormatting sqref="BJ56">
    <cfRule type="cellIs" dxfId="12406" priority="4111" operator="lessThan">
      <formula>$C$4</formula>
    </cfRule>
  </conditionalFormatting>
  <conditionalFormatting sqref="BJ56">
    <cfRule type="cellIs" dxfId="12405" priority="4112" operator="lessThan">
      <formula>$C$4</formula>
    </cfRule>
  </conditionalFormatting>
  <conditionalFormatting sqref="BJ57">
    <cfRule type="cellIs" dxfId="12404" priority="4113" operator="lessThan">
      <formula>$C$4</formula>
    </cfRule>
  </conditionalFormatting>
  <conditionalFormatting sqref="BJ57">
    <cfRule type="cellIs" dxfId="12403" priority="4114" operator="lessThan">
      <formula>$C$4</formula>
    </cfRule>
  </conditionalFormatting>
  <conditionalFormatting sqref="BJ58">
    <cfRule type="cellIs" dxfId="12402" priority="4115" operator="lessThan">
      <formula>$C$4</formula>
    </cfRule>
  </conditionalFormatting>
  <conditionalFormatting sqref="BJ58">
    <cfRule type="cellIs" dxfId="12401" priority="4116" operator="lessThan">
      <formula>$C$4</formula>
    </cfRule>
  </conditionalFormatting>
  <conditionalFormatting sqref="BJ59">
    <cfRule type="cellIs" dxfId="12400" priority="4117" operator="lessThan">
      <formula>$C$4</formula>
    </cfRule>
  </conditionalFormatting>
  <conditionalFormatting sqref="BJ59">
    <cfRule type="cellIs" dxfId="12399" priority="4118" operator="lessThan">
      <formula>$C$4</formula>
    </cfRule>
  </conditionalFormatting>
  <conditionalFormatting sqref="BJ60">
    <cfRule type="cellIs" dxfId="12398" priority="4119" operator="lessThan">
      <formula>$C$4</formula>
    </cfRule>
  </conditionalFormatting>
  <conditionalFormatting sqref="BJ60">
    <cfRule type="cellIs" dxfId="12397" priority="4120" operator="lessThan">
      <formula>$C$4</formula>
    </cfRule>
  </conditionalFormatting>
  <conditionalFormatting sqref="BK11">
    <cfRule type="cellIs" dxfId="12396" priority="4121" operator="lessThan">
      <formula>$C$4</formula>
    </cfRule>
  </conditionalFormatting>
  <conditionalFormatting sqref="BK11">
    <cfRule type="cellIs" dxfId="12395" priority="4122" operator="lessThan">
      <formula>$C$4</formula>
    </cfRule>
  </conditionalFormatting>
  <conditionalFormatting sqref="BK12">
    <cfRule type="cellIs" dxfId="12394" priority="4123" operator="lessThan">
      <formula>$C$4</formula>
    </cfRule>
  </conditionalFormatting>
  <conditionalFormatting sqref="BK12">
    <cfRule type="cellIs" dxfId="12393" priority="4124" operator="lessThan">
      <formula>$C$4</formula>
    </cfRule>
  </conditionalFormatting>
  <conditionalFormatting sqref="BK13">
    <cfRule type="cellIs" dxfId="12392" priority="4125" operator="lessThan">
      <formula>$C$4</formula>
    </cfRule>
  </conditionalFormatting>
  <conditionalFormatting sqref="BK13">
    <cfRule type="cellIs" dxfId="12391" priority="4126" operator="lessThan">
      <formula>$C$4</formula>
    </cfRule>
  </conditionalFormatting>
  <conditionalFormatting sqref="BK14">
    <cfRule type="cellIs" dxfId="12390" priority="4127" operator="lessThan">
      <formula>$C$4</formula>
    </cfRule>
  </conditionalFormatting>
  <conditionalFormatting sqref="BK14">
    <cfRule type="cellIs" dxfId="12389" priority="4128" operator="lessThan">
      <formula>$C$4</formula>
    </cfRule>
  </conditionalFormatting>
  <conditionalFormatting sqref="BK15">
    <cfRule type="cellIs" dxfId="12388" priority="4129" operator="lessThan">
      <formula>$C$4</formula>
    </cfRule>
  </conditionalFormatting>
  <conditionalFormatting sqref="BK15">
    <cfRule type="cellIs" dxfId="12387" priority="4130" operator="lessThan">
      <formula>$C$4</formula>
    </cfRule>
  </conditionalFormatting>
  <conditionalFormatting sqref="BK16">
    <cfRule type="cellIs" dxfId="12386" priority="4131" operator="lessThan">
      <formula>$C$4</formula>
    </cfRule>
  </conditionalFormatting>
  <conditionalFormatting sqref="BK16">
    <cfRule type="cellIs" dxfId="12385" priority="4132" operator="lessThan">
      <formula>$C$4</formula>
    </cfRule>
  </conditionalFormatting>
  <conditionalFormatting sqref="BK17">
    <cfRule type="cellIs" dxfId="12384" priority="4133" operator="lessThan">
      <formula>$C$4</formula>
    </cfRule>
  </conditionalFormatting>
  <conditionalFormatting sqref="BK17">
    <cfRule type="cellIs" dxfId="12383" priority="4134" operator="lessThan">
      <formula>$C$4</formula>
    </cfRule>
  </conditionalFormatting>
  <conditionalFormatting sqref="BK18">
    <cfRule type="cellIs" dxfId="12382" priority="4135" operator="lessThan">
      <formula>$C$4</formula>
    </cfRule>
  </conditionalFormatting>
  <conditionalFormatting sqref="BK18">
    <cfRule type="cellIs" dxfId="12381" priority="4136" operator="lessThan">
      <formula>$C$4</formula>
    </cfRule>
  </conditionalFormatting>
  <conditionalFormatting sqref="BK19">
    <cfRule type="cellIs" dxfId="12380" priority="4137" operator="lessThan">
      <formula>$C$4</formula>
    </cfRule>
  </conditionalFormatting>
  <conditionalFormatting sqref="BK19">
    <cfRule type="cellIs" dxfId="12379" priority="4138" operator="lessThan">
      <formula>$C$4</formula>
    </cfRule>
  </conditionalFormatting>
  <conditionalFormatting sqref="BK20">
    <cfRule type="cellIs" dxfId="12378" priority="4139" operator="lessThan">
      <formula>$C$4</formula>
    </cfRule>
  </conditionalFormatting>
  <conditionalFormatting sqref="BK20">
    <cfRule type="cellIs" dxfId="12377" priority="4140" operator="lessThan">
      <formula>$C$4</formula>
    </cfRule>
  </conditionalFormatting>
  <conditionalFormatting sqref="BK21">
    <cfRule type="cellIs" dxfId="12376" priority="4141" operator="lessThan">
      <formula>$C$4</formula>
    </cfRule>
  </conditionalFormatting>
  <conditionalFormatting sqref="BK21">
    <cfRule type="cellIs" dxfId="12375" priority="4142" operator="lessThan">
      <formula>$C$4</formula>
    </cfRule>
  </conditionalFormatting>
  <conditionalFormatting sqref="BK22">
    <cfRule type="cellIs" dxfId="12374" priority="4143" operator="lessThan">
      <formula>$C$4</formula>
    </cfRule>
  </conditionalFormatting>
  <conditionalFormatting sqref="BK22">
    <cfRule type="cellIs" dxfId="12373" priority="4144" operator="lessThan">
      <formula>$C$4</formula>
    </cfRule>
  </conditionalFormatting>
  <conditionalFormatting sqref="BK23">
    <cfRule type="cellIs" dxfId="12372" priority="4145" operator="lessThan">
      <formula>$C$4</formula>
    </cfRule>
  </conditionalFormatting>
  <conditionalFormatting sqref="BK23">
    <cfRule type="cellIs" dxfId="12371" priority="4146" operator="lessThan">
      <formula>$C$4</formula>
    </cfRule>
  </conditionalFormatting>
  <conditionalFormatting sqref="BK24">
    <cfRule type="cellIs" dxfId="12370" priority="4147" operator="lessThan">
      <formula>$C$4</formula>
    </cfRule>
  </conditionalFormatting>
  <conditionalFormatting sqref="BK24">
    <cfRule type="cellIs" dxfId="12369" priority="4148" operator="lessThan">
      <formula>$C$4</formula>
    </cfRule>
  </conditionalFormatting>
  <conditionalFormatting sqref="BK25">
    <cfRule type="cellIs" dxfId="12368" priority="4149" operator="lessThan">
      <formula>$C$4</formula>
    </cfRule>
  </conditionalFormatting>
  <conditionalFormatting sqref="BK25">
    <cfRule type="cellIs" dxfId="12367" priority="4150" operator="lessThan">
      <formula>$C$4</formula>
    </cfRule>
  </conditionalFormatting>
  <conditionalFormatting sqref="BK26">
    <cfRule type="cellIs" dxfId="12366" priority="4151" operator="lessThan">
      <formula>$C$4</formula>
    </cfRule>
  </conditionalFormatting>
  <conditionalFormatting sqref="BK26">
    <cfRule type="cellIs" dxfId="12365" priority="4152" operator="lessThan">
      <formula>$C$4</formula>
    </cfRule>
  </conditionalFormatting>
  <conditionalFormatting sqref="BK27">
    <cfRule type="cellIs" dxfId="12364" priority="4153" operator="lessThan">
      <formula>$C$4</formula>
    </cfRule>
  </conditionalFormatting>
  <conditionalFormatting sqref="BK27">
    <cfRule type="cellIs" dxfId="12363" priority="4154" operator="lessThan">
      <formula>$C$4</formula>
    </cfRule>
  </conditionalFormatting>
  <conditionalFormatting sqref="BK28">
    <cfRule type="cellIs" dxfId="12362" priority="4155" operator="lessThan">
      <formula>$C$4</formula>
    </cfRule>
  </conditionalFormatting>
  <conditionalFormatting sqref="BK28">
    <cfRule type="cellIs" dxfId="12361" priority="4156" operator="lessThan">
      <formula>$C$4</formula>
    </cfRule>
  </conditionalFormatting>
  <conditionalFormatting sqref="BK29">
    <cfRule type="cellIs" dxfId="12360" priority="4157" operator="lessThan">
      <formula>$C$4</formula>
    </cfRule>
  </conditionalFormatting>
  <conditionalFormatting sqref="BK29">
    <cfRule type="cellIs" dxfId="12359" priority="4158" operator="lessThan">
      <formula>$C$4</formula>
    </cfRule>
  </conditionalFormatting>
  <conditionalFormatting sqref="BK30">
    <cfRule type="cellIs" dxfId="12358" priority="4159" operator="lessThan">
      <formula>$C$4</formula>
    </cfRule>
  </conditionalFormatting>
  <conditionalFormatting sqref="BK30">
    <cfRule type="cellIs" dxfId="12357" priority="4160" operator="lessThan">
      <formula>$C$4</formula>
    </cfRule>
  </conditionalFormatting>
  <conditionalFormatting sqref="BK31">
    <cfRule type="cellIs" dxfId="12356" priority="4161" operator="lessThan">
      <formula>$C$4</formula>
    </cfRule>
  </conditionalFormatting>
  <conditionalFormatting sqref="BK31">
    <cfRule type="cellIs" dxfId="12355" priority="4162" operator="lessThan">
      <formula>$C$4</formula>
    </cfRule>
  </conditionalFormatting>
  <conditionalFormatting sqref="BK32">
    <cfRule type="cellIs" dxfId="12354" priority="4163" operator="lessThan">
      <formula>$C$4</formula>
    </cfRule>
  </conditionalFormatting>
  <conditionalFormatting sqref="BK32">
    <cfRule type="cellIs" dxfId="12353" priority="4164" operator="lessThan">
      <formula>$C$4</formula>
    </cfRule>
  </conditionalFormatting>
  <conditionalFormatting sqref="BK33">
    <cfRule type="cellIs" dxfId="12352" priority="4165" operator="lessThan">
      <formula>$C$4</formula>
    </cfRule>
  </conditionalFormatting>
  <conditionalFormatting sqref="BK33">
    <cfRule type="cellIs" dxfId="12351" priority="4166" operator="lessThan">
      <formula>$C$4</formula>
    </cfRule>
  </conditionalFormatting>
  <conditionalFormatting sqref="BK34">
    <cfRule type="cellIs" dxfId="12350" priority="4167" operator="lessThan">
      <formula>$C$4</formula>
    </cfRule>
  </conditionalFormatting>
  <conditionalFormatting sqref="BK34">
    <cfRule type="cellIs" dxfId="12349" priority="4168" operator="lessThan">
      <formula>$C$4</formula>
    </cfRule>
  </conditionalFormatting>
  <conditionalFormatting sqref="BK35">
    <cfRule type="cellIs" dxfId="12348" priority="4169" operator="lessThan">
      <formula>$C$4</formula>
    </cfRule>
  </conditionalFormatting>
  <conditionalFormatting sqref="BK35">
    <cfRule type="cellIs" dxfId="12347" priority="4170" operator="lessThan">
      <formula>$C$4</formula>
    </cfRule>
  </conditionalFormatting>
  <conditionalFormatting sqref="BK36">
    <cfRule type="cellIs" dxfId="12346" priority="4171" operator="lessThan">
      <formula>$C$4</formula>
    </cfRule>
  </conditionalFormatting>
  <conditionalFormatting sqref="BK36">
    <cfRule type="cellIs" dxfId="12345" priority="4172" operator="lessThan">
      <formula>$C$4</formula>
    </cfRule>
  </conditionalFormatting>
  <conditionalFormatting sqref="BK37">
    <cfRule type="cellIs" dxfId="12344" priority="4173" operator="lessThan">
      <formula>$C$4</formula>
    </cfRule>
  </conditionalFormatting>
  <conditionalFormatting sqref="BK37">
    <cfRule type="cellIs" dxfId="12343" priority="4174" operator="lessThan">
      <formula>$C$4</formula>
    </cfRule>
  </conditionalFormatting>
  <conditionalFormatting sqref="BK38">
    <cfRule type="cellIs" dxfId="12342" priority="4175" operator="lessThan">
      <formula>$C$4</formula>
    </cfRule>
  </conditionalFormatting>
  <conditionalFormatting sqref="BK38">
    <cfRule type="cellIs" dxfId="12341" priority="4176" operator="lessThan">
      <formula>$C$4</formula>
    </cfRule>
  </conditionalFormatting>
  <conditionalFormatting sqref="BK39">
    <cfRule type="cellIs" dxfId="12340" priority="4177" operator="lessThan">
      <formula>$C$4</formula>
    </cfRule>
  </conditionalFormatting>
  <conditionalFormatting sqref="BK39">
    <cfRule type="cellIs" dxfId="12339" priority="4178" operator="lessThan">
      <formula>$C$4</formula>
    </cfRule>
  </conditionalFormatting>
  <conditionalFormatting sqref="BK40">
    <cfRule type="cellIs" dxfId="12338" priority="4179" operator="lessThan">
      <formula>$C$4</formula>
    </cfRule>
  </conditionalFormatting>
  <conditionalFormatting sqref="BK40">
    <cfRule type="cellIs" dxfId="12337" priority="4180" operator="lessThan">
      <formula>$C$4</formula>
    </cfRule>
  </conditionalFormatting>
  <conditionalFormatting sqref="BK41">
    <cfRule type="cellIs" dxfId="12336" priority="4181" operator="lessThan">
      <formula>$C$4</formula>
    </cfRule>
  </conditionalFormatting>
  <conditionalFormatting sqref="BK41">
    <cfRule type="cellIs" dxfId="12335" priority="4182" operator="lessThan">
      <formula>$C$4</formula>
    </cfRule>
  </conditionalFormatting>
  <conditionalFormatting sqref="BK42">
    <cfRule type="cellIs" dxfId="12334" priority="4183" operator="lessThan">
      <formula>$C$4</formula>
    </cfRule>
  </conditionalFormatting>
  <conditionalFormatting sqref="BK42">
    <cfRule type="cellIs" dxfId="12333" priority="4184" operator="lessThan">
      <formula>$C$4</formula>
    </cfRule>
  </conditionalFormatting>
  <conditionalFormatting sqref="BK43">
    <cfRule type="cellIs" dxfId="12332" priority="4185" operator="lessThan">
      <formula>$C$4</formula>
    </cfRule>
  </conditionalFormatting>
  <conditionalFormatting sqref="BK43">
    <cfRule type="cellIs" dxfId="12331" priority="4186" operator="lessThan">
      <formula>$C$4</formula>
    </cfRule>
  </conditionalFormatting>
  <conditionalFormatting sqref="BK44">
    <cfRule type="cellIs" dxfId="12330" priority="4187" operator="lessThan">
      <formula>$C$4</formula>
    </cfRule>
  </conditionalFormatting>
  <conditionalFormatting sqref="BK44">
    <cfRule type="cellIs" dxfId="12329" priority="4188" operator="lessThan">
      <formula>$C$4</formula>
    </cfRule>
  </conditionalFormatting>
  <conditionalFormatting sqref="BK45">
    <cfRule type="cellIs" dxfId="12328" priority="4189" operator="lessThan">
      <formula>$C$4</formula>
    </cfRule>
  </conditionalFormatting>
  <conditionalFormatting sqref="BK45">
    <cfRule type="cellIs" dxfId="12327" priority="4190" operator="lessThan">
      <formula>$C$4</formula>
    </cfRule>
  </conditionalFormatting>
  <conditionalFormatting sqref="BK46">
    <cfRule type="cellIs" dxfId="12326" priority="4191" operator="lessThan">
      <formula>$C$4</formula>
    </cfRule>
  </conditionalFormatting>
  <conditionalFormatting sqref="BK46">
    <cfRule type="cellIs" dxfId="12325" priority="4192" operator="lessThan">
      <formula>$C$4</formula>
    </cfRule>
  </conditionalFormatting>
  <conditionalFormatting sqref="BK47">
    <cfRule type="cellIs" dxfId="12324" priority="4193" operator="lessThan">
      <formula>$C$4</formula>
    </cfRule>
  </conditionalFormatting>
  <conditionalFormatting sqref="BK47">
    <cfRule type="cellIs" dxfId="12323" priority="4194" operator="lessThan">
      <formula>$C$4</formula>
    </cfRule>
  </conditionalFormatting>
  <conditionalFormatting sqref="BK48">
    <cfRule type="cellIs" dxfId="12322" priority="4195" operator="lessThan">
      <formula>$C$4</formula>
    </cfRule>
  </conditionalFormatting>
  <conditionalFormatting sqref="BK48">
    <cfRule type="cellIs" dxfId="12321" priority="4196" operator="lessThan">
      <formula>$C$4</formula>
    </cfRule>
  </conditionalFormatting>
  <conditionalFormatting sqref="BK49">
    <cfRule type="cellIs" dxfId="12320" priority="4197" operator="lessThan">
      <formula>$C$4</formula>
    </cfRule>
  </conditionalFormatting>
  <conditionalFormatting sqref="BK49">
    <cfRule type="cellIs" dxfId="12319" priority="4198" operator="lessThan">
      <formula>$C$4</formula>
    </cfRule>
  </conditionalFormatting>
  <conditionalFormatting sqref="BK50">
    <cfRule type="cellIs" dxfId="12318" priority="4199" operator="lessThan">
      <formula>$C$4</formula>
    </cfRule>
  </conditionalFormatting>
  <conditionalFormatting sqref="BK50">
    <cfRule type="cellIs" dxfId="12317" priority="4200" operator="lessThan">
      <formula>$C$4</formula>
    </cfRule>
  </conditionalFormatting>
  <conditionalFormatting sqref="BK51">
    <cfRule type="cellIs" dxfId="12316" priority="4201" operator="lessThan">
      <formula>$C$4</formula>
    </cfRule>
  </conditionalFormatting>
  <conditionalFormatting sqref="BK51">
    <cfRule type="cellIs" dxfId="12315" priority="4202" operator="lessThan">
      <formula>$C$4</formula>
    </cfRule>
  </conditionalFormatting>
  <conditionalFormatting sqref="BK52">
    <cfRule type="cellIs" dxfId="12314" priority="4203" operator="lessThan">
      <formula>$C$4</formula>
    </cfRule>
  </conditionalFormatting>
  <conditionalFormatting sqref="BK52">
    <cfRule type="cellIs" dxfId="12313" priority="4204" operator="lessThan">
      <formula>$C$4</formula>
    </cfRule>
  </conditionalFormatting>
  <conditionalFormatting sqref="BK53">
    <cfRule type="cellIs" dxfId="12312" priority="4205" operator="lessThan">
      <formula>$C$4</formula>
    </cfRule>
  </conditionalFormatting>
  <conditionalFormatting sqref="BK53">
    <cfRule type="cellIs" dxfId="12311" priority="4206" operator="lessThan">
      <formula>$C$4</formula>
    </cfRule>
  </conditionalFormatting>
  <conditionalFormatting sqref="BK54">
    <cfRule type="cellIs" dxfId="12310" priority="4207" operator="lessThan">
      <formula>$C$4</formula>
    </cfRule>
  </conditionalFormatting>
  <conditionalFormatting sqref="BK54">
    <cfRule type="cellIs" dxfId="12309" priority="4208" operator="lessThan">
      <formula>$C$4</formula>
    </cfRule>
  </conditionalFormatting>
  <conditionalFormatting sqref="BK55">
    <cfRule type="cellIs" dxfId="12308" priority="4209" operator="lessThan">
      <formula>$C$4</formula>
    </cfRule>
  </conditionalFormatting>
  <conditionalFormatting sqref="BK55">
    <cfRule type="cellIs" dxfId="12307" priority="4210" operator="lessThan">
      <formula>$C$4</formula>
    </cfRule>
  </conditionalFormatting>
  <conditionalFormatting sqref="BK56">
    <cfRule type="cellIs" dxfId="12306" priority="4211" operator="lessThan">
      <formula>$C$4</formula>
    </cfRule>
  </conditionalFormatting>
  <conditionalFormatting sqref="BK56">
    <cfRule type="cellIs" dxfId="12305" priority="4212" operator="lessThan">
      <formula>$C$4</formula>
    </cfRule>
  </conditionalFormatting>
  <conditionalFormatting sqref="BK57">
    <cfRule type="cellIs" dxfId="12304" priority="4213" operator="lessThan">
      <formula>$C$4</formula>
    </cfRule>
  </conditionalFormatting>
  <conditionalFormatting sqref="BK57">
    <cfRule type="cellIs" dxfId="12303" priority="4214" operator="lessThan">
      <formula>$C$4</formula>
    </cfRule>
  </conditionalFormatting>
  <conditionalFormatting sqref="BK58">
    <cfRule type="cellIs" dxfId="12302" priority="4215" operator="lessThan">
      <formula>$C$4</formula>
    </cfRule>
  </conditionalFormatting>
  <conditionalFormatting sqref="BK58">
    <cfRule type="cellIs" dxfId="12301" priority="4216" operator="lessThan">
      <formula>$C$4</formula>
    </cfRule>
  </conditionalFormatting>
  <conditionalFormatting sqref="BK59">
    <cfRule type="cellIs" dxfId="12300" priority="4217" operator="lessThan">
      <formula>$C$4</formula>
    </cfRule>
  </conditionalFormatting>
  <conditionalFormatting sqref="BK59">
    <cfRule type="cellIs" dxfId="12299" priority="4218" operator="lessThan">
      <formula>$C$4</formula>
    </cfRule>
  </conditionalFormatting>
  <conditionalFormatting sqref="BK60">
    <cfRule type="cellIs" dxfId="12298" priority="4219" operator="lessThan">
      <formula>$C$4</formula>
    </cfRule>
  </conditionalFormatting>
  <conditionalFormatting sqref="BK60">
    <cfRule type="cellIs" dxfId="12297" priority="4220" operator="lessThan">
      <formula>$C$4</formula>
    </cfRule>
  </conditionalFormatting>
  <conditionalFormatting sqref="BL11">
    <cfRule type="cellIs" dxfId="12296" priority="4221" operator="lessThan">
      <formula>$C$4</formula>
    </cfRule>
  </conditionalFormatting>
  <conditionalFormatting sqref="BL11">
    <cfRule type="cellIs" dxfId="12295" priority="4222" operator="lessThan">
      <formula>$C$4</formula>
    </cfRule>
  </conditionalFormatting>
  <conditionalFormatting sqref="BL12">
    <cfRule type="cellIs" dxfId="12294" priority="4223" operator="lessThan">
      <formula>$C$4</formula>
    </cfRule>
  </conditionalFormatting>
  <conditionalFormatting sqref="BL12">
    <cfRule type="cellIs" dxfId="12293" priority="4224" operator="lessThan">
      <formula>$C$4</formula>
    </cfRule>
  </conditionalFormatting>
  <conditionalFormatting sqref="BL13">
    <cfRule type="cellIs" dxfId="12292" priority="4225" operator="lessThan">
      <formula>$C$4</formula>
    </cfRule>
  </conditionalFormatting>
  <conditionalFormatting sqref="BL13">
    <cfRule type="cellIs" dxfId="12291" priority="4226" operator="lessThan">
      <formula>$C$4</formula>
    </cfRule>
  </conditionalFormatting>
  <conditionalFormatting sqref="BL14">
    <cfRule type="cellIs" dxfId="12290" priority="4227" operator="lessThan">
      <formula>$C$4</formula>
    </cfRule>
  </conditionalFormatting>
  <conditionalFormatting sqref="BL14">
    <cfRule type="cellIs" dxfId="12289" priority="4228" operator="lessThan">
      <formula>$C$4</formula>
    </cfRule>
  </conditionalFormatting>
  <conditionalFormatting sqref="BL15">
    <cfRule type="cellIs" dxfId="12288" priority="4229" operator="lessThan">
      <formula>$C$4</formula>
    </cfRule>
  </conditionalFormatting>
  <conditionalFormatting sqref="BL15">
    <cfRule type="cellIs" dxfId="12287" priority="4230" operator="lessThan">
      <formula>$C$4</formula>
    </cfRule>
  </conditionalFormatting>
  <conditionalFormatting sqref="BL16">
    <cfRule type="cellIs" dxfId="12286" priority="4231" operator="lessThan">
      <formula>$C$4</formula>
    </cfRule>
  </conditionalFormatting>
  <conditionalFormatting sqref="BL16">
    <cfRule type="cellIs" dxfId="12285" priority="4232" operator="lessThan">
      <formula>$C$4</formula>
    </cfRule>
  </conditionalFormatting>
  <conditionalFormatting sqref="BL17">
    <cfRule type="cellIs" dxfId="12284" priority="4233" operator="lessThan">
      <formula>$C$4</formula>
    </cfRule>
  </conditionalFormatting>
  <conditionalFormatting sqref="BL17">
    <cfRule type="cellIs" dxfId="12283" priority="4234" operator="lessThan">
      <formula>$C$4</formula>
    </cfRule>
  </conditionalFormatting>
  <conditionalFormatting sqref="BL18">
    <cfRule type="cellIs" dxfId="12282" priority="4235" operator="lessThan">
      <formula>$C$4</formula>
    </cfRule>
  </conditionalFormatting>
  <conditionalFormatting sqref="BL18">
    <cfRule type="cellIs" dxfId="12281" priority="4236" operator="lessThan">
      <formula>$C$4</formula>
    </cfRule>
  </conditionalFormatting>
  <conditionalFormatting sqref="BL19">
    <cfRule type="cellIs" dxfId="12280" priority="4237" operator="lessThan">
      <formula>$C$4</formula>
    </cfRule>
  </conditionalFormatting>
  <conditionalFormatting sqref="BL19">
    <cfRule type="cellIs" dxfId="12279" priority="4238" operator="lessThan">
      <formula>$C$4</formula>
    </cfRule>
  </conditionalFormatting>
  <conditionalFormatting sqref="BL20">
    <cfRule type="cellIs" dxfId="12278" priority="4239" operator="lessThan">
      <formula>$C$4</formula>
    </cfRule>
  </conditionalFormatting>
  <conditionalFormatting sqref="BL20">
    <cfRule type="cellIs" dxfId="12277" priority="4240" operator="lessThan">
      <formula>$C$4</formula>
    </cfRule>
  </conditionalFormatting>
  <conditionalFormatting sqref="BL21">
    <cfRule type="cellIs" dxfId="12276" priority="4241" operator="lessThan">
      <formula>$C$4</formula>
    </cfRule>
  </conditionalFormatting>
  <conditionalFormatting sqref="BL21">
    <cfRule type="cellIs" dxfId="12275" priority="4242" operator="lessThan">
      <formula>$C$4</formula>
    </cfRule>
  </conditionalFormatting>
  <conditionalFormatting sqref="BL22">
    <cfRule type="cellIs" dxfId="12274" priority="4243" operator="lessThan">
      <formula>$C$4</formula>
    </cfRule>
  </conditionalFormatting>
  <conditionalFormatting sqref="BL22">
    <cfRule type="cellIs" dxfId="12273" priority="4244" operator="lessThan">
      <formula>$C$4</formula>
    </cfRule>
  </conditionalFormatting>
  <conditionalFormatting sqref="BL23">
    <cfRule type="cellIs" dxfId="12272" priority="4245" operator="lessThan">
      <formula>$C$4</formula>
    </cfRule>
  </conditionalFormatting>
  <conditionalFormatting sqref="BL23">
    <cfRule type="cellIs" dxfId="12271" priority="4246" operator="lessThan">
      <formula>$C$4</formula>
    </cfRule>
  </conditionalFormatting>
  <conditionalFormatting sqref="BL24">
    <cfRule type="cellIs" dxfId="12270" priority="4247" operator="lessThan">
      <formula>$C$4</formula>
    </cfRule>
  </conditionalFormatting>
  <conditionalFormatting sqref="BL24">
    <cfRule type="cellIs" dxfId="12269" priority="4248" operator="lessThan">
      <formula>$C$4</formula>
    </cfRule>
  </conditionalFormatting>
  <conditionalFormatting sqref="BL25">
    <cfRule type="cellIs" dxfId="12268" priority="4249" operator="lessThan">
      <formula>$C$4</formula>
    </cfRule>
  </conditionalFormatting>
  <conditionalFormatting sqref="BL25">
    <cfRule type="cellIs" dxfId="12267" priority="4250" operator="lessThan">
      <formula>$C$4</formula>
    </cfRule>
  </conditionalFormatting>
  <conditionalFormatting sqref="BL26">
    <cfRule type="cellIs" dxfId="12266" priority="4251" operator="lessThan">
      <formula>$C$4</formula>
    </cfRule>
  </conditionalFormatting>
  <conditionalFormatting sqref="BL26">
    <cfRule type="cellIs" dxfId="12265" priority="4252" operator="lessThan">
      <formula>$C$4</formula>
    </cfRule>
  </conditionalFormatting>
  <conditionalFormatting sqref="BL27">
    <cfRule type="cellIs" dxfId="12264" priority="4253" operator="lessThan">
      <formula>$C$4</formula>
    </cfRule>
  </conditionalFormatting>
  <conditionalFormatting sqref="BL27">
    <cfRule type="cellIs" dxfId="12263" priority="4254" operator="lessThan">
      <formula>$C$4</formula>
    </cfRule>
  </conditionalFormatting>
  <conditionalFormatting sqref="BL28">
    <cfRule type="cellIs" dxfId="12262" priority="4255" operator="lessThan">
      <formula>$C$4</formula>
    </cfRule>
  </conditionalFormatting>
  <conditionalFormatting sqref="BL28">
    <cfRule type="cellIs" dxfId="12261" priority="4256" operator="lessThan">
      <formula>$C$4</formula>
    </cfRule>
  </conditionalFormatting>
  <conditionalFormatting sqref="BL29">
    <cfRule type="cellIs" dxfId="12260" priority="4257" operator="lessThan">
      <formula>$C$4</formula>
    </cfRule>
  </conditionalFormatting>
  <conditionalFormatting sqref="BL29">
    <cfRule type="cellIs" dxfId="12259" priority="4258" operator="lessThan">
      <formula>$C$4</formula>
    </cfRule>
  </conditionalFormatting>
  <conditionalFormatting sqref="BL30">
    <cfRule type="cellIs" dxfId="12258" priority="4259" operator="lessThan">
      <formula>$C$4</formula>
    </cfRule>
  </conditionalFormatting>
  <conditionalFormatting sqref="BL30">
    <cfRule type="cellIs" dxfId="12257" priority="4260" operator="lessThan">
      <formula>$C$4</formula>
    </cfRule>
  </conditionalFormatting>
  <conditionalFormatting sqref="BL31">
    <cfRule type="cellIs" dxfId="12256" priority="4261" operator="lessThan">
      <formula>$C$4</formula>
    </cfRule>
  </conditionalFormatting>
  <conditionalFormatting sqref="BL31">
    <cfRule type="cellIs" dxfId="12255" priority="4262" operator="lessThan">
      <formula>$C$4</formula>
    </cfRule>
  </conditionalFormatting>
  <conditionalFormatting sqref="BL32">
    <cfRule type="cellIs" dxfId="12254" priority="4263" operator="lessThan">
      <formula>$C$4</formula>
    </cfRule>
  </conditionalFormatting>
  <conditionalFormatting sqref="BL32">
    <cfRule type="cellIs" dxfId="12253" priority="4264" operator="lessThan">
      <formula>$C$4</formula>
    </cfRule>
  </conditionalFormatting>
  <conditionalFormatting sqref="BL33">
    <cfRule type="cellIs" dxfId="12252" priority="4265" operator="lessThan">
      <formula>$C$4</formula>
    </cfRule>
  </conditionalFormatting>
  <conditionalFormatting sqref="BL33">
    <cfRule type="cellIs" dxfId="12251" priority="4266" operator="lessThan">
      <formula>$C$4</formula>
    </cfRule>
  </conditionalFormatting>
  <conditionalFormatting sqref="BL34">
    <cfRule type="cellIs" dxfId="12250" priority="4267" operator="lessThan">
      <formula>$C$4</formula>
    </cfRule>
  </conditionalFormatting>
  <conditionalFormatting sqref="BL34">
    <cfRule type="cellIs" dxfId="12249" priority="4268" operator="lessThan">
      <formula>$C$4</formula>
    </cfRule>
  </conditionalFormatting>
  <conditionalFormatting sqref="BL35">
    <cfRule type="cellIs" dxfId="12248" priority="4269" operator="lessThan">
      <formula>$C$4</formula>
    </cfRule>
  </conditionalFormatting>
  <conditionalFormatting sqref="BL35">
    <cfRule type="cellIs" dxfId="12247" priority="4270" operator="lessThan">
      <formula>$C$4</formula>
    </cfRule>
  </conditionalFormatting>
  <conditionalFormatting sqref="BL36">
    <cfRule type="cellIs" dxfId="12246" priority="4271" operator="lessThan">
      <formula>$C$4</formula>
    </cfRule>
  </conditionalFormatting>
  <conditionalFormatting sqref="BL36">
    <cfRule type="cellIs" dxfId="12245" priority="4272" operator="lessThan">
      <formula>$C$4</formula>
    </cfRule>
  </conditionalFormatting>
  <conditionalFormatting sqref="BL37">
    <cfRule type="cellIs" dxfId="12244" priority="4273" operator="lessThan">
      <formula>$C$4</formula>
    </cfRule>
  </conditionalFormatting>
  <conditionalFormatting sqref="BL37">
    <cfRule type="cellIs" dxfId="12243" priority="4274" operator="lessThan">
      <formula>$C$4</formula>
    </cfRule>
  </conditionalFormatting>
  <conditionalFormatting sqref="BL38">
    <cfRule type="cellIs" dxfId="12242" priority="4275" operator="lessThan">
      <formula>$C$4</formula>
    </cfRule>
  </conditionalFormatting>
  <conditionalFormatting sqref="BL38">
    <cfRule type="cellIs" dxfId="12241" priority="4276" operator="lessThan">
      <formula>$C$4</formula>
    </cfRule>
  </conditionalFormatting>
  <conditionalFormatting sqref="BL39">
    <cfRule type="cellIs" dxfId="12240" priority="4277" operator="lessThan">
      <formula>$C$4</formula>
    </cfRule>
  </conditionalFormatting>
  <conditionalFormatting sqref="BL39">
    <cfRule type="cellIs" dxfId="12239" priority="4278" operator="lessThan">
      <formula>$C$4</formula>
    </cfRule>
  </conditionalFormatting>
  <conditionalFormatting sqref="BL40">
    <cfRule type="cellIs" dxfId="12238" priority="4279" operator="lessThan">
      <formula>$C$4</formula>
    </cfRule>
  </conditionalFormatting>
  <conditionalFormatting sqref="BL40">
    <cfRule type="cellIs" dxfId="12237" priority="4280" operator="lessThan">
      <formula>$C$4</formula>
    </cfRule>
  </conditionalFormatting>
  <conditionalFormatting sqref="BL41">
    <cfRule type="cellIs" dxfId="12236" priority="4281" operator="lessThan">
      <formula>$C$4</formula>
    </cfRule>
  </conditionalFormatting>
  <conditionalFormatting sqref="BL41">
    <cfRule type="cellIs" dxfId="12235" priority="4282" operator="lessThan">
      <formula>$C$4</formula>
    </cfRule>
  </conditionalFormatting>
  <conditionalFormatting sqref="BL42">
    <cfRule type="cellIs" dxfId="12234" priority="4283" operator="lessThan">
      <formula>$C$4</formula>
    </cfRule>
  </conditionalFormatting>
  <conditionalFormatting sqref="BL42">
    <cfRule type="cellIs" dxfId="12233" priority="4284" operator="lessThan">
      <formula>$C$4</formula>
    </cfRule>
  </conditionalFormatting>
  <conditionalFormatting sqref="BL43">
    <cfRule type="cellIs" dxfId="12232" priority="4285" operator="lessThan">
      <formula>$C$4</formula>
    </cfRule>
  </conditionalFormatting>
  <conditionalFormatting sqref="BL43">
    <cfRule type="cellIs" dxfId="12231" priority="4286" operator="lessThan">
      <formula>$C$4</formula>
    </cfRule>
  </conditionalFormatting>
  <conditionalFormatting sqref="BL44">
    <cfRule type="cellIs" dxfId="12230" priority="4287" operator="lessThan">
      <formula>$C$4</formula>
    </cfRule>
  </conditionalFormatting>
  <conditionalFormatting sqref="BL44">
    <cfRule type="cellIs" dxfId="12229" priority="4288" operator="lessThan">
      <formula>$C$4</formula>
    </cfRule>
  </conditionalFormatting>
  <conditionalFormatting sqref="BL45">
    <cfRule type="cellIs" dxfId="12228" priority="4289" operator="lessThan">
      <formula>$C$4</formula>
    </cfRule>
  </conditionalFormatting>
  <conditionalFormatting sqref="BL45">
    <cfRule type="cellIs" dxfId="12227" priority="4290" operator="lessThan">
      <formula>$C$4</formula>
    </cfRule>
  </conditionalFormatting>
  <conditionalFormatting sqref="BL46">
    <cfRule type="cellIs" dxfId="12226" priority="4291" operator="lessThan">
      <formula>$C$4</formula>
    </cfRule>
  </conditionalFormatting>
  <conditionalFormatting sqref="BL46">
    <cfRule type="cellIs" dxfId="12225" priority="4292" operator="lessThan">
      <formula>$C$4</formula>
    </cfRule>
  </conditionalFormatting>
  <conditionalFormatting sqref="BL47">
    <cfRule type="cellIs" dxfId="12224" priority="4293" operator="lessThan">
      <formula>$C$4</formula>
    </cfRule>
  </conditionalFormatting>
  <conditionalFormatting sqref="BL47">
    <cfRule type="cellIs" dxfId="12223" priority="4294" operator="lessThan">
      <formula>$C$4</formula>
    </cfRule>
  </conditionalFormatting>
  <conditionalFormatting sqref="BL48">
    <cfRule type="cellIs" dxfId="12222" priority="4295" operator="lessThan">
      <formula>$C$4</formula>
    </cfRule>
  </conditionalFormatting>
  <conditionalFormatting sqref="BL48">
    <cfRule type="cellIs" dxfId="12221" priority="4296" operator="lessThan">
      <formula>$C$4</formula>
    </cfRule>
  </conditionalFormatting>
  <conditionalFormatting sqref="BL49">
    <cfRule type="cellIs" dxfId="12220" priority="4297" operator="lessThan">
      <formula>$C$4</formula>
    </cfRule>
  </conditionalFormatting>
  <conditionalFormatting sqref="BL49">
    <cfRule type="cellIs" dxfId="12219" priority="4298" operator="lessThan">
      <formula>$C$4</formula>
    </cfRule>
  </conditionalFormatting>
  <conditionalFormatting sqref="BL50">
    <cfRule type="cellIs" dxfId="12218" priority="4299" operator="lessThan">
      <formula>$C$4</formula>
    </cfRule>
  </conditionalFormatting>
  <conditionalFormatting sqref="BL50">
    <cfRule type="cellIs" dxfId="12217" priority="4300" operator="lessThan">
      <formula>$C$4</formula>
    </cfRule>
  </conditionalFormatting>
  <conditionalFormatting sqref="BL51">
    <cfRule type="cellIs" dxfId="12216" priority="4301" operator="lessThan">
      <formula>$C$4</formula>
    </cfRule>
  </conditionalFormatting>
  <conditionalFormatting sqref="BL51">
    <cfRule type="cellIs" dxfId="12215" priority="4302" operator="lessThan">
      <formula>$C$4</formula>
    </cfRule>
  </conditionalFormatting>
  <conditionalFormatting sqref="BL52">
    <cfRule type="cellIs" dxfId="12214" priority="4303" operator="lessThan">
      <formula>$C$4</formula>
    </cfRule>
  </conditionalFormatting>
  <conditionalFormatting sqref="BL52">
    <cfRule type="cellIs" dxfId="12213" priority="4304" operator="lessThan">
      <formula>$C$4</formula>
    </cfRule>
  </conditionalFormatting>
  <conditionalFormatting sqref="BL53">
    <cfRule type="cellIs" dxfId="12212" priority="4305" operator="lessThan">
      <formula>$C$4</formula>
    </cfRule>
  </conditionalFormatting>
  <conditionalFormatting sqref="BL53">
    <cfRule type="cellIs" dxfId="12211" priority="4306" operator="lessThan">
      <formula>$C$4</formula>
    </cfRule>
  </conditionalFormatting>
  <conditionalFormatting sqref="BL54">
    <cfRule type="cellIs" dxfId="12210" priority="4307" operator="lessThan">
      <formula>$C$4</formula>
    </cfRule>
  </conditionalFormatting>
  <conditionalFormatting sqref="BL54">
    <cfRule type="cellIs" dxfId="12209" priority="4308" operator="lessThan">
      <formula>$C$4</formula>
    </cfRule>
  </conditionalFormatting>
  <conditionalFormatting sqref="BL55">
    <cfRule type="cellIs" dxfId="12208" priority="4309" operator="lessThan">
      <formula>$C$4</formula>
    </cfRule>
  </conditionalFormatting>
  <conditionalFormatting sqref="BL55">
    <cfRule type="cellIs" dxfId="12207" priority="4310" operator="lessThan">
      <formula>$C$4</formula>
    </cfRule>
  </conditionalFormatting>
  <conditionalFormatting sqref="BL56">
    <cfRule type="cellIs" dxfId="12206" priority="4311" operator="lessThan">
      <formula>$C$4</formula>
    </cfRule>
  </conditionalFormatting>
  <conditionalFormatting sqref="BL56">
    <cfRule type="cellIs" dxfId="12205" priority="4312" operator="lessThan">
      <formula>$C$4</formula>
    </cfRule>
  </conditionalFormatting>
  <conditionalFormatting sqref="BL57">
    <cfRule type="cellIs" dxfId="12204" priority="4313" operator="lessThan">
      <formula>$C$4</formula>
    </cfRule>
  </conditionalFormatting>
  <conditionalFormatting sqref="BL57">
    <cfRule type="cellIs" dxfId="12203" priority="4314" operator="lessThan">
      <formula>$C$4</formula>
    </cfRule>
  </conditionalFormatting>
  <conditionalFormatting sqref="BL58">
    <cfRule type="cellIs" dxfId="12202" priority="4315" operator="lessThan">
      <formula>$C$4</formula>
    </cfRule>
  </conditionalFormatting>
  <conditionalFormatting sqref="BL58">
    <cfRule type="cellIs" dxfId="12201" priority="4316" operator="lessThan">
      <formula>$C$4</formula>
    </cfRule>
  </conditionalFormatting>
  <conditionalFormatting sqref="BL59">
    <cfRule type="cellIs" dxfId="12200" priority="4317" operator="lessThan">
      <formula>$C$4</formula>
    </cfRule>
  </conditionalFormatting>
  <conditionalFormatting sqref="BL59">
    <cfRule type="cellIs" dxfId="12199" priority="4318" operator="lessThan">
      <formula>$C$4</formula>
    </cfRule>
  </conditionalFormatting>
  <conditionalFormatting sqref="BL60">
    <cfRule type="cellIs" dxfId="12198" priority="4319" operator="lessThan">
      <formula>$C$4</formula>
    </cfRule>
  </conditionalFormatting>
  <conditionalFormatting sqref="BL60">
    <cfRule type="cellIs" dxfId="12197" priority="4320" operator="lessThan">
      <formula>$C$4</formula>
    </cfRule>
  </conditionalFormatting>
  <conditionalFormatting sqref="BM11">
    <cfRule type="cellIs" dxfId="12196" priority="4321" operator="lessThan">
      <formula>$C$4</formula>
    </cfRule>
  </conditionalFormatting>
  <conditionalFormatting sqref="BM11">
    <cfRule type="cellIs" dxfId="12195" priority="4322" operator="lessThan">
      <formula>$C$4</formula>
    </cfRule>
  </conditionalFormatting>
  <conditionalFormatting sqref="BM12">
    <cfRule type="cellIs" dxfId="12194" priority="4323" operator="lessThan">
      <formula>$C$4</formula>
    </cfRule>
  </conditionalFormatting>
  <conditionalFormatting sqref="BM12">
    <cfRule type="cellIs" dxfId="12193" priority="4324" operator="lessThan">
      <formula>$C$4</formula>
    </cfRule>
  </conditionalFormatting>
  <conditionalFormatting sqref="BM13">
    <cfRule type="cellIs" dxfId="12192" priority="4325" operator="lessThan">
      <formula>$C$4</formula>
    </cfRule>
  </conditionalFormatting>
  <conditionalFormatting sqref="BM13">
    <cfRule type="cellIs" dxfId="12191" priority="4326" operator="lessThan">
      <formula>$C$4</formula>
    </cfRule>
  </conditionalFormatting>
  <conditionalFormatting sqref="BM14">
    <cfRule type="cellIs" dxfId="12190" priority="4327" operator="lessThan">
      <formula>$C$4</formula>
    </cfRule>
  </conditionalFormatting>
  <conditionalFormatting sqref="BM14">
    <cfRule type="cellIs" dxfId="12189" priority="4328" operator="lessThan">
      <formula>$C$4</formula>
    </cfRule>
  </conditionalFormatting>
  <conditionalFormatting sqref="BM15">
    <cfRule type="cellIs" dxfId="12188" priority="4329" operator="lessThan">
      <formula>$C$4</formula>
    </cfRule>
  </conditionalFormatting>
  <conditionalFormatting sqref="BM15">
    <cfRule type="cellIs" dxfId="12187" priority="4330" operator="lessThan">
      <formula>$C$4</formula>
    </cfRule>
  </conditionalFormatting>
  <conditionalFormatting sqref="BM16">
    <cfRule type="cellIs" dxfId="12186" priority="4331" operator="lessThan">
      <formula>$C$4</formula>
    </cfRule>
  </conditionalFormatting>
  <conditionalFormatting sqref="BM16">
    <cfRule type="cellIs" dxfId="12185" priority="4332" operator="lessThan">
      <formula>$C$4</formula>
    </cfRule>
  </conditionalFormatting>
  <conditionalFormatting sqref="BM17">
    <cfRule type="cellIs" dxfId="12184" priority="4333" operator="lessThan">
      <formula>$C$4</formula>
    </cfRule>
  </conditionalFormatting>
  <conditionalFormatting sqref="BM17">
    <cfRule type="cellIs" dxfId="12183" priority="4334" operator="lessThan">
      <formula>$C$4</formula>
    </cfRule>
  </conditionalFormatting>
  <conditionalFormatting sqref="BM18">
    <cfRule type="cellIs" dxfId="12182" priority="4335" operator="lessThan">
      <formula>$C$4</formula>
    </cfRule>
  </conditionalFormatting>
  <conditionalFormatting sqref="BM18">
    <cfRule type="cellIs" dxfId="12181" priority="4336" operator="lessThan">
      <formula>$C$4</formula>
    </cfRule>
  </conditionalFormatting>
  <conditionalFormatting sqref="BM19">
    <cfRule type="cellIs" dxfId="12180" priority="4337" operator="lessThan">
      <formula>$C$4</formula>
    </cfRule>
  </conditionalFormatting>
  <conditionalFormatting sqref="BM19">
    <cfRule type="cellIs" dxfId="12179" priority="4338" operator="lessThan">
      <formula>$C$4</formula>
    </cfRule>
  </conditionalFormatting>
  <conditionalFormatting sqref="BM20">
    <cfRule type="cellIs" dxfId="12178" priority="4339" operator="lessThan">
      <formula>$C$4</formula>
    </cfRule>
  </conditionalFormatting>
  <conditionalFormatting sqref="BM20">
    <cfRule type="cellIs" dxfId="12177" priority="4340" operator="lessThan">
      <formula>$C$4</formula>
    </cfRule>
  </conditionalFormatting>
  <conditionalFormatting sqref="BM21">
    <cfRule type="cellIs" dxfId="12176" priority="4341" operator="lessThan">
      <formula>$C$4</formula>
    </cfRule>
  </conditionalFormatting>
  <conditionalFormatting sqref="BM21">
    <cfRule type="cellIs" dxfId="12175" priority="4342" operator="lessThan">
      <formula>$C$4</formula>
    </cfRule>
  </conditionalFormatting>
  <conditionalFormatting sqref="BM22">
    <cfRule type="cellIs" dxfId="12174" priority="4343" operator="lessThan">
      <formula>$C$4</formula>
    </cfRule>
  </conditionalFormatting>
  <conditionalFormatting sqref="BM22">
    <cfRule type="cellIs" dxfId="12173" priority="4344" operator="lessThan">
      <formula>$C$4</formula>
    </cfRule>
  </conditionalFormatting>
  <conditionalFormatting sqref="BM23">
    <cfRule type="cellIs" dxfId="12172" priority="4345" operator="lessThan">
      <formula>$C$4</formula>
    </cfRule>
  </conditionalFormatting>
  <conditionalFormatting sqref="BM23">
    <cfRule type="cellIs" dxfId="12171" priority="4346" operator="lessThan">
      <formula>$C$4</formula>
    </cfRule>
  </conditionalFormatting>
  <conditionalFormatting sqref="BM24">
    <cfRule type="cellIs" dxfId="12170" priority="4347" operator="lessThan">
      <formula>$C$4</formula>
    </cfRule>
  </conditionalFormatting>
  <conditionalFormatting sqref="BM24">
    <cfRule type="cellIs" dxfId="12169" priority="4348" operator="lessThan">
      <formula>$C$4</formula>
    </cfRule>
  </conditionalFormatting>
  <conditionalFormatting sqref="BM25">
    <cfRule type="cellIs" dxfId="12168" priority="4349" operator="lessThan">
      <formula>$C$4</formula>
    </cfRule>
  </conditionalFormatting>
  <conditionalFormatting sqref="BM25">
    <cfRule type="cellIs" dxfId="12167" priority="4350" operator="lessThan">
      <formula>$C$4</formula>
    </cfRule>
  </conditionalFormatting>
  <conditionalFormatting sqref="BM26">
    <cfRule type="cellIs" dxfId="12166" priority="4351" operator="lessThan">
      <formula>$C$4</formula>
    </cfRule>
  </conditionalFormatting>
  <conditionalFormatting sqref="BM26">
    <cfRule type="cellIs" dxfId="12165" priority="4352" operator="lessThan">
      <formula>$C$4</formula>
    </cfRule>
  </conditionalFormatting>
  <conditionalFormatting sqref="BM27">
    <cfRule type="cellIs" dxfId="12164" priority="4353" operator="lessThan">
      <formula>$C$4</formula>
    </cfRule>
  </conditionalFormatting>
  <conditionalFormatting sqref="BM27">
    <cfRule type="cellIs" dxfId="12163" priority="4354" operator="lessThan">
      <formula>$C$4</formula>
    </cfRule>
  </conditionalFormatting>
  <conditionalFormatting sqref="BM28">
    <cfRule type="cellIs" dxfId="12162" priority="4355" operator="lessThan">
      <formula>$C$4</formula>
    </cfRule>
  </conditionalFormatting>
  <conditionalFormatting sqref="BM28">
    <cfRule type="cellIs" dxfId="12161" priority="4356" operator="lessThan">
      <formula>$C$4</formula>
    </cfRule>
  </conditionalFormatting>
  <conditionalFormatting sqref="BM29">
    <cfRule type="cellIs" dxfId="12160" priority="4357" operator="lessThan">
      <formula>$C$4</formula>
    </cfRule>
  </conditionalFormatting>
  <conditionalFormatting sqref="BM29">
    <cfRule type="cellIs" dxfId="12159" priority="4358" operator="lessThan">
      <formula>$C$4</formula>
    </cfRule>
  </conditionalFormatting>
  <conditionalFormatting sqref="BM30">
    <cfRule type="cellIs" dxfId="12158" priority="4359" operator="lessThan">
      <formula>$C$4</formula>
    </cfRule>
  </conditionalFormatting>
  <conditionalFormatting sqref="BM30">
    <cfRule type="cellIs" dxfId="12157" priority="4360" operator="lessThan">
      <formula>$C$4</formula>
    </cfRule>
  </conditionalFormatting>
  <conditionalFormatting sqref="BM31">
    <cfRule type="cellIs" dxfId="12156" priority="4361" operator="lessThan">
      <formula>$C$4</formula>
    </cfRule>
  </conditionalFormatting>
  <conditionalFormatting sqref="BM31">
    <cfRule type="cellIs" dxfId="12155" priority="4362" operator="lessThan">
      <formula>$C$4</formula>
    </cfRule>
  </conditionalFormatting>
  <conditionalFormatting sqref="BM32">
    <cfRule type="cellIs" dxfId="12154" priority="4363" operator="lessThan">
      <formula>$C$4</formula>
    </cfRule>
  </conditionalFormatting>
  <conditionalFormatting sqref="BM32">
    <cfRule type="cellIs" dxfId="12153" priority="4364" operator="lessThan">
      <formula>$C$4</formula>
    </cfRule>
  </conditionalFormatting>
  <conditionalFormatting sqref="BM33">
    <cfRule type="cellIs" dxfId="12152" priority="4365" operator="lessThan">
      <formula>$C$4</formula>
    </cfRule>
  </conditionalFormatting>
  <conditionalFormatting sqref="BM33">
    <cfRule type="cellIs" dxfId="12151" priority="4366" operator="lessThan">
      <formula>$C$4</formula>
    </cfRule>
  </conditionalFormatting>
  <conditionalFormatting sqref="BM34">
    <cfRule type="cellIs" dxfId="12150" priority="4367" operator="lessThan">
      <formula>$C$4</formula>
    </cfRule>
  </conditionalFormatting>
  <conditionalFormatting sqref="BM34">
    <cfRule type="cellIs" dxfId="12149" priority="4368" operator="lessThan">
      <formula>$C$4</formula>
    </cfRule>
  </conditionalFormatting>
  <conditionalFormatting sqref="BM35">
    <cfRule type="cellIs" dxfId="12148" priority="4369" operator="lessThan">
      <formula>$C$4</formula>
    </cfRule>
  </conditionalFormatting>
  <conditionalFormatting sqref="BM35">
    <cfRule type="cellIs" dxfId="12147" priority="4370" operator="lessThan">
      <formula>$C$4</formula>
    </cfRule>
  </conditionalFormatting>
  <conditionalFormatting sqref="BM36">
    <cfRule type="cellIs" dxfId="12146" priority="4371" operator="lessThan">
      <formula>$C$4</formula>
    </cfRule>
  </conditionalFormatting>
  <conditionalFormatting sqref="BM36">
    <cfRule type="cellIs" dxfId="12145" priority="4372" operator="lessThan">
      <formula>$C$4</formula>
    </cfRule>
  </conditionalFormatting>
  <conditionalFormatting sqref="BM37">
    <cfRule type="cellIs" dxfId="12144" priority="4373" operator="lessThan">
      <formula>$C$4</formula>
    </cfRule>
  </conditionalFormatting>
  <conditionalFormatting sqref="BM37">
    <cfRule type="cellIs" dxfId="12143" priority="4374" operator="lessThan">
      <formula>$C$4</formula>
    </cfRule>
  </conditionalFormatting>
  <conditionalFormatting sqref="BM38">
    <cfRule type="cellIs" dxfId="12142" priority="4375" operator="lessThan">
      <formula>$C$4</formula>
    </cfRule>
  </conditionalFormatting>
  <conditionalFormatting sqref="BM38">
    <cfRule type="cellIs" dxfId="12141" priority="4376" operator="lessThan">
      <formula>$C$4</formula>
    </cfRule>
  </conditionalFormatting>
  <conditionalFormatting sqref="BM39">
    <cfRule type="cellIs" dxfId="12140" priority="4377" operator="lessThan">
      <formula>$C$4</formula>
    </cfRule>
  </conditionalFormatting>
  <conditionalFormatting sqref="BM39">
    <cfRule type="cellIs" dxfId="12139" priority="4378" operator="lessThan">
      <formula>$C$4</formula>
    </cfRule>
  </conditionalFormatting>
  <conditionalFormatting sqref="BM40">
    <cfRule type="cellIs" dxfId="12138" priority="4379" operator="lessThan">
      <formula>$C$4</formula>
    </cfRule>
  </conditionalFormatting>
  <conditionalFormatting sqref="BM40">
    <cfRule type="cellIs" dxfId="12137" priority="4380" operator="lessThan">
      <formula>$C$4</formula>
    </cfRule>
  </conditionalFormatting>
  <conditionalFormatting sqref="BM41">
    <cfRule type="cellIs" dxfId="12136" priority="4381" operator="lessThan">
      <formula>$C$4</formula>
    </cfRule>
  </conditionalFormatting>
  <conditionalFormatting sqref="BM41">
    <cfRule type="cellIs" dxfId="12135" priority="4382" operator="lessThan">
      <formula>$C$4</formula>
    </cfRule>
  </conditionalFormatting>
  <conditionalFormatting sqref="BM42">
    <cfRule type="cellIs" dxfId="12134" priority="4383" operator="lessThan">
      <formula>$C$4</formula>
    </cfRule>
  </conditionalFormatting>
  <conditionalFormatting sqref="BM42">
    <cfRule type="cellIs" dxfId="12133" priority="4384" operator="lessThan">
      <formula>$C$4</formula>
    </cfRule>
  </conditionalFormatting>
  <conditionalFormatting sqref="BM43">
    <cfRule type="cellIs" dxfId="12132" priority="4385" operator="lessThan">
      <formula>$C$4</formula>
    </cfRule>
  </conditionalFormatting>
  <conditionalFormatting sqref="BM43">
    <cfRule type="cellIs" dxfId="12131" priority="4386" operator="lessThan">
      <formula>$C$4</formula>
    </cfRule>
  </conditionalFormatting>
  <conditionalFormatting sqref="BM44">
    <cfRule type="cellIs" dxfId="12130" priority="4387" operator="lessThan">
      <formula>$C$4</formula>
    </cfRule>
  </conditionalFormatting>
  <conditionalFormatting sqref="BM44">
    <cfRule type="cellIs" dxfId="12129" priority="4388" operator="lessThan">
      <formula>$C$4</formula>
    </cfRule>
  </conditionalFormatting>
  <conditionalFormatting sqref="BM45">
    <cfRule type="cellIs" dxfId="12128" priority="4389" operator="lessThan">
      <formula>$C$4</formula>
    </cfRule>
  </conditionalFormatting>
  <conditionalFormatting sqref="BM45">
    <cfRule type="cellIs" dxfId="12127" priority="4390" operator="lessThan">
      <formula>$C$4</formula>
    </cfRule>
  </conditionalFormatting>
  <conditionalFormatting sqref="BM46">
    <cfRule type="cellIs" dxfId="12126" priority="4391" operator="lessThan">
      <formula>$C$4</formula>
    </cfRule>
  </conditionalFormatting>
  <conditionalFormatting sqref="BM46">
    <cfRule type="cellIs" dxfId="12125" priority="4392" operator="lessThan">
      <formula>$C$4</formula>
    </cfRule>
  </conditionalFormatting>
  <conditionalFormatting sqref="BM47">
    <cfRule type="cellIs" dxfId="12124" priority="4393" operator="lessThan">
      <formula>$C$4</formula>
    </cfRule>
  </conditionalFormatting>
  <conditionalFormatting sqref="BM47">
    <cfRule type="cellIs" dxfId="12123" priority="4394" operator="lessThan">
      <formula>$C$4</formula>
    </cfRule>
  </conditionalFormatting>
  <conditionalFormatting sqref="BM48">
    <cfRule type="cellIs" dxfId="12122" priority="4395" operator="lessThan">
      <formula>$C$4</formula>
    </cfRule>
  </conditionalFormatting>
  <conditionalFormatting sqref="BM48">
    <cfRule type="cellIs" dxfId="12121" priority="4396" operator="lessThan">
      <formula>$C$4</formula>
    </cfRule>
  </conditionalFormatting>
  <conditionalFormatting sqref="BM49">
    <cfRule type="cellIs" dxfId="12120" priority="4397" operator="lessThan">
      <formula>$C$4</formula>
    </cfRule>
  </conditionalFormatting>
  <conditionalFormatting sqref="BM49">
    <cfRule type="cellIs" dxfId="12119" priority="4398" operator="lessThan">
      <formula>$C$4</formula>
    </cfRule>
  </conditionalFormatting>
  <conditionalFormatting sqref="BM50">
    <cfRule type="cellIs" dxfId="12118" priority="4399" operator="lessThan">
      <formula>$C$4</formula>
    </cfRule>
  </conditionalFormatting>
  <conditionalFormatting sqref="BM50">
    <cfRule type="cellIs" dxfId="12117" priority="4400" operator="lessThan">
      <formula>$C$4</formula>
    </cfRule>
  </conditionalFormatting>
  <conditionalFormatting sqref="BM51">
    <cfRule type="cellIs" dxfId="12116" priority="4401" operator="lessThan">
      <formula>$C$4</formula>
    </cfRule>
  </conditionalFormatting>
  <conditionalFormatting sqref="BM51">
    <cfRule type="cellIs" dxfId="12115" priority="4402" operator="lessThan">
      <formula>$C$4</formula>
    </cfRule>
  </conditionalFormatting>
  <conditionalFormatting sqref="BM52">
    <cfRule type="cellIs" dxfId="12114" priority="4403" operator="lessThan">
      <formula>$C$4</formula>
    </cfRule>
  </conditionalFormatting>
  <conditionalFormatting sqref="BM52">
    <cfRule type="cellIs" dxfId="12113" priority="4404" operator="lessThan">
      <formula>$C$4</formula>
    </cfRule>
  </conditionalFormatting>
  <conditionalFormatting sqref="BM53">
    <cfRule type="cellIs" dxfId="12112" priority="4405" operator="lessThan">
      <formula>$C$4</formula>
    </cfRule>
  </conditionalFormatting>
  <conditionalFormatting sqref="BM53">
    <cfRule type="cellIs" dxfId="12111" priority="4406" operator="lessThan">
      <formula>$C$4</formula>
    </cfRule>
  </conditionalFormatting>
  <conditionalFormatting sqref="BM54">
    <cfRule type="cellIs" dxfId="12110" priority="4407" operator="lessThan">
      <formula>$C$4</formula>
    </cfRule>
  </conditionalFormatting>
  <conditionalFormatting sqref="BM54">
    <cfRule type="cellIs" dxfId="12109" priority="4408" operator="lessThan">
      <formula>$C$4</formula>
    </cfRule>
  </conditionalFormatting>
  <conditionalFormatting sqref="BM55">
    <cfRule type="cellIs" dxfId="12108" priority="4409" operator="lessThan">
      <formula>$C$4</formula>
    </cfRule>
  </conditionalFormatting>
  <conditionalFormatting sqref="BM55">
    <cfRule type="cellIs" dxfId="12107" priority="4410" operator="lessThan">
      <formula>$C$4</formula>
    </cfRule>
  </conditionalFormatting>
  <conditionalFormatting sqref="BM56">
    <cfRule type="cellIs" dxfId="12106" priority="4411" operator="lessThan">
      <formula>$C$4</formula>
    </cfRule>
  </conditionalFormatting>
  <conditionalFormatting sqref="BM56">
    <cfRule type="cellIs" dxfId="12105" priority="4412" operator="lessThan">
      <formula>$C$4</formula>
    </cfRule>
  </conditionalFormatting>
  <conditionalFormatting sqref="BM57">
    <cfRule type="cellIs" dxfId="12104" priority="4413" operator="lessThan">
      <formula>$C$4</formula>
    </cfRule>
  </conditionalFormatting>
  <conditionalFormatting sqref="BM57">
    <cfRule type="cellIs" dxfId="12103" priority="4414" operator="lessThan">
      <formula>$C$4</formula>
    </cfRule>
  </conditionalFormatting>
  <conditionalFormatting sqref="BM58">
    <cfRule type="cellIs" dxfId="12102" priority="4415" operator="lessThan">
      <formula>$C$4</formula>
    </cfRule>
  </conditionalFormatting>
  <conditionalFormatting sqref="BM58">
    <cfRule type="cellIs" dxfId="12101" priority="4416" operator="lessThan">
      <formula>$C$4</formula>
    </cfRule>
  </conditionalFormatting>
  <conditionalFormatting sqref="BM59">
    <cfRule type="cellIs" dxfId="12100" priority="4417" operator="lessThan">
      <formula>$C$4</formula>
    </cfRule>
  </conditionalFormatting>
  <conditionalFormatting sqref="BM59">
    <cfRule type="cellIs" dxfId="12099" priority="4418" operator="lessThan">
      <formula>$C$4</formula>
    </cfRule>
  </conditionalFormatting>
  <conditionalFormatting sqref="BM60">
    <cfRule type="cellIs" dxfId="12098" priority="4419" operator="lessThan">
      <formula>$C$4</formula>
    </cfRule>
  </conditionalFormatting>
  <conditionalFormatting sqref="BM60">
    <cfRule type="cellIs" dxfId="12097" priority="4420" operator="lessThan">
      <formula>$C$4</formula>
    </cfRule>
  </conditionalFormatting>
  <conditionalFormatting sqref="BN11">
    <cfRule type="cellIs" dxfId="12096" priority="4421" operator="lessThan">
      <formula>$C$4</formula>
    </cfRule>
  </conditionalFormatting>
  <conditionalFormatting sqref="BN11">
    <cfRule type="cellIs" dxfId="12095" priority="4422" operator="lessThan">
      <formula>$C$4</formula>
    </cfRule>
  </conditionalFormatting>
  <conditionalFormatting sqref="BN12">
    <cfRule type="cellIs" dxfId="12094" priority="4423" operator="lessThan">
      <formula>$C$4</formula>
    </cfRule>
  </conditionalFormatting>
  <conditionalFormatting sqref="BN12">
    <cfRule type="cellIs" dxfId="12093" priority="4424" operator="lessThan">
      <formula>$C$4</formula>
    </cfRule>
  </conditionalFormatting>
  <conditionalFormatting sqref="BN13">
    <cfRule type="cellIs" dxfId="12092" priority="4425" operator="lessThan">
      <formula>$C$4</formula>
    </cfRule>
  </conditionalFormatting>
  <conditionalFormatting sqref="BN13">
    <cfRule type="cellIs" dxfId="12091" priority="4426" operator="lessThan">
      <formula>$C$4</formula>
    </cfRule>
  </conditionalFormatting>
  <conditionalFormatting sqref="BN14">
    <cfRule type="cellIs" dxfId="12090" priority="4427" operator="lessThan">
      <formula>$C$4</formula>
    </cfRule>
  </conditionalFormatting>
  <conditionalFormatting sqref="BN14">
    <cfRule type="cellIs" dxfId="12089" priority="4428" operator="lessThan">
      <formula>$C$4</formula>
    </cfRule>
  </conditionalFormatting>
  <conditionalFormatting sqref="BN15">
    <cfRule type="cellIs" dxfId="12088" priority="4429" operator="lessThan">
      <formula>$C$4</formula>
    </cfRule>
  </conditionalFormatting>
  <conditionalFormatting sqref="BN15">
    <cfRule type="cellIs" dxfId="12087" priority="4430" operator="lessThan">
      <formula>$C$4</formula>
    </cfRule>
  </conditionalFormatting>
  <conditionalFormatting sqref="BN16">
    <cfRule type="cellIs" dxfId="12086" priority="4431" operator="lessThan">
      <formula>$C$4</formula>
    </cfRule>
  </conditionalFormatting>
  <conditionalFormatting sqref="BN16">
    <cfRule type="cellIs" dxfId="12085" priority="4432" operator="lessThan">
      <formula>$C$4</formula>
    </cfRule>
  </conditionalFormatting>
  <conditionalFormatting sqref="BN17">
    <cfRule type="cellIs" dxfId="12084" priority="4433" operator="lessThan">
      <formula>$C$4</formula>
    </cfRule>
  </conditionalFormatting>
  <conditionalFormatting sqref="BN17">
    <cfRule type="cellIs" dxfId="12083" priority="4434" operator="lessThan">
      <formula>$C$4</formula>
    </cfRule>
  </conditionalFormatting>
  <conditionalFormatting sqref="BN18">
    <cfRule type="cellIs" dxfId="12082" priority="4435" operator="lessThan">
      <formula>$C$4</formula>
    </cfRule>
  </conditionalFormatting>
  <conditionalFormatting sqref="BN18">
    <cfRule type="cellIs" dxfId="12081" priority="4436" operator="lessThan">
      <formula>$C$4</formula>
    </cfRule>
  </conditionalFormatting>
  <conditionalFormatting sqref="BN19">
    <cfRule type="cellIs" dxfId="12080" priority="4437" operator="lessThan">
      <formula>$C$4</formula>
    </cfRule>
  </conditionalFormatting>
  <conditionalFormatting sqref="BN19">
    <cfRule type="cellIs" dxfId="12079" priority="4438" operator="lessThan">
      <formula>$C$4</formula>
    </cfRule>
  </conditionalFormatting>
  <conditionalFormatting sqref="BN20">
    <cfRule type="cellIs" dxfId="12078" priority="4439" operator="lessThan">
      <formula>$C$4</formula>
    </cfRule>
  </conditionalFormatting>
  <conditionalFormatting sqref="BN20">
    <cfRule type="cellIs" dxfId="12077" priority="4440" operator="lessThan">
      <formula>$C$4</formula>
    </cfRule>
  </conditionalFormatting>
  <conditionalFormatting sqref="BN21">
    <cfRule type="cellIs" dxfId="12076" priority="4441" operator="lessThan">
      <formula>$C$4</formula>
    </cfRule>
  </conditionalFormatting>
  <conditionalFormatting sqref="BN21">
    <cfRule type="cellIs" dxfId="12075" priority="4442" operator="lessThan">
      <formula>$C$4</formula>
    </cfRule>
  </conditionalFormatting>
  <conditionalFormatting sqref="BN22">
    <cfRule type="cellIs" dxfId="12074" priority="4443" operator="lessThan">
      <formula>$C$4</formula>
    </cfRule>
  </conditionalFormatting>
  <conditionalFormatting sqref="BN22">
    <cfRule type="cellIs" dxfId="12073" priority="4444" operator="lessThan">
      <formula>$C$4</formula>
    </cfRule>
  </conditionalFormatting>
  <conditionalFormatting sqref="BN23">
    <cfRule type="cellIs" dxfId="12072" priority="4445" operator="lessThan">
      <formula>$C$4</formula>
    </cfRule>
  </conditionalFormatting>
  <conditionalFormatting sqref="BN23">
    <cfRule type="cellIs" dxfId="12071" priority="4446" operator="lessThan">
      <formula>$C$4</formula>
    </cfRule>
  </conditionalFormatting>
  <conditionalFormatting sqref="BN24">
    <cfRule type="cellIs" dxfId="12070" priority="4447" operator="lessThan">
      <formula>$C$4</formula>
    </cfRule>
  </conditionalFormatting>
  <conditionalFormatting sqref="BN24">
    <cfRule type="cellIs" dxfId="12069" priority="4448" operator="lessThan">
      <formula>$C$4</formula>
    </cfRule>
  </conditionalFormatting>
  <conditionalFormatting sqref="BN25">
    <cfRule type="cellIs" dxfId="12068" priority="4449" operator="lessThan">
      <formula>$C$4</formula>
    </cfRule>
  </conditionalFormatting>
  <conditionalFormatting sqref="BN25">
    <cfRule type="cellIs" dxfId="12067" priority="4450" operator="lessThan">
      <formula>$C$4</formula>
    </cfRule>
  </conditionalFormatting>
  <conditionalFormatting sqref="BN26">
    <cfRule type="cellIs" dxfId="12066" priority="4451" operator="lessThan">
      <formula>$C$4</formula>
    </cfRule>
  </conditionalFormatting>
  <conditionalFormatting sqref="BN26">
    <cfRule type="cellIs" dxfId="12065" priority="4452" operator="lessThan">
      <formula>$C$4</formula>
    </cfRule>
  </conditionalFormatting>
  <conditionalFormatting sqref="BN27">
    <cfRule type="cellIs" dxfId="12064" priority="4453" operator="lessThan">
      <formula>$C$4</formula>
    </cfRule>
  </conditionalFormatting>
  <conditionalFormatting sqref="BN27">
    <cfRule type="cellIs" dxfId="12063" priority="4454" operator="lessThan">
      <formula>$C$4</formula>
    </cfRule>
  </conditionalFormatting>
  <conditionalFormatting sqref="BN28">
    <cfRule type="cellIs" dxfId="12062" priority="4455" operator="lessThan">
      <formula>$C$4</formula>
    </cfRule>
  </conditionalFormatting>
  <conditionalFormatting sqref="BN28">
    <cfRule type="cellIs" dxfId="12061" priority="4456" operator="lessThan">
      <formula>$C$4</formula>
    </cfRule>
  </conditionalFormatting>
  <conditionalFormatting sqref="BN29">
    <cfRule type="cellIs" dxfId="12060" priority="4457" operator="lessThan">
      <formula>$C$4</formula>
    </cfRule>
  </conditionalFormatting>
  <conditionalFormatting sqref="BN29">
    <cfRule type="cellIs" dxfId="12059" priority="4458" operator="lessThan">
      <formula>$C$4</formula>
    </cfRule>
  </conditionalFormatting>
  <conditionalFormatting sqref="BN30">
    <cfRule type="cellIs" dxfId="12058" priority="4459" operator="lessThan">
      <formula>$C$4</formula>
    </cfRule>
  </conditionalFormatting>
  <conditionalFormatting sqref="BN30">
    <cfRule type="cellIs" dxfId="12057" priority="4460" operator="lessThan">
      <formula>$C$4</formula>
    </cfRule>
  </conditionalFormatting>
  <conditionalFormatting sqref="BN31">
    <cfRule type="cellIs" dxfId="12056" priority="4461" operator="lessThan">
      <formula>$C$4</formula>
    </cfRule>
  </conditionalFormatting>
  <conditionalFormatting sqref="BN31">
    <cfRule type="cellIs" dxfId="12055" priority="4462" operator="lessThan">
      <formula>$C$4</formula>
    </cfRule>
  </conditionalFormatting>
  <conditionalFormatting sqref="BN32">
    <cfRule type="cellIs" dxfId="12054" priority="4463" operator="lessThan">
      <formula>$C$4</formula>
    </cfRule>
  </conditionalFormatting>
  <conditionalFormatting sqref="BN32">
    <cfRule type="cellIs" dxfId="12053" priority="4464" operator="lessThan">
      <formula>$C$4</formula>
    </cfRule>
  </conditionalFormatting>
  <conditionalFormatting sqref="BN33">
    <cfRule type="cellIs" dxfId="12052" priority="4465" operator="lessThan">
      <formula>$C$4</formula>
    </cfRule>
  </conditionalFormatting>
  <conditionalFormatting sqref="BN33">
    <cfRule type="cellIs" dxfId="12051" priority="4466" operator="lessThan">
      <formula>$C$4</formula>
    </cfRule>
  </conditionalFormatting>
  <conditionalFormatting sqref="BN34">
    <cfRule type="cellIs" dxfId="12050" priority="4467" operator="lessThan">
      <formula>$C$4</formula>
    </cfRule>
  </conditionalFormatting>
  <conditionalFormatting sqref="BN34">
    <cfRule type="cellIs" dxfId="12049" priority="4468" operator="lessThan">
      <formula>$C$4</formula>
    </cfRule>
  </conditionalFormatting>
  <conditionalFormatting sqref="BN35">
    <cfRule type="cellIs" dxfId="12048" priority="4469" operator="lessThan">
      <formula>$C$4</formula>
    </cfRule>
  </conditionalFormatting>
  <conditionalFormatting sqref="BN35">
    <cfRule type="cellIs" dxfId="12047" priority="4470" operator="lessThan">
      <formula>$C$4</formula>
    </cfRule>
  </conditionalFormatting>
  <conditionalFormatting sqref="BN36">
    <cfRule type="cellIs" dxfId="12046" priority="4471" operator="lessThan">
      <formula>$C$4</formula>
    </cfRule>
  </conditionalFormatting>
  <conditionalFormatting sqref="BN36">
    <cfRule type="cellIs" dxfId="12045" priority="4472" operator="lessThan">
      <formula>$C$4</formula>
    </cfRule>
  </conditionalFormatting>
  <conditionalFormatting sqref="BN37">
    <cfRule type="cellIs" dxfId="12044" priority="4473" operator="lessThan">
      <formula>$C$4</formula>
    </cfRule>
  </conditionalFormatting>
  <conditionalFormatting sqref="BN37">
    <cfRule type="cellIs" dxfId="12043" priority="4474" operator="lessThan">
      <formula>$C$4</formula>
    </cfRule>
  </conditionalFormatting>
  <conditionalFormatting sqref="BN38">
    <cfRule type="cellIs" dxfId="12042" priority="4475" operator="lessThan">
      <formula>$C$4</formula>
    </cfRule>
  </conditionalFormatting>
  <conditionalFormatting sqref="BN38">
    <cfRule type="cellIs" dxfId="12041" priority="4476" operator="lessThan">
      <formula>$C$4</formula>
    </cfRule>
  </conditionalFormatting>
  <conditionalFormatting sqref="BN39">
    <cfRule type="cellIs" dxfId="12040" priority="4477" operator="lessThan">
      <formula>$C$4</formula>
    </cfRule>
  </conditionalFormatting>
  <conditionalFormatting sqref="BN39">
    <cfRule type="cellIs" dxfId="12039" priority="4478" operator="lessThan">
      <formula>$C$4</formula>
    </cfRule>
  </conditionalFormatting>
  <conditionalFormatting sqref="BN40">
    <cfRule type="cellIs" dxfId="12038" priority="4479" operator="lessThan">
      <formula>$C$4</formula>
    </cfRule>
  </conditionalFormatting>
  <conditionalFormatting sqref="BN40">
    <cfRule type="cellIs" dxfId="12037" priority="4480" operator="lessThan">
      <formula>$C$4</formula>
    </cfRule>
  </conditionalFormatting>
  <conditionalFormatting sqref="BN41">
    <cfRule type="cellIs" dxfId="12036" priority="4481" operator="lessThan">
      <formula>$C$4</formula>
    </cfRule>
  </conditionalFormatting>
  <conditionalFormatting sqref="BN41">
    <cfRule type="cellIs" dxfId="12035" priority="4482" operator="lessThan">
      <formula>$C$4</formula>
    </cfRule>
  </conditionalFormatting>
  <conditionalFormatting sqref="BN42">
    <cfRule type="cellIs" dxfId="12034" priority="4483" operator="lessThan">
      <formula>$C$4</formula>
    </cfRule>
  </conditionalFormatting>
  <conditionalFormatting sqref="BN42">
    <cfRule type="cellIs" dxfId="12033" priority="4484" operator="lessThan">
      <formula>$C$4</formula>
    </cfRule>
  </conditionalFormatting>
  <conditionalFormatting sqref="BN43">
    <cfRule type="cellIs" dxfId="12032" priority="4485" operator="lessThan">
      <formula>$C$4</formula>
    </cfRule>
  </conditionalFormatting>
  <conditionalFormatting sqref="BN43">
    <cfRule type="cellIs" dxfId="12031" priority="4486" operator="lessThan">
      <formula>$C$4</formula>
    </cfRule>
  </conditionalFormatting>
  <conditionalFormatting sqref="BN44">
    <cfRule type="cellIs" dxfId="12030" priority="4487" operator="lessThan">
      <formula>$C$4</formula>
    </cfRule>
  </conditionalFormatting>
  <conditionalFormatting sqref="BN44">
    <cfRule type="cellIs" dxfId="12029" priority="4488" operator="lessThan">
      <formula>$C$4</formula>
    </cfRule>
  </conditionalFormatting>
  <conditionalFormatting sqref="BN45">
    <cfRule type="cellIs" dxfId="12028" priority="4489" operator="lessThan">
      <formula>$C$4</formula>
    </cfRule>
  </conditionalFormatting>
  <conditionalFormatting sqref="BN45">
    <cfRule type="cellIs" dxfId="12027" priority="4490" operator="lessThan">
      <formula>$C$4</formula>
    </cfRule>
  </conditionalFormatting>
  <conditionalFormatting sqref="BN46">
    <cfRule type="cellIs" dxfId="12026" priority="4491" operator="lessThan">
      <formula>$C$4</formula>
    </cfRule>
  </conditionalFormatting>
  <conditionalFormatting sqref="BN46">
    <cfRule type="cellIs" dxfId="12025" priority="4492" operator="lessThan">
      <formula>$C$4</formula>
    </cfRule>
  </conditionalFormatting>
  <conditionalFormatting sqref="BN47">
    <cfRule type="cellIs" dxfId="12024" priority="4493" operator="lessThan">
      <formula>$C$4</formula>
    </cfRule>
  </conditionalFormatting>
  <conditionalFormatting sqref="BN47">
    <cfRule type="cellIs" dxfId="12023" priority="4494" operator="lessThan">
      <formula>$C$4</formula>
    </cfRule>
  </conditionalFormatting>
  <conditionalFormatting sqref="BN48">
    <cfRule type="cellIs" dxfId="12022" priority="4495" operator="lessThan">
      <formula>$C$4</formula>
    </cfRule>
  </conditionalFormatting>
  <conditionalFormatting sqref="BN48">
    <cfRule type="cellIs" dxfId="12021" priority="4496" operator="lessThan">
      <formula>$C$4</formula>
    </cfRule>
  </conditionalFormatting>
  <conditionalFormatting sqref="BN49">
    <cfRule type="cellIs" dxfId="12020" priority="4497" operator="lessThan">
      <formula>$C$4</formula>
    </cfRule>
  </conditionalFormatting>
  <conditionalFormatting sqref="BN49">
    <cfRule type="cellIs" dxfId="12019" priority="4498" operator="lessThan">
      <formula>$C$4</formula>
    </cfRule>
  </conditionalFormatting>
  <conditionalFormatting sqref="BN50">
    <cfRule type="cellIs" dxfId="12018" priority="4499" operator="lessThan">
      <formula>$C$4</formula>
    </cfRule>
  </conditionalFormatting>
  <conditionalFormatting sqref="BN50">
    <cfRule type="cellIs" dxfId="12017" priority="4500" operator="lessThan">
      <formula>$C$4</formula>
    </cfRule>
  </conditionalFormatting>
  <conditionalFormatting sqref="BN51">
    <cfRule type="cellIs" dxfId="12016" priority="4501" operator="lessThan">
      <formula>$C$4</formula>
    </cfRule>
  </conditionalFormatting>
  <conditionalFormatting sqref="BN51">
    <cfRule type="cellIs" dxfId="12015" priority="4502" operator="lessThan">
      <formula>$C$4</formula>
    </cfRule>
  </conditionalFormatting>
  <conditionalFormatting sqref="BN52">
    <cfRule type="cellIs" dxfId="12014" priority="4503" operator="lessThan">
      <formula>$C$4</formula>
    </cfRule>
  </conditionalFormatting>
  <conditionalFormatting sqref="BN52">
    <cfRule type="cellIs" dxfId="12013" priority="4504" operator="lessThan">
      <formula>$C$4</formula>
    </cfRule>
  </conditionalFormatting>
  <conditionalFormatting sqref="BN53">
    <cfRule type="cellIs" dxfId="12012" priority="4505" operator="lessThan">
      <formula>$C$4</formula>
    </cfRule>
  </conditionalFormatting>
  <conditionalFormatting sqref="BN53">
    <cfRule type="cellIs" dxfId="12011" priority="4506" operator="lessThan">
      <formula>$C$4</formula>
    </cfRule>
  </conditionalFormatting>
  <conditionalFormatting sqref="BN54">
    <cfRule type="cellIs" dxfId="12010" priority="4507" operator="lessThan">
      <formula>$C$4</formula>
    </cfRule>
  </conditionalFormatting>
  <conditionalFormatting sqref="BN54">
    <cfRule type="cellIs" dxfId="12009" priority="4508" operator="lessThan">
      <formula>$C$4</formula>
    </cfRule>
  </conditionalFormatting>
  <conditionalFormatting sqref="BN55">
    <cfRule type="cellIs" dxfId="12008" priority="4509" operator="lessThan">
      <formula>$C$4</formula>
    </cfRule>
  </conditionalFormatting>
  <conditionalFormatting sqref="BN55">
    <cfRule type="cellIs" dxfId="12007" priority="4510" operator="lessThan">
      <formula>$C$4</formula>
    </cfRule>
  </conditionalFormatting>
  <conditionalFormatting sqref="BN56">
    <cfRule type="cellIs" dxfId="12006" priority="4511" operator="lessThan">
      <formula>$C$4</formula>
    </cfRule>
  </conditionalFormatting>
  <conditionalFormatting sqref="BN56">
    <cfRule type="cellIs" dxfId="12005" priority="4512" operator="lessThan">
      <formula>$C$4</formula>
    </cfRule>
  </conditionalFormatting>
  <conditionalFormatting sqref="BN57">
    <cfRule type="cellIs" dxfId="12004" priority="4513" operator="lessThan">
      <formula>$C$4</formula>
    </cfRule>
  </conditionalFormatting>
  <conditionalFormatting sqref="BN57">
    <cfRule type="cellIs" dxfId="12003" priority="4514" operator="lessThan">
      <formula>$C$4</formula>
    </cfRule>
  </conditionalFormatting>
  <conditionalFormatting sqref="BN58">
    <cfRule type="cellIs" dxfId="12002" priority="4515" operator="lessThan">
      <formula>$C$4</formula>
    </cfRule>
  </conditionalFormatting>
  <conditionalFormatting sqref="BN58">
    <cfRule type="cellIs" dxfId="12001" priority="4516" operator="lessThan">
      <formula>$C$4</formula>
    </cfRule>
  </conditionalFormatting>
  <conditionalFormatting sqref="BN59">
    <cfRule type="cellIs" dxfId="12000" priority="4517" operator="lessThan">
      <formula>$C$4</formula>
    </cfRule>
  </conditionalFormatting>
  <conditionalFormatting sqref="BN59">
    <cfRule type="cellIs" dxfId="11999" priority="4518" operator="lessThan">
      <formula>$C$4</formula>
    </cfRule>
  </conditionalFormatting>
  <conditionalFormatting sqref="BN60">
    <cfRule type="cellIs" dxfId="11998" priority="4519" operator="lessThan">
      <formula>$C$4</formula>
    </cfRule>
  </conditionalFormatting>
  <conditionalFormatting sqref="BN60">
    <cfRule type="cellIs" dxfId="11997" priority="4520" operator="lessThan">
      <formula>$C$4</formula>
    </cfRule>
  </conditionalFormatting>
  <conditionalFormatting sqref="BO11">
    <cfRule type="cellIs" dxfId="11996" priority="4521" operator="lessThan">
      <formula>$C$4</formula>
    </cfRule>
  </conditionalFormatting>
  <conditionalFormatting sqref="BO11">
    <cfRule type="cellIs" dxfId="11995" priority="4522" operator="lessThan">
      <formula>$C$4</formula>
    </cfRule>
  </conditionalFormatting>
  <conditionalFormatting sqref="BO12">
    <cfRule type="cellIs" dxfId="11994" priority="4523" operator="lessThan">
      <formula>$C$4</formula>
    </cfRule>
  </conditionalFormatting>
  <conditionalFormatting sqref="BO12">
    <cfRule type="cellIs" dxfId="11993" priority="4524" operator="lessThan">
      <formula>$C$4</formula>
    </cfRule>
  </conditionalFormatting>
  <conditionalFormatting sqref="BO13">
    <cfRule type="cellIs" dxfId="11992" priority="4525" operator="lessThan">
      <formula>$C$4</formula>
    </cfRule>
  </conditionalFormatting>
  <conditionalFormatting sqref="BO13">
    <cfRule type="cellIs" dxfId="11991" priority="4526" operator="lessThan">
      <formula>$C$4</formula>
    </cfRule>
  </conditionalFormatting>
  <conditionalFormatting sqref="BO14">
    <cfRule type="cellIs" dxfId="11990" priority="4527" operator="lessThan">
      <formula>$C$4</formula>
    </cfRule>
  </conditionalFormatting>
  <conditionalFormatting sqref="BO14">
    <cfRule type="cellIs" dxfId="11989" priority="4528" operator="lessThan">
      <formula>$C$4</formula>
    </cfRule>
  </conditionalFormatting>
  <conditionalFormatting sqref="BO15">
    <cfRule type="cellIs" dxfId="11988" priority="4529" operator="lessThan">
      <formula>$C$4</formula>
    </cfRule>
  </conditionalFormatting>
  <conditionalFormatting sqref="BO15">
    <cfRule type="cellIs" dxfId="11987" priority="4530" operator="lessThan">
      <formula>$C$4</formula>
    </cfRule>
  </conditionalFormatting>
  <conditionalFormatting sqref="BO16">
    <cfRule type="cellIs" dxfId="11986" priority="4531" operator="lessThan">
      <formula>$C$4</formula>
    </cfRule>
  </conditionalFormatting>
  <conditionalFormatting sqref="BO16">
    <cfRule type="cellIs" dxfId="11985" priority="4532" operator="lessThan">
      <formula>$C$4</formula>
    </cfRule>
  </conditionalFormatting>
  <conditionalFormatting sqref="BO17">
    <cfRule type="cellIs" dxfId="11984" priority="4533" operator="lessThan">
      <formula>$C$4</formula>
    </cfRule>
  </conditionalFormatting>
  <conditionalFormatting sqref="BO17">
    <cfRule type="cellIs" dxfId="11983" priority="4534" operator="lessThan">
      <formula>$C$4</formula>
    </cfRule>
  </conditionalFormatting>
  <conditionalFormatting sqref="BO18">
    <cfRule type="cellIs" dxfId="11982" priority="4535" operator="lessThan">
      <formula>$C$4</formula>
    </cfRule>
  </conditionalFormatting>
  <conditionalFormatting sqref="BO18">
    <cfRule type="cellIs" dxfId="11981" priority="4536" operator="lessThan">
      <formula>$C$4</formula>
    </cfRule>
  </conditionalFormatting>
  <conditionalFormatting sqref="BO19">
    <cfRule type="cellIs" dxfId="11980" priority="4537" operator="lessThan">
      <formula>$C$4</formula>
    </cfRule>
  </conditionalFormatting>
  <conditionalFormatting sqref="BO19">
    <cfRule type="cellIs" dxfId="11979" priority="4538" operator="lessThan">
      <formula>$C$4</formula>
    </cfRule>
  </conditionalFormatting>
  <conditionalFormatting sqref="BO20">
    <cfRule type="cellIs" dxfId="11978" priority="4539" operator="lessThan">
      <formula>$C$4</formula>
    </cfRule>
  </conditionalFormatting>
  <conditionalFormatting sqref="BO20">
    <cfRule type="cellIs" dxfId="11977" priority="4540" operator="lessThan">
      <formula>$C$4</formula>
    </cfRule>
  </conditionalFormatting>
  <conditionalFormatting sqref="BO21">
    <cfRule type="cellIs" dxfId="11976" priority="4541" operator="lessThan">
      <formula>$C$4</formula>
    </cfRule>
  </conditionalFormatting>
  <conditionalFormatting sqref="BO21">
    <cfRule type="cellIs" dxfId="11975" priority="4542" operator="lessThan">
      <formula>$C$4</formula>
    </cfRule>
  </conditionalFormatting>
  <conditionalFormatting sqref="BO22">
    <cfRule type="cellIs" dxfId="11974" priority="4543" operator="lessThan">
      <formula>$C$4</formula>
    </cfRule>
  </conditionalFormatting>
  <conditionalFormatting sqref="BO22">
    <cfRule type="cellIs" dxfId="11973" priority="4544" operator="lessThan">
      <formula>$C$4</formula>
    </cfRule>
  </conditionalFormatting>
  <conditionalFormatting sqref="BO23">
    <cfRule type="cellIs" dxfId="11972" priority="4545" operator="lessThan">
      <formula>$C$4</formula>
    </cfRule>
  </conditionalFormatting>
  <conditionalFormatting sqref="BO23">
    <cfRule type="cellIs" dxfId="11971" priority="4546" operator="lessThan">
      <formula>$C$4</formula>
    </cfRule>
  </conditionalFormatting>
  <conditionalFormatting sqref="BO24">
    <cfRule type="cellIs" dxfId="11970" priority="4547" operator="lessThan">
      <formula>$C$4</formula>
    </cfRule>
  </conditionalFormatting>
  <conditionalFormatting sqref="BO24">
    <cfRule type="cellIs" dxfId="11969" priority="4548" operator="lessThan">
      <formula>$C$4</formula>
    </cfRule>
  </conditionalFormatting>
  <conditionalFormatting sqref="BO25">
    <cfRule type="cellIs" dxfId="11968" priority="4549" operator="lessThan">
      <formula>$C$4</formula>
    </cfRule>
  </conditionalFormatting>
  <conditionalFormatting sqref="BO25">
    <cfRule type="cellIs" dxfId="11967" priority="4550" operator="lessThan">
      <formula>$C$4</formula>
    </cfRule>
  </conditionalFormatting>
  <conditionalFormatting sqref="BO26">
    <cfRule type="cellIs" dxfId="11966" priority="4551" operator="lessThan">
      <formula>$C$4</formula>
    </cfRule>
  </conditionalFormatting>
  <conditionalFormatting sqref="BO26">
    <cfRule type="cellIs" dxfId="11965" priority="4552" operator="lessThan">
      <formula>$C$4</formula>
    </cfRule>
  </conditionalFormatting>
  <conditionalFormatting sqref="BO27">
    <cfRule type="cellIs" dxfId="11964" priority="4553" operator="lessThan">
      <formula>$C$4</formula>
    </cfRule>
  </conditionalFormatting>
  <conditionalFormatting sqref="BO27">
    <cfRule type="cellIs" dxfId="11963" priority="4554" operator="lessThan">
      <formula>$C$4</formula>
    </cfRule>
  </conditionalFormatting>
  <conditionalFormatting sqref="BO28">
    <cfRule type="cellIs" dxfId="11962" priority="4555" operator="lessThan">
      <formula>$C$4</formula>
    </cfRule>
  </conditionalFormatting>
  <conditionalFormatting sqref="BO28">
    <cfRule type="cellIs" dxfId="11961" priority="4556" operator="lessThan">
      <formula>$C$4</formula>
    </cfRule>
  </conditionalFormatting>
  <conditionalFormatting sqref="BO29">
    <cfRule type="cellIs" dxfId="11960" priority="4557" operator="lessThan">
      <formula>$C$4</formula>
    </cfRule>
  </conditionalFormatting>
  <conditionalFormatting sqref="BO29">
    <cfRule type="cellIs" dxfId="11959" priority="4558" operator="lessThan">
      <formula>$C$4</formula>
    </cfRule>
  </conditionalFormatting>
  <conditionalFormatting sqref="BO30">
    <cfRule type="cellIs" dxfId="11958" priority="4559" operator="lessThan">
      <formula>$C$4</formula>
    </cfRule>
  </conditionalFormatting>
  <conditionalFormatting sqref="BO30">
    <cfRule type="cellIs" dxfId="11957" priority="4560" operator="lessThan">
      <formula>$C$4</formula>
    </cfRule>
  </conditionalFormatting>
  <conditionalFormatting sqref="BO31">
    <cfRule type="cellIs" dxfId="11956" priority="4561" operator="lessThan">
      <formula>$C$4</formula>
    </cfRule>
  </conditionalFormatting>
  <conditionalFormatting sqref="BO31">
    <cfRule type="cellIs" dxfId="11955" priority="4562" operator="lessThan">
      <formula>$C$4</formula>
    </cfRule>
  </conditionalFormatting>
  <conditionalFormatting sqref="BO32">
    <cfRule type="cellIs" dxfId="11954" priority="4563" operator="lessThan">
      <formula>$C$4</formula>
    </cfRule>
  </conditionalFormatting>
  <conditionalFormatting sqref="BO32">
    <cfRule type="cellIs" dxfId="11953" priority="4564" operator="lessThan">
      <formula>$C$4</formula>
    </cfRule>
  </conditionalFormatting>
  <conditionalFormatting sqref="BO33">
    <cfRule type="cellIs" dxfId="11952" priority="4565" operator="lessThan">
      <formula>$C$4</formula>
    </cfRule>
  </conditionalFormatting>
  <conditionalFormatting sqref="BO33">
    <cfRule type="cellIs" dxfId="11951" priority="4566" operator="lessThan">
      <formula>$C$4</formula>
    </cfRule>
  </conditionalFormatting>
  <conditionalFormatting sqref="BO34">
    <cfRule type="cellIs" dxfId="11950" priority="4567" operator="lessThan">
      <formula>$C$4</formula>
    </cfRule>
  </conditionalFormatting>
  <conditionalFormatting sqref="BO34">
    <cfRule type="cellIs" dxfId="11949" priority="4568" operator="lessThan">
      <formula>$C$4</formula>
    </cfRule>
  </conditionalFormatting>
  <conditionalFormatting sqref="BO35">
    <cfRule type="cellIs" dxfId="11948" priority="4569" operator="lessThan">
      <formula>$C$4</formula>
    </cfRule>
  </conditionalFormatting>
  <conditionalFormatting sqref="BO35">
    <cfRule type="cellIs" dxfId="11947" priority="4570" operator="lessThan">
      <formula>$C$4</formula>
    </cfRule>
  </conditionalFormatting>
  <conditionalFormatting sqref="BO36">
    <cfRule type="cellIs" dxfId="11946" priority="4571" operator="lessThan">
      <formula>$C$4</formula>
    </cfRule>
  </conditionalFormatting>
  <conditionalFormatting sqref="BO36">
    <cfRule type="cellIs" dxfId="11945" priority="4572" operator="lessThan">
      <formula>$C$4</formula>
    </cfRule>
  </conditionalFormatting>
  <conditionalFormatting sqref="BO37">
    <cfRule type="cellIs" dxfId="11944" priority="4573" operator="lessThan">
      <formula>$C$4</formula>
    </cfRule>
  </conditionalFormatting>
  <conditionalFormatting sqref="BO37">
    <cfRule type="cellIs" dxfId="11943" priority="4574" operator="lessThan">
      <formula>$C$4</formula>
    </cfRule>
  </conditionalFormatting>
  <conditionalFormatting sqref="BO38">
    <cfRule type="cellIs" dxfId="11942" priority="4575" operator="lessThan">
      <formula>$C$4</formula>
    </cfRule>
  </conditionalFormatting>
  <conditionalFormatting sqref="BO38">
    <cfRule type="cellIs" dxfId="11941" priority="4576" operator="lessThan">
      <formula>$C$4</formula>
    </cfRule>
  </conditionalFormatting>
  <conditionalFormatting sqref="BO39">
    <cfRule type="cellIs" dxfId="11940" priority="4577" operator="lessThan">
      <formula>$C$4</formula>
    </cfRule>
  </conditionalFormatting>
  <conditionalFormatting sqref="BO39">
    <cfRule type="cellIs" dxfId="11939" priority="4578" operator="lessThan">
      <formula>$C$4</formula>
    </cfRule>
  </conditionalFormatting>
  <conditionalFormatting sqref="BO40">
    <cfRule type="cellIs" dxfId="11938" priority="4579" operator="lessThan">
      <formula>$C$4</formula>
    </cfRule>
  </conditionalFormatting>
  <conditionalFormatting sqref="BO40">
    <cfRule type="cellIs" dxfId="11937" priority="4580" operator="lessThan">
      <formula>$C$4</formula>
    </cfRule>
  </conditionalFormatting>
  <conditionalFormatting sqref="BO41">
    <cfRule type="cellIs" dxfId="11936" priority="4581" operator="lessThan">
      <formula>$C$4</formula>
    </cfRule>
  </conditionalFormatting>
  <conditionalFormatting sqref="BO41">
    <cfRule type="cellIs" dxfId="11935" priority="4582" operator="lessThan">
      <formula>$C$4</formula>
    </cfRule>
  </conditionalFormatting>
  <conditionalFormatting sqref="BO42">
    <cfRule type="cellIs" dxfId="11934" priority="4583" operator="lessThan">
      <formula>$C$4</formula>
    </cfRule>
  </conditionalFormatting>
  <conditionalFormatting sqref="BO42">
    <cfRule type="cellIs" dxfId="11933" priority="4584" operator="lessThan">
      <formula>$C$4</formula>
    </cfRule>
  </conditionalFormatting>
  <conditionalFormatting sqref="BO43">
    <cfRule type="cellIs" dxfId="11932" priority="4585" operator="lessThan">
      <formula>$C$4</formula>
    </cfRule>
  </conditionalFormatting>
  <conditionalFormatting sqref="BO43">
    <cfRule type="cellIs" dxfId="11931" priority="4586" operator="lessThan">
      <formula>$C$4</formula>
    </cfRule>
  </conditionalFormatting>
  <conditionalFormatting sqref="BO44">
    <cfRule type="cellIs" dxfId="11930" priority="4587" operator="lessThan">
      <formula>$C$4</formula>
    </cfRule>
  </conditionalFormatting>
  <conditionalFormatting sqref="BO44">
    <cfRule type="cellIs" dxfId="11929" priority="4588" operator="lessThan">
      <formula>$C$4</formula>
    </cfRule>
  </conditionalFormatting>
  <conditionalFormatting sqref="BO45">
    <cfRule type="cellIs" dxfId="11928" priority="4589" operator="lessThan">
      <formula>$C$4</formula>
    </cfRule>
  </conditionalFormatting>
  <conditionalFormatting sqref="BO45">
    <cfRule type="cellIs" dxfId="11927" priority="4590" operator="lessThan">
      <formula>$C$4</formula>
    </cfRule>
  </conditionalFormatting>
  <conditionalFormatting sqref="BO46">
    <cfRule type="cellIs" dxfId="11926" priority="4591" operator="lessThan">
      <formula>$C$4</formula>
    </cfRule>
  </conditionalFormatting>
  <conditionalFormatting sqref="BO46">
    <cfRule type="cellIs" dxfId="11925" priority="4592" operator="lessThan">
      <formula>$C$4</formula>
    </cfRule>
  </conditionalFormatting>
  <conditionalFormatting sqref="BO47">
    <cfRule type="cellIs" dxfId="11924" priority="4593" operator="lessThan">
      <formula>$C$4</formula>
    </cfRule>
  </conditionalFormatting>
  <conditionalFormatting sqref="BO47">
    <cfRule type="cellIs" dxfId="11923" priority="4594" operator="lessThan">
      <formula>$C$4</formula>
    </cfRule>
  </conditionalFormatting>
  <conditionalFormatting sqref="BO48">
    <cfRule type="cellIs" dxfId="11922" priority="4595" operator="lessThan">
      <formula>$C$4</formula>
    </cfRule>
  </conditionalFormatting>
  <conditionalFormatting sqref="BO48">
    <cfRule type="cellIs" dxfId="11921" priority="4596" operator="lessThan">
      <formula>$C$4</formula>
    </cfRule>
  </conditionalFormatting>
  <conditionalFormatting sqref="BO49">
    <cfRule type="cellIs" dxfId="11920" priority="4597" operator="lessThan">
      <formula>$C$4</formula>
    </cfRule>
  </conditionalFormatting>
  <conditionalFormatting sqref="BO49">
    <cfRule type="cellIs" dxfId="11919" priority="4598" operator="lessThan">
      <formula>$C$4</formula>
    </cfRule>
  </conditionalFormatting>
  <conditionalFormatting sqref="BO50">
    <cfRule type="cellIs" dxfId="11918" priority="4599" operator="lessThan">
      <formula>$C$4</formula>
    </cfRule>
  </conditionalFormatting>
  <conditionalFormatting sqref="BO50">
    <cfRule type="cellIs" dxfId="11917" priority="4600" operator="lessThan">
      <formula>$C$4</formula>
    </cfRule>
  </conditionalFormatting>
  <conditionalFormatting sqref="BO51">
    <cfRule type="cellIs" dxfId="11916" priority="4601" operator="lessThan">
      <formula>$C$4</formula>
    </cfRule>
  </conditionalFormatting>
  <conditionalFormatting sqref="BO51">
    <cfRule type="cellIs" dxfId="11915" priority="4602" operator="lessThan">
      <formula>$C$4</formula>
    </cfRule>
  </conditionalFormatting>
  <conditionalFormatting sqref="BO52">
    <cfRule type="cellIs" dxfId="11914" priority="4603" operator="lessThan">
      <formula>$C$4</formula>
    </cfRule>
  </conditionalFormatting>
  <conditionalFormatting sqref="BO52">
    <cfRule type="cellIs" dxfId="11913" priority="4604" operator="lessThan">
      <formula>$C$4</formula>
    </cfRule>
  </conditionalFormatting>
  <conditionalFormatting sqref="BO53">
    <cfRule type="cellIs" dxfId="11912" priority="4605" operator="lessThan">
      <formula>$C$4</formula>
    </cfRule>
  </conditionalFormatting>
  <conditionalFormatting sqref="BO53">
    <cfRule type="cellIs" dxfId="11911" priority="4606" operator="lessThan">
      <formula>$C$4</formula>
    </cfRule>
  </conditionalFormatting>
  <conditionalFormatting sqref="BO54">
    <cfRule type="cellIs" dxfId="11910" priority="4607" operator="lessThan">
      <formula>$C$4</formula>
    </cfRule>
  </conditionalFormatting>
  <conditionalFormatting sqref="BO54">
    <cfRule type="cellIs" dxfId="11909" priority="4608" operator="lessThan">
      <formula>$C$4</formula>
    </cfRule>
  </conditionalFormatting>
  <conditionalFormatting sqref="BO55">
    <cfRule type="cellIs" dxfId="11908" priority="4609" operator="lessThan">
      <formula>$C$4</formula>
    </cfRule>
  </conditionalFormatting>
  <conditionalFormatting sqref="BO55">
    <cfRule type="cellIs" dxfId="11907" priority="4610" operator="lessThan">
      <formula>$C$4</formula>
    </cfRule>
  </conditionalFormatting>
  <conditionalFormatting sqref="BO56">
    <cfRule type="cellIs" dxfId="11906" priority="4611" operator="lessThan">
      <formula>$C$4</formula>
    </cfRule>
  </conditionalFormatting>
  <conditionalFormatting sqref="BO56">
    <cfRule type="cellIs" dxfId="11905" priority="4612" operator="lessThan">
      <formula>$C$4</formula>
    </cfRule>
  </conditionalFormatting>
  <conditionalFormatting sqref="BO57">
    <cfRule type="cellIs" dxfId="11904" priority="4613" operator="lessThan">
      <formula>$C$4</formula>
    </cfRule>
  </conditionalFormatting>
  <conditionalFormatting sqref="BO57">
    <cfRule type="cellIs" dxfId="11903" priority="4614" operator="lessThan">
      <formula>$C$4</formula>
    </cfRule>
  </conditionalFormatting>
  <conditionalFormatting sqref="BO58">
    <cfRule type="cellIs" dxfId="11902" priority="4615" operator="lessThan">
      <formula>$C$4</formula>
    </cfRule>
  </conditionalFormatting>
  <conditionalFormatting sqref="BO58">
    <cfRule type="cellIs" dxfId="11901" priority="4616" operator="lessThan">
      <formula>$C$4</formula>
    </cfRule>
  </conditionalFormatting>
  <conditionalFormatting sqref="BO59">
    <cfRule type="cellIs" dxfId="11900" priority="4617" operator="lessThan">
      <formula>$C$4</formula>
    </cfRule>
  </conditionalFormatting>
  <conditionalFormatting sqref="BO59">
    <cfRule type="cellIs" dxfId="11899" priority="4618" operator="lessThan">
      <formula>$C$4</formula>
    </cfRule>
  </conditionalFormatting>
  <conditionalFormatting sqref="BO60">
    <cfRule type="cellIs" dxfId="11898" priority="4619" operator="lessThan">
      <formula>$C$4</formula>
    </cfRule>
  </conditionalFormatting>
  <conditionalFormatting sqref="BO60">
    <cfRule type="cellIs" dxfId="11897" priority="4620" operator="lessThan">
      <formula>$C$4</formula>
    </cfRule>
  </conditionalFormatting>
  <conditionalFormatting sqref="BP11">
    <cfRule type="cellIs" dxfId="11896" priority="4621" operator="lessThan">
      <formula>$C$4</formula>
    </cfRule>
  </conditionalFormatting>
  <conditionalFormatting sqref="BP11">
    <cfRule type="cellIs" dxfId="11895" priority="4622" operator="lessThan">
      <formula>$C$4</formula>
    </cfRule>
  </conditionalFormatting>
  <conditionalFormatting sqref="BP12">
    <cfRule type="cellIs" dxfId="11894" priority="4623" operator="lessThan">
      <formula>$C$4</formula>
    </cfRule>
  </conditionalFormatting>
  <conditionalFormatting sqref="BP12">
    <cfRule type="cellIs" dxfId="11893" priority="4624" operator="lessThan">
      <formula>$C$4</formula>
    </cfRule>
  </conditionalFormatting>
  <conditionalFormatting sqref="BP13">
    <cfRule type="cellIs" dxfId="11892" priority="4625" operator="lessThan">
      <formula>$C$4</formula>
    </cfRule>
  </conditionalFormatting>
  <conditionalFormatting sqref="BP13">
    <cfRule type="cellIs" dxfId="11891" priority="4626" operator="lessThan">
      <formula>$C$4</formula>
    </cfRule>
  </conditionalFormatting>
  <conditionalFormatting sqref="BP14">
    <cfRule type="cellIs" dxfId="11890" priority="4627" operator="lessThan">
      <formula>$C$4</formula>
    </cfRule>
  </conditionalFormatting>
  <conditionalFormatting sqref="BP14">
    <cfRule type="cellIs" dxfId="11889" priority="4628" operator="lessThan">
      <formula>$C$4</formula>
    </cfRule>
  </conditionalFormatting>
  <conditionalFormatting sqref="BP15">
    <cfRule type="cellIs" dxfId="11888" priority="4629" operator="lessThan">
      <formula>$C$4</formula>
    </cfRule>
  </conditionalFormatting>
  <conditionalFormatting sqref="BP15">
    <cfRule type="cellIs" dxfId="11887" priority="4630" operator="lessThan">
      <formula>$C$4</formula>
    </cfRule>
  </conditionalFormatting>
  <conditionalFormatting sqref="BP16">
    <cfRule type="cellIs" dxfId="11886" priority="4631" operator="lessThan">
      <formula>$C$4</formula>
    </cfRule>
  </conditionalFormatting>
  <conditionalFormatting sqref="BP16">
    <cfRule type="cellIs" dxfId="11885" priority="4632" operator="lessThan">
      <formula>$C$4</formula>
    </cfRule>
  </conditionalFormatting>
  <conditionalFormatting sqref="BP17">
    <cfRule type="cellIs" dxfId="11884" priority="4633" operator="lessThan">
      <formula>$C$4</formula>
    </cfRule>
  </conditionalFormatting>
  <conditionalFormatting sqref="BP17">
    <cfRule type="cellIs" dxfId="11883" priority="4634" operator="lessThan">
      <formula>$C$4</formula>
    </cfRule>
  </conditionalFormatting>
  <conditionalFormatting sqref="BP18">
    <cfRule type="cellIs" dxfId="11882" priority="4635" operator="lessThan">
      <formula>$C$4</formula>
    </cfRule>
  </conditionalFormatting>
  <conditionalFormatting sqref="BP18">
    <cfRule type="cellIs" dxfId="11881" priority="4636" operator="lessThan">
      <formula>$C$4</formula>
    </cfRule>
  </conditionalFormatting>
  <conditionalFormatting sqref="BP19">
    <cfRule type="cellIs" dxfId="11880" priority="4637" operator="lessThan">
      <formula>$C$4</formula>
    </cfRule>
  </conditionalFormatting>
  <conditionalFormatting sqref="BP19">
    <cfRule type="cellIs" dxfId="11879" priority="4638" operator="lessThan">
      <formula>$C$4</formula>
    </cfRule>
  </conditionalFormatting>
  <conditionalFormatting sqref="BP20">
    <cfRule type="cellIs" dxfId="11878" priority="4639" operator="lessThan">
      <formula>$C$4</formula>
    </cfRule>
  </conditionalFormatting>
  <conditionalFormatting sqref="BP20">
    <cfRule type="cellIs" dxfId="11877" priority="4640" operator="lessThan">
      <formula>$C$4</formula>
    </cfRule>
  </conditionalFormatting>
  <conditionalFormatting sqref="BP21">
    <cfRule type="cellIs" dxfId="11876" priority="4641" operator="lessThan">
      <formula>$C$4</formula>
    </cfRule>
  </conditionalFormatting>
  <conditionalFormatting sqref="BP21">
    <cfRule type="cellIs" dxfId="11875" priority="4642" operator="lessThan">
      <formula>$C$4</formula>
    </cfRule>
  </conditionalFormatting>
  <conditionalFormatting sqref="BP22">
    <cfRule type="cellIs" dxfId="11874" priority="4643" operator="lessThan">
      <formula>$C$4</formula>
    </cfRule>
  </conditionalFormatting>
  <conditionalFormatting sqref="BP22">
    <cfRule type="cellIs" dxfId="11873" priority="4644" operator="lessThan">
      <formula>$C$4</formula>
    </cfRule>
  </conditionalFormatting>
  <conditionalFormatting sqref="BP23">
    <cfRule type="cellIs" dxfId="11872" priority="4645" operator="lessThan">
      <formula>$C$4</formula>
    </cfRule>
  </conditionalFormatting>
  <conditionalFormatting sqref="BP23">
    <cfRule type="cellIs" dxfId="11871" priority="4646" operator="lessThan">
      <formula>$C$4</formula>
    </cfRule>
  </conditionalFormatting>
  <conditionalFormatting sqref="BP24">
    <cfRule type="cellIs" dxfId="11870" priority="4647" operator="lessThan">
      <formula>$C$4</formula>
    </cfRule>
  </conditionalFormatting>
  <conditionalFormatting sqref="BP24">
    <cfRule type="cellIs" dxfId="11869" priority="4648" operator="lessThan">
      <formula>$C$4</formula>
    </cfRule>
  </conditionalFormatting>
  <conditionalFormatting sqref="BP25">
    <cfRule type="cellIs" dxfId="11868" priority="4649" operator="lessThan">
      <formula>$C$4</formula>
    </cfRule>
  </conditionalFormatting>
  <conditionalFormatting sqref="BP25">
    <cfRule type="cellIs" dxfId="11867" priority="4650" operator="lessThan">
      <formula>$C$4</formula>
    </cfRule>
  </conditionalFormatting>
  <conditionalFormatting sqref="BP26">
    <cfRule type="cellIs" dxfId="11866" priority="4651" operator="lessThan">
      <formula>$C$4</formula>
    </cfRule>
  </conditionalFormatting>
  <conditionalFormatting sqref="BP26">
    <cfRule type="cellIs" dxfId="11865" priority="4652" operator="lessThan">
      <formula>$C$4</formula>
    </cfRule>
  </conditionalFormatting>
  <conditionalFormatting sqref="BP27">
    <cfRule type="cellIs" dxfId="11864" priority="4653" operator="lessThan">
      <formula>$C$4</formula>
    </cfRule>
  </conditionalFormatting>
  <conditionalFormatting sqref="BP27">
    <cfRule type="cellIs" dxfId="11863" priority="4654" operator="lessThan">
      <formula>$C$4</formula>
    </cfRule>
  </conditionalFormatting>
  <conditionalFormatting sqref="BP28">
    <cfRule type="cellIs" dxfId="11862" priority="4655" operator="lessThan">
      <formula>$C$4</formula>
    </cfRule>
  </conditionalFormatting>
  <conditionalFormatting sqref="BP28">
    <cfRule type="cellIs" dxfId="11861" priority="4656" operator="lessThan">
      <formula>$C$4</formula>
    </cfRule>
  </conditionalFormatting>
  <conditionalFormatting sqref="BP29">
    <cfRule type="cellIs" dxfId="11860" priority="4657" operator="lessThan">
      <formula>$C$4</formula>
    </cfRule>
  </conditionalFormatting>
  <conditionalFormatting sqref="BP29">
    <cfRule type="cellIs" dxfId="11859" priority="4658" operator="lessThan">
      <formula>$C$4</formula>
    </cfRule>
  </conditionalFormatting>
  <conditionalFormatting sqref="BP30">
    <cfRule type="cellIs" dxfId="11858" priority="4659" operator="lessThan">
      <formula>$C$4</formula>
    </cfRule>
  </conditionalFormatting>
  <conditionalFormatting sqref="BP30">
    <cfRule type="cellIs" dxfId="11857" priority="4660" operator="lessThan">
      <formula>$C$4</formula>
    </cfRule>
  </conditionalFormatting>
  <conditionalFormatting sqref="BP31">
    <cfRule type="cellIs" dxfId="11856" priority="4661" operator="lessThan">
      <formula>$C$4</formula>
    </cfRule>
  </conditionalFormatting>
  <conditionalFormatting sqref="BP31">
    <cfRule type="cellIs" dxfId="11855" priority="4662" operator="lessThan">
      <formula>$C$4</formula>
    </cfRule>
  </conditionalFormatting>
  <conditionalFormatting sqref="BP32">
    <cfRule type="cellIs" dxfId="11854" priority="4663" operator="lessThan">
      <formula>$C$4</formula>
    </cfRule>
  </conditionalFormatting>
  <conditionalFormatting sqref="BP32">
    <cfRule type="cellIs" dxfId="11853" priority="4664" operator="lessThan">
      <formula>$C$4</formula>
    </cfRule>
  </conditionalFormatting>
  <conditionalFormatting sqref="BP33">
    <cfRule type="cellIs" dxfId="11852" priority="4665" operator="lessThan">
      <formula>$C$4</formula>
    </cfRule>
  </conditionalFormatting>
  <conditionalFormatting sqref="BP33">
    <cfRule type="cellIs" dxfId="11851" priority="4666" operator="lessThan">
      <formula>$C$4</formula>
    </cfRule>
  </conditionalFormatting>
  <conditionalFormatting sqref="BP34">
    <cfRule type="cellIs" dxfId="11850" priority="4667" operator="lessThan">
      <formula>$C$4</formula>
    </cfRule>
  </conditionalFormatting>
  <conditionalFormatting sqref="BP34">
    <cfRule type="cellIs" dxfId="11849" priority="4668" operator="lessThan">
      <formula>$C$4</formula>
    </cfRule>
  </conditionalFormatting>
  <conditionalFormatting sqref="BP35">
    <cfRule type="cellIs" dxfId="11848" priority="4669" operator="lessThan">
      <formula>$C$4</formula>
    </cfRule>
  </conditionalFormatting>
  <conditionalFormatting sqref="BP35">
    <cfRule type="cellIs" dxfId="11847" priority="4670" operator="lessThan">
      <formula>$C$4</formula>
    </cfRule>
  </conditionalFormatting>
  <conditionalFormatting sqref="BP36">
    <cfRule type="cellIs" dxfId="11846" priority="4671" operator="lessThan">
      <formula>$C$4</formula>
    </cfRule>
  </conditionalFormatting>
  <conditionalFormatting sqref="BP36">
    <cfRule type="cellIs" dxfId="11845" priority="4672" operator="lessThan">
      <formula>$C$4</formula>
    </cfRule>
  </conditionalFormatting>
  <conditionalFormatting sqref="BP37">
    <cfRule type="cellIs" dxfId="11844" priority="4673" operator="lessThan">
      <formula>$C$4</formula>
    </cfRule>
  </conditionalFormatting>
  <conditionalFormatting sqref="BP37">
    <cfRule type="cellIs" dxfId="11843" priority="4674" operator="lessThan">
      <formula>$C$4</formula>
    </cfRule>
  </conditionalFormatting>
  <conditionalFormatting sqref="BP38">
    <cfRule type="cellIs" dxfId="11842" priority="4675" operator="lessThan">
      <formula>$C$4</formula>
    </cfRule>
  </conditionalFormatting>
  <conditionalFormatting sqref="BP38">
    <cfRule type="cellIs" dxfId="11841" priority="4676" operator="lessThan">
      <formula>$C$4</formula>
    </cfRule>
  </conditionalFormatting>
  <conditionalFormatting sqref="BP39">
    <cfRule type="cellIs" dxfId="11840" priority="4677" operator="lessThan">
      <formula>$C$4</formula>
    </cfRule>
  </conditionalFormatting>
  <conditionalFormatting sqref="BP39">
    <cfRule type="cellIs" dxfId="11839" priority="4678" operator="lessThan">
      <formula>$C$4</formula>
    </cfRule>
  </conditionalFormatting>
  <conditionalFormatting sqref="BP40">
    <cfRule type="cellIs" dxfId="11838" priority="4679" operator="lessThan">
      <formula>$C$4</formula>
    </cfRule>
  </conditionalFormatting>
  <conditionalFormatting sqref="BP40">
    <cfRule type="cellIs" dxfId="11837" priority="4680" operator="lessThan">
      <formula>$C$4</formula>
    </cfRule>
  </conditionalFormatting>
  <conditionalFormatting sqref="BP41">
    <cfRule type="cellIs" dxfId="11836" priority="4681" operator="lessThan">
      <formula>$C$4</formula>
    </cfRule>
  </conditionalFormatting>
  <conditionalFormatting sqref="BP41">
    <cfRule type="cellIs" dxfId="11835" priority="4682" operator="lessThan">
      <formula>$C$4</formula>
    </cfRule>
  </conditionalFormatting>
  <conditionalFormatting sqref="BP42">
    <cfRule type="cellIs" dxfId="11834" priority="4683" operator="lessThan">
      <formula>$C$4</formula>
    </cfRule>
  </conditionalFormatting>
  <conditionalFormatting sqref="BP42">
    <cfRule type="cellIs" dxfId="11833" priority="4684" operator="lessThan">
      <formula>$C$4</formula>
    </cfRule>
  </conditionalFormatting>
  <conditionalFormatting sqref="BP43">
    <cfRule type="cellIs" dxfId="11832" priority="4685" operator="lessThan">
      <formula>$C$4</formula>
    </cfRule>
  </conditionalFormatting>
  <conditionalFormatting sqref="BP43">
    <cfRule type="cellIs" dxfId="11831" priority="4686" operator="lessThan">
      <formula>$C$4</formula>
    </cfRule>
  </conditionalFormatting>
  <conditionalFormatting sqref="BP44">
    <cfRule type="cellIs" dxfId="11830" priority="4687" operator="lessThan">
      <formula>$C$4</formula>
    </cfRule>
  </conditionalFormatting>
  <conditionalFormatting sqref="BP44">
    <cfRule type="cellIs" dxfId="11829" priority="4688" operator="lessThan">
      <formula>$C$4</formula>
    </cfRule>
  </conditionalFormatting>
  <conditionalFormatting sqref="BP45">
    <cfRule type="cellIs" dxfId="11828" priority="4689" operator="lessThan">
      <formula>$C$4</formula>
    </cfRule>
  </conditionalFormatting>
  <conditionalFormatting sqref="BP45">
    <cfRule type="cellIs" dxfId="11827" priority="4690" operator="lessThan">
      <formula>$C$4</formula>
    </cfRule>
  </conditionalFormatting>
  <conditionalFormatting sqref="BP46">
    <cfRule type="cellIs" dxfId="11826" priority="4691" operator="lessThan">
      <formula>$C$4</formula>
    </cfRule>
  </conditionalFormatting>
  <conditionalFormatting sqref="BP46">
    <cfRule type="cellIs" dxfId="11825" priority="4692" operator="lessThan">
      <formula>$C$4</formula>
    </cfRule>
  </conditionalFormatting>
  <conditionalFormatting sqref="BP47">
    <cfRule type="cellIs" dxfId="11824" priority="4693" operator="lessThan">
      <formula>$C$4</formula>
    </cfRule>
  </conditionalFormatting>
  <conditionalFormatting sqref="BP47">
    <cfRule type="cellIs" dxfId="11823" priority="4694" operator="lessThan">
      <formula>$C$4</formula>
    </cfRule>
  </conditionalFormatting>
  <conditionalFormatting sqref="BP48">
    <cfRule type="cellIs" dxfId="11822" priority="4695" operator="lessThan">
      <formula>$C$4</formula>
    </cfRule>
  </conditionalFormatting>
  <conditionalFormatting sqref="BP48">
    <cfRule type="cellIs" dxfId="11821" priority="4696" operator="lessThan">
      <formula>$C$4</formula>
    </cfRule>
  </conditionalFormatting>
  <conditionalFormatting sqref="BP49">
    <cfRule type="cellIs" dxfId="11820" priority="4697" operator="lessThan">
      <formula>$C$4</formula>
    </cfRule>
  </conditionalFormatting>
  <conditionalFormatting sqref="BP49">
    <cfRule type="cellIs" dxfId="11819" priority="4698" operator="lessThan">
      <formula>$C$4</formula>
    </cfRule>
  </conditionalFormatting>
  <conditionalFormatting sqref="BP50">
    <cfRule type="cellIs" dxfId="11818" priority="4699" operator="lessThan">
      <formula>$C$4</formula>
    </cfRule>
  </conditionalFormatting>
  <conditionalFormatting sqref="BP50">
    <cfRule type="cellIs" dxfId="11817" priority="4700" operator="lessThan">
      <formula>$C$4</formula>
    </cfRule>
  </conditionalFormatting>
  <conditionalFormatting sqref="BP51">
    <cfRule type="cellIs" dxfId="11816" priority="4701" operator="lessThan">
      <formula>$C$4</formula>
    </cfRule>
  </conditionalFormatting>
  <conditionalFormatting sqref="BP51">
    <cfRule type="cellIs" dxfId="11815" priority="4702" operator="lessThan">
      <formula>$C$4</formula>
    </cfRule>
  </conditionalFormatting>
  <conditionalFormatting sqref="BP52">
    <cfRule type="cellIs" dxfId="11814" priority="4703" operator="lessThan">
      <formula>$C$4</formula>
    </cfRule>
  </conditionalFormatting>
  <conditionalFormatting sqref="BP52">
    <cfRule type="cellIs" dxfId="11813" priority="4704" operator="lessThan">
      <formula>$C$4</formula>
    </cfRule>
  </conditionalFormatting>
  <conditionalFormatting sqref="BP53">
    <cfRule type="cellIs" dxfId="11812" priority="4705" operator="lessThan">
      <formula>$C$4</formula>
    </cfRule>
  </conditionalFormatting>
  <conditionalFormatting sqref="BP53">
    <cfRule type="cellIs" dxfId="11811" priority="4706" operator="lessThan">
      <formula>$C$4</formula>
    </cfRule>
  </conditionalFormatting>
  <conditionalFormatting sqref="BP54">
    <cfRule type="cellIs" dxfId="11810" priority="4707" operator="lessThan">
      <formula>$C$4</formula>
    </cfRule>
  </conditionalFormatting>
  <conditionalFormatting sqref="BP54">
    <cfRule type="cellIs" dxfId="11809" priority="4708" operator="lessThan">
      <formula>$C$4</formula>
    </cfRule>
  </conditionalFormatting>
  <conditionalFormatting sqref="BP55">
    <cfRule type="cellIs" dxfId="11808" priority="4709" operator="lessThan">
      <formula>$C$4</formula>
    </cfRule>
  </conditionalFormatting>
  <conditionalFormatting sqref="BP55">
    <cfRule type="cellIs" dxfId="11807" priority="4710" operator="lessThan">
      <formula>$C$4</formula>
    </cfRule>
  </conditionalFormatting>
  <conditionalFormatting sqref="BP56">
    <cfRule type="cellIs" dxfId="11806" priority="4711" operator="lessThan">
      <formula>$C$4</formula>
    </cfRule>
  </conditionalFormatting>
  <conditionalFormatting sqref="BP56">
    <cfRule type="cellIs" dxfId="11805" priority="4712" operator="lessThan">
      <formula>$C$4</formula>
    </cfRule>
  </conditionalFormatting>
  <conditionalFormatting sqref="BP57">
    <cfRule type="cellIs" dxfId="11804" priority="4713" operator="lessThan">
      <formula>$C$4</formula>
    </cfRule>
  </conditionalFormatting>
  <conditionalFormatting sqref="BP57">
    <cfRule type="cellIs" dxfId="11803" priority="4714" operator="lessThan">
      <formula>$C$4</formula>
    </cfRule>
  </conditionalFormatting>
  <conditionalFormatting sqref="BP58">
    <cfRule type="cellIs" dxfId="11802" priority="4715" operator="lessThan">
      <formula>$C$4</formula>
    </cfRule>
  </conditionalFormatting>
  <conditionalFormatting sqref="BP58">
    <cfRule type="cellIs" dxfId="11801" priority="4716" operator="lessThan">
      <formula>$C$4</formula>
    </cfRule>
  </conditionalFormatting>
  <conditionalFormatting sqref="BP59">
    <cfRule type="cellIs" dxfId="11800" priority="4717" operator="lessThan">
      <formula>$C$4</formula>
    </cfRule>
  </conditionalFormatting>
  <conditionalFormatting sqref="BP59">
    <cfRule type="cellIs" dxfId="11799" priority="4718" operator="lessThan">
      <formula>$C$4</formula>
    </cfRule>
  </conditionalFormatting>
  <conditionalFormatting sqref="BP60">
    <cfRule type="cellIs" dxfId="11798" priority="4719" operator="lessThan">
      <formula>$C$4</formula>
    </cfRule>
  </conditionalFormatting>
  <conditionalFormatting sqref="BP60">
    <cfRule type="cellIs" dxfId="11797" priority="4720" operator="lessThan">
      <formula>$C$4</formula>
    </cfRule>
  </conditionalFormatting>
  <conditionalFormatting sqref="BQ11">
    <cfRule type="cellIs" dxfId="11796" priority="4721" operator="lessThan">
      <formula>$C$4</formula>
    </cfRule>
  </conditionalFormatting>
  <conditionalFormatting sqref="BQ11">
    <cfRule type="cellIs" dxfId="11795" priority="4722" operator="lessThan">
      <formula>$C$4</formula>
    </cfRule>
  </conditionalFormatting>
  <conditionalFormatting sqref="BQ12">
    <cfRule type="cellIs" dxfId="11794" priority="4723" operator="lessThan">
      <formula>$C$4</formula>
    </cfRule>
  </conditionalFormatting>
  <conditionalFormatting sqref="BQ12">
    <cfRule type="cellIs" dxfId="11793" priority="4724" operator="lessThan">
      <formula>$C$4</formula>
    </cfRule>
  </conditionalFormatting>
  <conditionalFormatting sqref="BQ13">
    <cfRule type="cellIs" dxfId="11792" priority="4725" operator="lessThan">
      <formula>$C$4</formula>
    </cfRule>
  </conditionalFormatting>
  <conditionalFormatting sqref="BQ13">
    <cfRule type="cellIs" dxfId="11791" priority="4726" operator="lessThan">
      <formula>$C$4</formula>
    </cfRule>
  </conditionalFormatting>
  <conditionalFormatting sqref="BQ14">
    <cfRule type="cellIs" dxfId="11790" priority="4727" operator="lessThan">
      <formula>$C$4</formula>
    </cfRule>
  </conditionalFormatting>
  <conditionalFormatting sqref="BQ14">
    <cfRule type="cellIs" dxfId="11789" priority="4728" operator="lessThan">
      <formula>$C$4</formula>
    </cfRule>
  </conditionalFormatting>
  <conditionalFormatting sqref="BQ15">
    <cfRule type="cellIs" dxfId="11788" priority="4729" operator="lessThan">
      <formula>$C$4</formula>
    </cfRule>
  </conditionalFormatting>
  <conditionalFormatting sqref="BQ15">
    <cfRule type="cellIs" dxfId="11787" priority="4730" operator="lessThan">
      <formula>$C$4</formula>
    </cfRule>
  </conditionalFormatting>
  <conditionalFormatting sqref="BQ16">
    <cfRule type="cellIs" dxfId="11786" priority="4731" operator="lessThan">
      <formula>$C$4</formula>
    </cfRule>
  </conditionalFormatting>
  <conditionalFormatting sqref="BQ16">
    <cfRule type="cellIs" dxfId="11785" priority="4732" operator="lessThan">
      <formula>$C$4</formula>
    </cfRule>
  </conditionalFormatting>
  <conditionalFormatting sqref="BQ17">
    <cfRule type="cellIs" dxfId="11784" priority="4733" operator="lessThan">
      <formula>$C$4</formula>
    </cfRule>
  </conditionalFormatting>
  <conditionalFormatting sqref="BQ17">
    <cfRule type="cellIs" dxfId="11783" priority="4734" operator="lessThan">
      <formula>$C$4</formula>
    </cfRule>
  </conditionalFormatting>
  <conditionalFormatting sqref="BQ18">
    <cfRule type="cellIs" dxfId="11782" priority="4735" operator="lessThan">
      <formula>$C$4</formula>
    </cfRule>
  </conditionalFormatting>
  <conditionalFormatting sqref="BQ18">
    <cfRule type="cellIs" dxfId="11781" priority="4736" operator="lessThan">
      <formula>$C$4</formula>
    </cfRule>
  </conditionalFormatting>
  <conditionalFormatting sqref="BQ19">
    <cfRule type="cellIs" dxfId="11780" priority="4737" operator="lessThan">
      <formula>$C$4</formula>
    </cfRule>
  </conditionalFormatting>
  <conditionalFormatting sqref="BQ19">
    <cfRule type="cellIs" dxfId="11779" priority="4738" operator="lessThan">
      <formula>$C$4</formula>
    </cfRule>
  </conditionalFormatting>
  <conditionalFormatting sqref="BQ20">
    <cfRule type="cellIs" dxfId="11778" priority="4739" operator="lessThan">
      <formula>$C$4</formula>
    </cfRule>
  </conditionalFormatting>
  <conditionalFormatting sqref="BQ20">
    <cfRule type="cellIs" dxfId="11777" priority="4740" operator="lessThan">
      <formula>$C$4</formula>
    </cfRule>
  </conditionalFormatting>
  <conditionalFormatting sqref="BQ21">
    <cfRule type="cellIs" dxfId="11776" priority="4741" operator="lessThan">
      <formula>$C$4</formula>
    </cfRule>
  </conditionalFormatting>
  <conditionalFormatting sqref="BQ21">
    <cfRule type="cellIs" dxfId="11775" priority="4742" operator="lessThan">
      <formula>$C$4</formula>
    </cfRule>
  </conditionalFormatting>
  <conditionalFormatting sqref="BQ22">
    <cfRule type="cellIs" dxfId="11774" priority="4743" operator="lessThan">
      <formula>$C$4</formula>
    </cfRule>
  </conditionalFormatting>
  <conditionalFormatting sqref="BQ22">
    <cfRule type="cellIs" dxfId="11773" priority="4744" operator="lessThan">
      <formula>$C$4</formula>
    </cfRule>
  </conditionalFormatting>
  <conditionalFormatting sqref="BQ23">
    <cfRule type="cellIs" dxfId="11772" priority="4745" operator="lessThan">
      <formula>$C$4</formula>
    </cfRule>
  </conditionalFormatting>
  <conditionalFormatting sqref="BQ23">
    <cfRule type="cellIs" dxfId="11771" priority="4746" operator="lessThan">
      <formula>$C$4</formula>
    </cfRule>
  </conditionalFormatting>
  <conditionalFormatting sqref="BQ24">
    <cfRule type="cellIs" dxfId="11770" priority="4747" operator="lessThan">
      <formula>$C$4</formula>
    </cfRule>
  </conditionalFormatting>
  <conditionalFormatting sqref="BQ24">
    <cfRule type="cellIs" dxfId="11769" priority="4748" operator="lessThan">
      <formula>$C$4</formula>
    </cfRule>
  </conditionalFormatting>
  <conditionalFormatting sqref="BQ25">
    <cfRule type="cellIs" dxfId="11768" priority="4749" operator="lessThan">
      <formula>$C$4</formula>
    </cfRule>
  </conditionalFormatting>
  <conditionalFormatting sqref="BQ25">
    <cfRule type="cellIs" dxfId="11767" priority="4750" operator="lessThan">
      <formula>$C$4</formula>
    </cfRule>
  </conditionalFormatting>
  <conditionalFormatting sqref="BQ26">
    <cfRule type="cellIs" dxfId="11766" priority="4751" operator="lessThan">
      <formula>$C$4</formula>
    </cfRule>
  </conditionalFormatting>
  <conditionalFormatting sqref="BQ26">
    <cfRule type="cellIs" dxfId="11765" priority="4752" operator="lessThan">
      <formula>$C$4</formula>
    </cfRule>
  </conditionalFormatting>
  <conditionalFormatting sqref="BQ27">
    <cfRule type="cellIs" dxfId="11764" priority="4753" operator="lessThan">
      <formula>$C$4</formula>
    </cfRule>
  </conditionalFormatting>
  <conditionalFormatting sqref="BQ27">
    <cfRule type="cellIs" dxfId="11763" priority="4754" operator="lessThan">
      <formula>$C$4</formula>
    </cfRule>
  </conditionalFormatting>
  <conditionalFormatting sqref="BQ28">
    <cfRule type="cellIs" dxfId="11762" priority="4755" operator="lessThan">
      <formula>$C$4</formula>
    </cfRule>
  </conditionalFormatting>
  <conditionalFormatting sqref="BQ28">
    <cfRule type="cellIs" dxfId="11761" priority="4756" operator="lessThan">
      <formula>$C$4</formula>
    </cfRule>
  </conditionalFormatting>
  <conditionalFormatting sqref="BQ29">
    <cfRule type="cellIs" dxfId="11760" priority="4757" operator="lessThan">
      <formula>$C$4</formula>
    </cfRule>
  </conditionalFormatting>
  <conditionalFormatting sqref="BQ29">
    <cfRule type="cellIs" dxfId="11759" priority="4758" operator="lessThan">
      <formula>$C$4</formula>
    </cfRule>
  </conditionalFormatting>
  <conditionalFormatting sqref="BQ30">
    <cfRule type="cellIs" dxfId="11758" priority="4759" operator="lessThan">
      <formula>$C$4</formula>
    </cfRule>
  </conditionalFormatting>
  <conditionalFormatting sqref="BQ30">
    <cfRule type="cellIs" dxfId="11757" priority="4760" operator="lessThan">
      <formula>$C$4</formula>
    </cfRule>
  </conditionalFormatting>
  <conditionalFormatting sqref="BQ31">
    <cfRule type="cellIs" dxfId="11756" priority="4761" operator="lessThan">
      <formula>$C$4</formula>
    </cfRule>
  </conditionalFormatting>
  <conditionalFormatting sqref="BQ31">
    <cfRule type="cellIs" dxfId="11755" priority="4762" operator="lessThan">
      <formula>$C$4</formula>
    </cfRule>
  </conditionalFormatting>
  <conditionalFormatting sqref="BQ32">
    <cfRule type="cellIs" dxfId="11754" priority="4763" operator="lessThan">
      <formula>$C$4</formula>
    </cfRule>
  </conditionalFormatting>
  <conditionalFormatting sqref="BQ32">
    <cfRule type="cellIs" dxfId="11753" priority="4764" operator="lessThan">
      <formula>$C$4</formula>
    </cfRule>
  </conditionalFormatting>
  <conditionalFormatting sqref="BQ33">
    <cfRule type="cellIs" dxfId="11752" priority="4765" operator="lessThan">
      <formula>$C$4</formula>
    </cfRule>
  </conditionalFormatting>
  <conditionalFormatting sqref="BQ33">
    <cfRule type="cellIs" dxfId="11751" priority="4766" operator="lessThan">
      <formula>$C$4</formula>
    </cfRule>
  </conditionalFormatting>
  <conditionalFormatting sqref="BQ34">
    <cfRule type="cellIs" dxfId="11750" priority="4767" operator="lessThan">
      <formula>$C$4</formula>
    </cfRule>
  </conditionalFormatting>
  <conditionalFormatting sqref="BQ34">
    <cfRule type="cellIs" dxfId="11749" priority="4768" operator="lessThan">
      <formula>$C$4</formula>
    </cfRule>
  </conditionalFormatting>
  <conditionalFormatting sqref="BQ35">
    <cfRule type="cellIs" dxfId="11748" priority="4769" operator="lessThan">
      <formula>$C$4</formula>
    </cfRule>
  </conditionalFormatting>
  <conditionalFormatting sqref="BQ35">
    <cfRule type="cellIs" dxfId="11747" priority="4770" operator="lessThan">
      <formula>$C$4</formula>
    </cfRule>
  </conditionalFormatting>
  <conditionalFormatting sqref="BQ36">
    <cfRule type="cellIs" dxfId="11746" priority="4771" operator="lessThan">
      <formula>$C$4</formula>
    </cfRule>
  </conditionalFormatting>
  <conditionalFormatting sqref="BQ36">
    <cfRule type="cellIs" dxfId="11745" priority="4772" operator="lessThan">
      <formula>$C$4</formula>
    </cfRule>
  </conditionalFormatting>
  <conditionalFormatting sqref="BQ37">
    <cfRule type="cellIs" dxfId="11744" priority="4773" operator="lessThan">
      <formula>$C$4</formula>
    </cfRule>
  </conditionalFormatting>
  <conditionalFormatting sqref="BQ37">
    <cfRule type="cellIs" dxfId="11743" priority="4774" operator="lessThan">
      <formula>$C$4</formula>
    </cfRule>
  </conditionalFormatting>
  <conditionalFormatting sqref="BQ38">
    <cfRule type="cellIs" dxfId="11742" priority="4775" operator="lessThan">
      <formula>$C$4</formula>
    </cfRule>
  </conditionalFormatting>
  <conditionalFormatting sqref="BQ38">
    <cfRule type="cellIs" dxfId="11741" priority="4776" operator="lessThan">
      <formula>$C$4</formula>
    </cfRule>
  </conditionalFormatting>
  <conditionalFormatting sqref="BQ39">
    <cfRule type="cellIs" dxfId="11740" priority="4777" operator="lessThan">
      <formula>$C$4</formula>
    </cfRule>
  </conditionalFormatting>
  <conditionalFormatting sqref="BQ39">
    <cfRule type="cellIs" dxfId="11739" priority="4778" operator="lessThan">
      <formula>$C$4</formula>
    </cfRule>
  </conditionalFormatting>
  <conditionalFormatting sqref="BQ40">
    <cfRule type="cellIs" dxfId="11738" priority="4779" operator="lessThan">
      <formula>$C$4</formula>
    </cfRule>
  </conditionalFormatting>
  <conditionalFormatting sqref="BQ40">
    <cfRule type="cellIs" dxfId="11737" priority="4780" operator="lessThan">
      <formula>$C$4</formula>
    </cfRule>
  </conditionalFormatting>
  <conditionalFormatting sqref="BQ41">
    <cfRule type="cellIs" dxfId="11736" priority="4781" operator="lessThan">
      <formula>$C$4</formula>
    </cfRule>
  </conditionalFormatting>
  <conditionalFormatting sqref="BQ41">
    <cfRule type="cellIs" dxfId="11735" priority="4782" operator="lessThan">
      <formula>$C$4</formula>
    </cfRule>
  </conditionalFormatting>
  <conditionalFormatting sqref="BQ42">
    <cfRule type="cellIs" dxfId="11734" priority="4783" operator="lessThan">
      <formula>$C$4</formula>
    </cfRule>
  </conditionalFormatting>
  <conditionalFormatting sqref="BQ42">
    <cfRule type="cellIs" dxfId="11733" priority="4784" operator="lessThan">
      <formula>$C$4</formula>
    </cfRule>
  </conditionalFormatting>
  <conditionalFormatting sqref="BQ43">
    <cfRule type="cellIs" dxfId="11732" priority="4785" operator="lessThan">
      <formula>$C$4</formula>
    </cfRule>
  </conditionalFormatting>
  <conditionalFormatting sqref="BQ43">
    <cfRule type="cellIs" dxfId="11731" priority="4786" operator="lessThan">
      <formula>$C$4</formula>
    </cfRule>
  </conditionalFormatting>
  <conditionalFormatting sqref="BQ44">
    <cfRule type="cellIs" dxfId="11730" priority="4787" operator="lessThan">
      <formula>$C$4</formula>
    </cfRule>
  </conditionalFormatting>
  <conditionalFormatting sqref="BQ44">
    <cfRule type="cellIs" dxfId="11729" priority="4788" operator="lessThan">
      <formula>$C$4</formula>
    </cfRule>
  </conditionalFormatting>
  <conditionalFormatting sqref="BQ45">
    <cfRule type="cellIs" dxfId="11728" priority="4789" operator="lessThan">
      <formula>$C$4</formula>
    </cfRule>
  </conditionalFormatting>
  <conditionalFormatting sqref="BQ45">
    <cfRule type="cellIs" dxfId="11727" priority="4790" operator="lessThan">
      <formula>$C$4</formula>
    </cfRule>
  </conditionalFormatting>
  <conditionalFormatting sqref="BQ46">
    <cfRule type="cellIs" dxfId="11726" priority="4791" operator="lessThan">
      <formula>$C$4</formula>
    </cfRule>
  </conditionalFormatting>
  <conditionalFormatting sqref="BQ46">
    <cfRule type="cellIs" dxfId="11725" priority="4792" operator="lessThan">
      <formula>$C$4</formula>
    </cfRule>
  </conditionalFormatting>
  <conditionalFormatting sqref="BQ47">
    <cfRule type="cellIs" dxfId="11724" priority="4793" operator="lessThan">
      <formula>$C$4</formula>
    </cfRule>
  </conditionalFormatting>
  <conditionalFormatting sqref="BQ47">
    <cfRule type="cellIs" dxfId="11723" priority="4794" operator="lessThan">
      <formula>$C$4</formula>
    </cfRule>
  </conditionalFormatting>
  <conditionalFormatting sqref="BQ48">
    <cfRule type="cellIs" dxfId="11722" priority="4795" operator="lessThan">
      <formula>$C$4</formula>
    </cfRule>
  </conditionalFormatting>
  <conditionalFormatting sqref="BQ48">
    <cfRule type="cellIs" dxfId="11721" priority="4796" operator="lessThan">
      <formula>$C$4</formula>
    </cfRule>
  </conditionalFormatting>
  <conditionalFormatting sqref="BQ49">
    <cfRule type="cellIs" dxfId="11720" priority="4797" operator="lessThan">
      <formula>$C$4</formula>
    </cfRule>
  </conditionalFormatting>
  <conditionalFormatting sqref="BQ49">
    <cfRule type="cellIs" dxfId="11719" priority="4798" operator="lessThan">
      <formula>$C$4</formula>
    </cfRule>
  </conditionalFormatting>
  <conditionalFormatting sqref="BQ50">
    <cfRule type="cellIs" dxfId="11718" priority="4799" operator="lessThan">
      <formula>$C$4</formula>
    </cfRule>
  </conditionalFormatting>
  <conditionalFormatting sqref="BQ50">
    <cfRule type="cellIs" dxfId="11717" priority="4800" operator="lessThan">
      <formula>$C$4</formula>
    </cfRule>
  </conditionalFormatting>
  <conditionalFormatting sqref="BQ51">
    <cfRule type="cellIs" dxfId="11716" priority="4801" operator="lessThan">
      <formula>$C$4</formula>
    </cfRule>
  </conditionalFormatting>
  <conditionalFormatting sqref="BQ51">
    <cfRule type="cellIs" dxfId="11715" priority="4802" operator="lessThan">
      <formula>$C$4</formula>
    </cfRule>
  </conditionalFormatting>
  <conditionalFormatting sqref="BQ52">
    <cfRule type="cellIs" dxfId="11714" priority="4803" operator="lessThan">
      <formula>$C$4</formula>
    </cfRule>
  </conditionalFormatting>
  <conditionalFormatting sqref="BQ52">
    <cfRule type="cellIs" dxfId="11713" priority="4804" operator="lessThan">
      <formula>$C$4</formula>
    </cfRule>
  </conditionalFormatting>
  <conditionalFormatting sqref="BQ53">
    <cfRule type="cellIs" dxfId="11712" priority="4805" operator="lessThan">
      <formula>$C$4</formula>
    </cfRule>
  </conditionalFormatting>
  <conditionalFormatting sqref="BQ53">
    <cfRule type="cellIs" dxfId="11711" priority="4806" operator="lessThan">
      <formula>$C$4</formula>
    </cfRule>
  </conditionalFormatting>
  <conditionalFormatting sqref="BQ54">
    <cfRule type="cellIs" dxfId="11710" priority="4807" operator="lessThan">
      <formula>$C$4</formula>
    </cfRule>
  </conditionalFormatting>
  <conditionalFormatting sqref="BQ54">
    <cfRule type="cellIs" dxfId="11709" priority="4808" operator="lessThan">
      <formula>$C$4</formula>
    </cfRule>
  </conditionalFormatting>
  <conditionalFormatting sqref="BQ55">
    <cfRule type="cellIs" dxfId="11708" priority="4809" operator="lessThan">
      <formula>$C$4</formula>
    </cfRule>
  </conditionalFormatting>
  <conditionalFormatting sqref="BQ55">
    <cfRule type="cellIs" dxfId="11707" priority="4810" operator="lessThan">
      <formula>$C$4</formula>
    </cfRule>
  </conditionalFormatting>
  <conditionalFormatting sqref="BQ56">
    <cfRule type="cellIs" dxfId="11706" priority="4811" operator="lessThan">
      <formula>$C$4</formula>
    </cfRule>
  </conditionalFormatting>
  <conditionalFormatting sqref="BQ56">
    <cfRule type="cellIs" dxfId="11705" priority="4812" operator="lessThan">
      <formula>$C$4</formula>
    </cfRule>
  </conditionalFormatting>
  <conditionalFormatting sqref="BQ57">
    <cfRule type="cellIs" dxfId="11704" priority="4813" operator="lessThan">
      <formula>$C$4</formula>
    </cfRule>
  </conditionalFormatting>
  <conditionalFormatting sqref="BQ57">
    <cfRule type="cellIs" dxfId="11703" priority="4814" operator="lessThan">
      <formula>$C$4</formula>
    </cfRule>
  </conditionalFormatting>
  <conditionalFormatting sqref="BQ58">
    <cfRule type="cellIs" dxfId="11702" priority="4815" operator="lessThan">
      <formula>$C$4</formula>
    </cfRule>
  </conditionalFormatting>
  <conditionalFormatting sqref="BQ58">
    <cfRule type="cellIs" dxfId="11701" priority="4816" operator="lessThan">
      <formula>$C$4</formula>
    </cfRule>
  </conditionalFormatting>
  <conditionalFormatting sqref="BQ59">
    <cfRule type="cellIs" dxfId="11700" priority="4817" operator="lessThan">
      <formula>$C$4</formula>
    </cfRule>
  </conditionalFormatting>
  <conditionalFormatting sqref="BQ59">
    <cfRule type="cellIs" dxfId="11699" priority="4818" operator="lessThan">
      <formula>$C$4</formula>
    </cfRule>
  </conditionalFormatting>
  <conditionalFormatting sqref="BQ60">
    <cfRule type="cellIs" dxfId="11698" priority="4819" operator="lessThan">
      <formula>$C$4</formula>
    </cfRule>
  </conditionalFormatting>
  <conditionalFormatting sqref="BQ60">
    <cfRule type="cellIs" dxfId="11697" priority="4820" operator="lessThan">
      <formula>$C$4</formula>
    </cfRule>
  </conditionalFormatting>
  <conditionalFormatting sqref="CP11:CP44">
    <cfRule type="cellIs" dxfId="11696" priority="4821" operator="lessThan">
      <formula>$C$4</formula>
    </cfRule>
  </conditionalFormatting>
  <conditionalFormatting sqref="CP11:CP44">
    <cfRule type="cellIs" dxfId="11695" priority="4822" operator="lessThan">
      <formula>$C$4</formula>
    </cfRule>
  </conditionalFormatting>
  <conditionalFormatting sqref="CP45">
    <cfRule type="cellIs" dxfId="11628" priority="4889" operator="lessThan">
      <formula>$C$4</formula>
    </cfRule>
  </conditionalFormatting>
  <conditionalFormatting sqref="CP45">
    <cfRule type="cellIs" dxfId="11627" priority="4890" operator="lessThan">
      <formula>$C$4</formula>
    </cfRule>
  </conditionalFormatting>
  <conditionalFormatting sqref="CP46">
    <cfRule type="cellIs" dxfId="11626" priority="4891" operator="lessThan">
      <formula>$C$4</formula>
    </cfRule>
  </conditionalFormatting>
  <conditionalFormatting sqref="CP46">
    <cfRule type="cellIs" dxfId="11625" priority="4892" operator="lessThan">
      <formula>$C$4</formula>
    </cfRule>
  </conditionalFormatting>
  <conditionalFormatting sqref="CP47">
    <cfRule type="cellIs" dxfId="11624" priority="4893" operator="lessThan">
      <formula>$C$4</formula>
    </cfRule>
  </conditionalFormatting>
  <conditionalFormatting sqref="CP47">
    <cfRule type="cellIs" dxfId="11623" priority="4894" operator="lessThan">
      <formula>$C$4</formula>
    </cfRule>
  </conditionalFormatting>
  <conditionalFormatting sqref="CP48">
    <cfRule type="cellIs" dxfId="11622" priority="4895" operator="lessThan">
      <formula>$C$4</formula>
    </cfRule>
  </conditionalFormatting>
  <conditionalFormatting sqref="CP48">
    <cfRule type="cellIs" dxfId="11621" priority="4896" operator="lessThan">
      <formula>$C$4</formula>
    </cfRule>
  </conditionalFormatting>
  <conditionalFormatting sqref="CP49">
    <cfRule type="cellIs" dxfId="11620" priority="4897" operator="lessThan">
      <formula>$C$4</formula>
    </cfRule>
  </conditionalFormatting>
  <conditionalFormatting sqref="CP49">
    <cfRule type="cellIs" dxfId="11619" priority="4898" operator="lessThan">
      <formula>$C$4</formula>
    </cfRule>
  </conditionalFormatting>
  <conditionalFormatting sqref="CP50">
    <cfRule type="cellIs" dxfId="11618" priority="4899" operator="lessThan">
      <formula>$C$4</formula>
    </cfRule>
  </conditionalFormatting>
  <conditionalFormatting sqref="CP50">
    <cfRule type="cellIs" dxfId="11617" priority="4900" operator="lessThan">
      <formula>$C$4</formula>
    </cfRule>
  </conditionalFormatting>
  <conditionalFormatting sqref="CP51">
    <cfRule type="cellIs" dxfId="11616" priority="4901" operator="lessThan">
      <formula>$C$4</formula>
    </cfRule>
  </conditionalFormatting>
  <conditionalFormatting sqref="CP51">
    <cfRule type="cellIs" dxfId="11615" priority="4902" operator="lessThan">
      <formula>$C$4</formula>
    </cfRule>
  </conditionalFormatting>
  <conditionalFormatting sqref="CP52">
    <cfRule type="cellIs" dxfId="11614" priority="4903" operator="lessThan">
      <formula>$C$4</formula>
    </cfRule>
  </conditionalFormatting>
  <conditionalFormatting sqref="CP52">
    <cfRule type="cellIs" dxfId="11613" priority="4904" operator="lessThan">
      <formula>$C$4</formula>
    </cfRule>
  </conditionalFormatting>
  <conditionalFormatting sqref="CP53">
    <cfRule type="cellIs" dxfId="11612" priority="4905" operator="lessThan">
      <formula>$C$4</formula>
    </cfRule>
  </conditionalFormatting>
  <conditionalFormatting sqref="CP53">
    <cfRule type="cellIs" dxfId="11611" priority="4906" operator="lessThan">
      <formula>$C$4</formula>
    </cfRule>
  </conditionalFormatting>
  <conditionalFormatting sqref="CP54">
    <cfRule type="cellIs" dxfId="11610" priority="4907" operator="lessThan">
      <formula>$C$4</formula>
    </cfRule>
  </conditionalFormatting>
  <conditionalFormatting sqref="CP54">
    <cfRule type="cellIs" dxfId="11609" priority="4908" operator="lessThan">
      <formula>$C$4</formula>
    </cfRule>
  </conditionalFormatting>
  <conditionalFormatting sqref="CP55">
    <cfRule type="cellIs" dxfId="11608" priority="4909" operator="lessThan">
      <formula>$C$4</formula>
    </cfRule>
  </conditionalFormatting>
  <conditionalFormatting sqref="CP55">
    <cfRule type="cellIs" dxfId="11607" priority="4910" operator="lessThan">
      <formula>$C$4</formula>
    </cfRule>
  </conditionalFormatting>
  <conditionalFormatting sqref="CP56">
    <cfRule type="cellIs" dxfId="11606" priority="4911" operator="lessThan">
      <formula>$C$4</formula>
    </cfRule>
  </conditionalFormatting>
  <conditionalFormatting sqref="CP56">
    <cfRule type="cellIs" dxfId="11605" priority="4912" operator="lessThan">
      <formula>$C$4</formula>
    </cfRule>
  </conditionalFormatting>
  <conditionalFormatting sqref="CP57">
    <cfRule type="cellIs" dxfId="11604" priority="4913" operator="lessThan">
      <formula>$C$4</formula>
    </cfRule>
  </conditionalFormatting>
  <conditionalFormatting sqref="CP57">
    <cfRule type="cellIs" dxfId="11603" priority="4914" operator="lessThan">
      <formula>$C$4</formula>
    </cfRule>
  </conditionalFormatting>
  <conditionalFormatting sqref="CP58">
    <cfRule type="cellIs" dxfId="11602" priority="4915" operator="lessThan">
      <formula>$C$4</formula>
    </cfRule>
  </conditionalFormatting>
  <conditionalFormatting sqref="CP58">
    <cfRule type="cellIs" dxfId="11601" priority="4916" operator="lessThan">
      <formula>$C$4</formula>
    </cfRule>
  </conditionalFormatting>
  <conditionalFormatting sqref="CP59">
    <cfRule type="cellIs" dxfId="11600" priority="4917" operator="lessThan">
      <formula>$C$4</formula>
    </cfRule>
  </conditionalFormatting>
  <conditionalFormatting sqref="CP59">
    <cfRule type="cellIs" dxfId="11599" priority="4918" operator="lessThan">
      <formula>$C$4</formula>
    </cfRule>
  </conditionalFormatting>
  <conditionalFormatting sqref="CP60">
    <cfRule type="cellIs" dxfId="11598" priority="4919" operator="lessThan">
      <formula>$C$4</formula>
    </cfRule>
  </conditionalFormatting>
  <conditionalFormatting sqref="CP60">
    <cfRule type="cellIs" dxfId="11597" priority="4920" operator="lessThan">
      <formula>$C$4</formula>
    </cfRule>
  </conditionalFormatting>
  <conditionalFormatting sqref="CS11:CS44">
    <cfRule type="cellIs" dxfId="11596" priority="4921" operator="lessThan">
      <formula>$C$4</formula>
    </cfRule>
  </conditionalFormatting>
  <conditionalFormatting sqref="CS11:CS44">
    <cfRule type="cellIs" dxfId="11595" priority="4922" operator="lessThan">
      <formula>$C$4</formula>
    </cfRule>
  </conditionalFormatting>
  <conditionalFormatting sqref="CS45">
    <cfRule type="cellIs" dxfId="11528" priority="4989" operator="lessThan">
      <formula>$C$4</formula>
    </cfRule>
  </conditionalFormatting>
  <conditionalFormatting sqref="CS45">
    <cfRule type="cellIs" dxfId="11527" priority="4990" operator="lessThan">
      <formula>$C$4</formula>
    </cfRule>
  </conditionalFormatting>
  <conditionalFormatting sqref="CS46">
    <cfRule type="cellIs" dxfId="11526" priority="4991" operator="lessThan">
      <formula>$C$4</formula>
    </cfRule>
  </conditionalFormatting>
  <conditionalFormatting sqref="CS46">
    <cfRule type="cellIs" dxfId="11525" priority="4992" operator="lessThan">
      <formula>$C$4</formula>
    </cfRule>
  </conditionalFormatting>
  <conditionalFormatting sqref="CS47">
    <cfRule type="cellIs" dxfId="11524" priority="4993" operator="lessThan">
      <formula>$C$4</formula>
    </cfRule>
  </conditionalFormatting>
  <conditionalFormatting sqref="CS47">
    <cfRule type="cellIs" dxfId="11523" priority="4994" operator="lessThan">
      <formula>$C$4</formula>
    </cfRule>
  </conditionalFormatting>
  <conditionalFormatting sqref="CS48">
    <cfRule type="cellIs" dxfId="11522" priority="4995" operator="lessThan">
      <formula>$C$4</formula>
    </cfRule>
  </conditionalFormatting>
  <conditionalFormatting sqref="CS48">
    <cfRule type="cellIs" dxfId="11521" priority="4996" operator="lessThan">
      <formula>$C$4</formula>
    </cfRule>
  </conditionalFormatting>
  <conditionalFormatting sqref="CS49">
    <cfRule type="cellIs" dxfId="11520" priority="4997" operator="lessThan">
      <formula>$C$4</formula>
    </cfRule>
  </conditionalFormatting>
  <conditionalFormatting sqref="CS49">
    <cfRule type="cellIs" dxfId="11519" priority="4998" operator="lessThan">
      <formula>$C$4</formula>
    </cfRule>
  </conditionalFormatting>
  <conditionalFormatting sqref="CS50">
    <cfRule type="cellIs" dxfId="11518" priority="4999" operator="lessThan">
      <formula>$C$4</formula>
    </cfRule>
  </conditionalFormatting>
  <conditionalFormatting sqref="CS50">
    <cfRule type="cellIs" dxfId="11517" priority="5000" operator="lessThan">
      <formula>$C$4</formula>
    </cfRule>
  </conditionalFormatting>
  <conditionalFormatting sqref="CS51">
    <cfRule type="cellIs" dxfId="11516" priority="5001" operator="lessThan">
      <formula>$C$4</formula>
    </cfRule>
  </conditionalFormatting>
  <conditionalFormatting sqref="CS51">
    <cfRule type="cellIs" dxfId="11515" priority="5002" operator="lessThan">
      <formula>$C$4</formula>
    </cfRule>
  </conditionalFormatting>
  <conditionalFormatting sqref="CS52">
    <cfRule type="cellIs" dxfId="11514" priority="5003" operator="lessThan">
      <formula>$C$4</formula>
    </cfRule>
  </conditionalFormatting>
  <conditionalFormatting sqref="CS52">
    <cfRule type="cellIs" dxfId="11513" priority="5004" operator="lessThan">
      <formula>$C$4</formula>
    </cfRule>
  </conditionalFormatting>
  <conditionalFormatting sqref="CS53">
    <cfRule type="cellIs" dxfId="11512" priority="5005" operator="lessThan">
      <formula>$C$4</formula>
    </cfRule>
  </conditionalFormatting>
  <conditionalFormatting sqref="CS53">
    <cfRule type="cellIs" dxfId="11511" priority="5006" operator="lessThan">
      <formula>$C$4</formula>
    </cfRule>
  </conditionalFormatting>
  <conditionalFormatting sqref="CS54">
    <cfRule type="cellIs" dxfId="11510" priority="5007" operator="lessThan">
      <formula>$C$4</formula>
    </cfRule>
  </conditionalFormatting>
  <conditionalFormatting sqref="CS54">
    <cfRule type="cellIs" dxfId="11509" priority="5008" operator="lessThan">
      <formula>$C$4</formula>
    </cfRule>
  </conditionalFormatting>
  <conditionalFormatting sqref="CS55">
    <cfRule type="cellIs" dxfId="11508" priority="5009" operator="lessThan">
      <formula>$C$4</formula>
    </cfRule>
  </conditionalFormatting>
  <conditionalFormatting sqref="CS55">
    <cfRule type="cellIs" dxfId="11507" priority="5010" operator="lessThan">
      <formula>$C$4</formula>
    </cfRule>
  </conditionalFormatting>
  <conditionalFormatting sqref="CS56">
    <cfRule type="cellIs" dxfId="11506" priority="5011" operator="lessThan">
      <formula>$C$4</formula>
    </cfRule>
  </conditionalFormatting>
  <conditionalFormatting sqref="CS56">
    <cfRule type="cellIs" dxfId="11505" priority="5012" operator="lessThan">
      <formula>$C$4</formula>
    </cfRule>
  </conditionalFormatting>
  <conditionalFormatting sqref="CS57">
    <cfRule type="cellIs" dxfId="11504" priority="5013" operator="lessThan">
      <formula>$C$4</formula>
    </cfRule>
  </conditionalFormatting>
  <conditionalFormatting sqref="CS57">
    <cfRule type="cellIs" dxfId="11503" priority="5014" operator="lessThan">
      <formula>$C$4</formula>
    </cfRule>
  </conditionalFormatting>
  <conditionalFormatting sqref="CS58">
    <cfRule type="cellIs" dxfId="11502" priority="5015" operator="lessThan">
      <formula>$C$4</formula>
    </cfRule>
  </conditionalFormatting>
  <conditionalFormatting sqref="CS58">
    <cfRule type="cellIs" dxfId="11501" priority="5016" operator="lessThan">
      <formula>$C$4</formula>
    </cfRule>
  </conditionalFormatting>
  <conditionalFormatting sqref="CS59">
    <cfRule type="cellIs" dxfId="11500" priority="5017" operator="lessThan">
      <formula>$C$4</formula>
    </cfRule>
  </conditionalFormatting>
  <conditionalFormatting sqref="CS59">
    <cfRule type="cellIs" dxfId="11499" priority="5018" operator="lessThan">
      <formula>$C$4</formula>
    </cfRule>
  </conditionalFormatting>
  <conditionalFormatting sqref="CS60">
    <cfRule type="cellIs" dxfId="11498" priority="5019" operator="lessThan">
      <formula>$C$4</formula>
    </cfRule>
  </conditionalFormatting>
  <conditionalFormatting sqref="CS60">
    <cfRule type="cellIs" dxfId="11497" priority="5020" operator="lessThan">
      <formula>$C$4</formula>
    </cfRule>
  </conditionalFormatting>
  <conditionalFormatting sqref="CH11">
    <cfRule type="cellIs" dxfId="11496" priority="5021" operator="lessThan">
      <formula>$C$4</formula>
    </cfRule>
  </conditionalFormatting>
  <conditionalFormatting sqref="CH11">
    <cfRule type="cellIs" dxfId="11495" priority="5022" operator="lessThan">
      <formula>$C$4</formula>
    </cfRule>
  </conditionalFormatting>
  <conditionalFormatting sqref="CH12">
    <cfRule type="cellIs" dxfId="11494" priority="5023" operator="lessThan">
      <formula>$C$4</formula>
    </cfRule>
  </conditionalFormatting>
  <conditionalFormatting sqref="CH12">
    <cfRule type="cellIs" dxfId="11493" priority="5024" operator="lessThan">
      <formula>$C$4</formula>
    </cfRule>
  </conditionalFormatting>
  <conditionalFormatting sqref="CH13">
    <cfRule type="cellIs" dxfId="11492" priority="5025" operator="lessThan">
      <formula>$C$4</formula>
    </cfRule>
  </conditionalFormatting>
  <conditionalFormatting sqref="CH13">
    <cfRule type="cellIs" dxfId="11491" priority="5026" operator="lessThan">
      <formula>$C$4</formula>
    </cfRule>
  </conditionalFormatting>
  <conditionalFormatting sqref="CH14">
    <cfRule type="cellIs" dxfId="11490" priority="5027" operator="lessThan">
      <formula>$C$4</formula>
    </cfRule>
  </conditionalFormatting>
  <conditionalFormatting sqref="CH14">
    <cfRule type="cellIs" dxfId="11489" priority="5028" operator="lessThan">
      <formula>$C$4</formula>
    </cfRule>
  </conditionalFormatting>
  <conditionalFormatting sqref="CH15">
    <cfRule type="cellIs" dxfId="11488" priority="5029" operator="lessThan">
      <formula>$C$4</formula>
    </cfRule>
  </conditionalFormatting>
  <conditionalFormatting sqref="CH15">
    <cfRule type="cellIs" dxfId="11487" priority="5030" operator="lessThan">
      <formula>$C$4</formula>
    </cfRule>
  </conditionalFormatting>
  <conditionalFormatting sqref="CH16">
    <cfRule type="cellIs" dxfId="11486" priority="5031" operator="lessThan">
      <formula>$C$4</formula>
    </cfRule>
  </conditionalFormatting>
  <conditionalFormatting sqref="CH16">
    <cfRule type="cellIs" dxfId="11485" priority="5032" operator="lessThan">
      <formula>$C$4</formula>
    </cfRule>
  </conditionalFormatting>
  <conditionalFormatting sqref="CH17">
    <cfRule type="cellIs" dxfId="11484" priority="5033" operator="lessThan">
      <formula>$C$4</formula>
    </cfRule>
  </conditionalFormatting>
  <conditionalFormatting sqref="CH17">
    <cfRule type="cellIs" dxfId="11483" priority="5034" operator="lessThan">
      <formula>$C$4</formula>
    </cfRule>
  </conditionalFormatting>
  <conditionalFormatting sqref="CH18">
    <cfRule type="cellIs" dxfId="11482" priority="5035" operator="lessThan">
      <formula>$C$4</formula>
    </cfRule>
  </conditionalFormatting>
  <conditionalFormatting sqref="CH18">
    <cfRule type="cellIs" dxfId="11481" priority="5036" operator="lessThan">
      <formula>$C$4</formula>
    </cfRule>
  </conditionalFormatting>
  <conditionalFormatting sqref="CH19">
    <cfRule type="cellIs" dxfId="11480" priority="5037" operator="lessThan">
      <formula>$C$4</formula>
    </cfRule>
  </conditionalFormatting>
  <conditionalFormatting sqref="CH19">
    <cfRule type="cellIs" dxfId="11479" priority="5038" operator="lessThan">
      <formula>$C$4</formula>
    </cfRule>
  </conditionalFormatting>
  <conditionalFormatting sqref="CH20">
    <cfRule type="cellIs" dxfId="11478" priority="5039" operator="lessThan">
      <formula>$C$4</formula>
    </cfRule>
  </conditionalFormatting>
  <conditionalFormatting sqref="CH20">
    <cfRule type="cellIs" dxfId="11477" priority="5040" operator="lessThan">
      <formula>$C$4</formula>
    </cfRule>
  </conditionalFormatting>
  <conditionalFormatting sqref="CH21">
    <cfRule type="cellIs" dxfId="11476" priority="5041" operator="lessThan">
      <formula>$C$4</formula>
    </cfRule>
  </conditionalFormatting>
  <conditionalFormatting sqref="CH21">
    <cfRule type="cellIs" dxfId="11475" priority="5042" operator="lessThan">
      <formula>$C$4</formula>
    </cfRule>
  </conditionalFormatting>
  <conditionalFormatting sqref="CH22">
    <cfRule type="cellIs" dxfId="11474" priority="5043" operator="lessThan">
      <formula>$C$4</formula>
    </cfRule>
  </conditionalFormatting>
  <conditionalFormatting sqref="CH22">
    <cfRule type="cellIs" dxfId="11473" priority="5044" operator="lessThan">
      <formula>$C$4</formula>
    </cfRule>
  </conditionalFormatting>
  <conditionalFormatting sqref="CH23">
    <cfRule type="cellIs" dxfId="11472" priority="5045" operator="lessThan">
      <formula>$C$4</formula>
    </cfRule>
  </conditionalFormatting>
  <conditionalFormatting sqref="CH23">
    <cfRule type="cellIs" dxfId="11471" priority="5046" operator="lessThan">
      <formula>$C$4</formula>
    </cfRule>
  </conditionalFormatting>
  <conditionalFormatting sqref="CH24">
    <cfRule type="cellIs" dxfId="11470" priority="5047" operator="lessThan">
      <formula>$C$4</formula>
    </cfRule>
  </conditionalFormatting>
  <conditionalFormatting sqref="CH24">
    <cfRule type="cellIs" dxfId="11469" priority="5048" operator="lessThan">
      <formula>$C$4</formula>
    </cfRule>
  </conditionalFormatting>
  <conditionalFormatting sqref="CH25">
    <cfRule type="cellIs" dxfId="11468" priority="5049" operator="lessThan">
      <formula>$C$4</formula>
    </cfRule>
  </conditionalFormatting>
  <conditionalFormatting sqref="CH25">
    <cfRule type="cellIs" dxfId="11467" priority="5050" operator="lessThan">
      <formula>$C$4</formula>
    </cfRule>
  </conditionalFormatting>
  <conditionalFormatting sqref="CH26">
    <cfRule type="cellIs" dxfId="11466" priority="5051" operator="lessThan">
      <formula>$C$4</formula>
    </cfRule>
  </conditionalFormatting>
  <conditionalFormatting sqref="CH26">
    <cfRule type="cellIs" dxfId="11465" priority="5052" operator="lessThan">
      <formula>$C$4</formula>
    </cfRule>
  </conditionalFormatting>
  <conditionalFormatting sqref="CH27">
    <cfRule type="cellIs" dxfId="11464" priority="5053" operator="lessThan">
      <formula>$C$4</formula>
    </cfRule>
  </conditionalFormatting>
  <conditionalFormatting sqref="CH27">
    <cfRule type="cellIs" dxfId="11463" priority="5054" operator="lessThan">
      <formula>$C$4</formula>
    </cfRule>
  </conditionalFormatting>
  <conditionalFormatting sqref="CH28">
    <cfRule type="cellIs" dxfId="11462" priority="5055" operator="lessThan">
      <formula>$C$4</formula>
    </cfRule>
  </conditionalFormatting>
  <conditionalFormatting sqref="CH28">
    <cfRule type="cellIs" dxfId="11461" priority="5056" operator="lessThan">
      <formula>$C$4</formula>
    </cfRule>
  </conditionalFormatting>
  <conditionalFormatting sqref="CH29">
    <cfRule type="cellIs" dxfId="11460" priority="5057" operator="lessThan">
      <formula>$C$4</formula>
    </cfRule>
  </conditionalFormatting>
  <conditionalFormatting sqref="CH29">
    <cfRule type="cellIs" dxfId="11459" priority="5058" operator="lessThan">
      <formula>$C$4</formula>
    </cfRule>
  </conditionalFormatting>
  <conditionalFormatting sqref="CH30">
    <cfRule type="cellIs" dxfId="11458" priority="5059" operator="lessThan">
      <formula>$C$4</formula>
    </cfRule>
  </conditionalFormatting>
  <conditionalFormatting sqref="CH30">
    <cfRule type="cellIs" dxfId="11457" priority="5060" operator="lessThan">
      <formula>$C$4</formula>
    </cfRule>
  </conditionalFormatting>
  <conditionalFormatting sqref="CH31">
    <cfRule type="cellIs" dxfId="11456" priority="5061" operator="lessThan">
      <formula>$C$4</formula>
    </cfRule>
  </conditionalFormatting>
  <conditionalFormatting sqref="CH31">
    <cfRule type="cellIs" dxfId="11455" priority="5062" operator="lessThan">
      <formula>$C$4</formula>
    </cfRule>
  </conditionalFormatting>
  <conditionalFormatting sqref="CH32">
    <cfRule type="cellIs" dxfId="11454" priority="5063" operator="lessThan">
      <formula>$C$4</formula>
    </cfRule>
  </conditionalFormatting>
  <conditionalFormatting sqref="CH32">
    <cfRule type="cellIs" dxfId="11453" priority="5064" operator="lessThan">
      <formula>$C$4</formula>
    </cfRule>
  </conditionalFormatting>
  <conditionalFormatting sqref="CH33">
    <cfRule type="cellIs" dxfId="11452" priority="5065" operator="lessThan">
      <formula>$C$4</formula>
    </cfRule>
  </conditionalFormatting>
  <conditionalFormatting sqref="CH33">
    <cfRule type="cellIs" dxfId="11451" priority="5066" operator="lessThan">
      <formula>$C$4</formula>
    </cfRule>
  </conditionalFormatting>
  <conditionalFormatting sqref="CH34">
    <cfRule type="cellIs" dxfId="11450" priority="5067" operator="lessThan">
      <formula>$C$4</formula>
    </cfRule>
  </conditionalFormatting>
  <conditionalFormatting sqref="CH34">
    <cfRule type="cellIs" dxfId="11449" priority="5068" operator="lessThan">
      <formula>$C$4</formula>
    </cfRule>
  </conditionalFormatting>
  <conditionalFormatting sqref="CH35">
    <cfRule type="cellIs" dxfId="11448" priority="5069" operator="lessThan">
      <formula>$C$4</formula>
    </cfRule>
  </conditionalFormatting>
  <conditionalFormatting sqref="CH35">
    <cfRule type="cellIs" dxfId="11447" priority="5070" operator="lessThan">
      <formula>$C$4</formula>
    </cfRule>
  </conditionalFormatting>
  <conditionalFormatting sqref="CH36">
    <cfRule type="cellIs" dxfId="11446" priority="5071" operator="lessThan">
      <formula>$C$4</formula>
    </cfRule>
  </conditionalFormatting>
  <conditionalFormatting sqref="CH36">
    <cfRule type="cellIs" dxfId="11445" priority="5072" operator="lessThan">
      <formula>$C$4</formula>
    </cfRule>
  </conditionalFormatting>
  <conditionalFormatting sqref="CH37">
    <cfRule type="cellIs" dxfId="11444" priority="5073" operator="lessThan">
      <formula>$C$4</formula>
    </cfRule>
  </conditionalFormatting>
  <conditionalFormatting sqref="CH37">
    <cfRule type="cellIs" dxfId="11443" priority="5074" operator="lessThan">
      <formula>$C$4</formula>
    </cfRule>
  </conditionalFormatting>
  <conditionalFormatting sqref="CH38">
    <cfRule type="cellIs" dxfId="11442" priority="5075" operator="lessThan">
      <formula>$C$4</formula>
    </cfRule>
  </conditionalFormatting>
  <conditionalFormatting sqref="CH38">
    <cfRule type="cellIs" dxfId="11441" priority="5076" operator="lessThan">
      <formula>$C$4</formula>
    </cfRule>
  </conditionalFormatting>
  <conditionalFormatting sqref="CH39">
    <cfRule type="cellIs" dxfId="11440" priority="5077" operator="lessThan">
      <formula>$C$4</formula>
    </cfRule>
  </conditionalFormatting>
  <conditionalFormatting sqref="CH39">
    <cfRule type="cellIs" dxfId="11439" priority="5078" operator="lessThan">
      <formula>$C$4</formula>
    </cfRule>
  </conditionalFormatting>
  <conditionalFormatting sqref="CH40">
    <cfRule type="cellIs" dxfId="11438" priority="5079" operator="lessThan">
      <formula>$C$4</formula>
    </cfRule>
  </conditionalFormatting>
  <conditionalFormatting sqref="CH40">
    <cfRule type="cellIs" dxfId="11437" priority="5080" operator="lessThan">
      <formula>$C$4</formula>
    </cfRule>
  </conditionalFormatting>
  <conditionalFormatting sqref="CH41">
    <cfRule type="cellIs" dxfId="11436" priority="5081" operator="lessThan">
      <formula>$C$4</formula>
    </cfRule>
  </conditionalFormatting>
  <conditionalFormatting sqref="CH41">
    <cfRule type="cellIs" dxfId="11435" priority="5082" operator="lessThan">
      <formula>$C$4</formula>
    </cfRule>
  </conditionalFormatting>
  <conditionalFormatting sqref="CH42">
    <cfRule type="cellIs" dxfId="11434" priority="5083" operator="lessThan">
      <formula>$C$4</formula>
    </cfRule>
  </conditionalFormatting>
  <conditionalFormatting sqref="CH42">
    <cfRule type="cellIs" dxfId="11433" priority="5084" operator="lessThan">
      <formula>$C$4</formula>
    </cfRule>
  </conditionalFormatting>
  <conditionalFormatting sqref="CH43">
    <cfRule type="cellIs" dxfId="11432" priority="5085" operator="lessThan">
      <formula>$C$4</formula>
    </cfRule>
  </conditionalFormatting>
  <conditionalFormatting sqref="CH43">
    <cfRule type="cellIs" dxfId="11431" priority="5086" operator="lessThan">
      <formula>$C$4</formula>
    </cfRule>
  </conditionalFormatting>
  <conditionalFormatting sqref="CH44">
    <cfRule type="cellIs" dxfId="11430" priority="5087" operator="lessThan">
      <formula>$C$4</formula>
    </cfRule>
  </conditionalFormatting>
  <conditionalFormatting sqref="CH44">
    <cfRule type="cellIs" dxfId="11429" priority="5088" operator="lessThan">
      <formula>$C$4</formula>
    </cfRule>
  </conditionalFormatting>
  <conditionalFormatting sqref="CH45">
    <cfRule type="cellIs" dxfId="11428" priority="5089" operator="lessThan">
      <formula>$C$4</formula>
    </cfRule>
  </conditionalFormatting>
  <conditionalFormatting sqref="CH45">
    <cfRule type="cellIs" dxfId="11427" priority="5090" operator="lessThan">
      <formula>$C$4</formula>
    </cfRule>
  </conditionalFormatting>
  <conditionalFormatting sqref="CH46">
    <cfRule type="cellIs" dxfId="11426" priority="5091" operator="lessThan">
      <formula>$C$4</formula>
    </cfRule>
  </conditionalFormatting>
  <conditionalFormatting sqref="CH46">
    <cfRule type="cellIs" dxfId="11425" priority="5092" operator="lessThan">
      <formula>$C$4</formula>
    </cfRule>
  </conditionalFormatting>
  <conditionalFormatting sqref="CH47">
    <cfRule type="cellIs" dxfId="11424" priority="5093" operator="lessThan">
      <formula>$C$4</formula>
    </cfRule>
  </conditionalFormatting>
  <conditionalFormatting sqref="CH47">
    <cfRule type="cellIs" dxfId="11423" priority="5094" operator="lessThan">
      <formula>$C$4</formula>
    </cfRule>
  </conditionalFormatting>
  <conditionalFormatting sqref="CH48">
    <cfRule type="cellIs" dxfId="11422" priority="5095" operator="lessThan">
      <formula>$C$4</formula>
    </cfRule>
  </conditionalFormatting>
  <conditionalFormatting sqref="CH48">
    <cfRule type="cellIs" dxfId="11421" priority="5096" operator="lessThan">
      <formula>$C$4</formula>
    </cfRule>
  </conditionalFormatting>
  <conditionalFormatting sqref="CH49">
    <cfRule type="cellIs" dxfId="11420" priority="5097" operator="lessThan">
      <formula>$C$4</formula>
    </cfRule>
  </conditionalFormatting>
  <conditionalFormatting sqref="CH49">
    <cfRule type="cellIs" dxfId="11419" priority="5098" operator="lessThan">
      <formula>$C$4</formula>
    </cfRule>
  </conditionalFormatting>
  <conditionalFormatting sqref="CH50">
    <cfRule type="cellIs" dxfId="11418" priority="5099" operator="lessThan">
      <formula>$C$4</formula>
    </cfRule>
  </conditionalFormatting>
  <conditionalFormatting sqref="CH50">
    <cfRule type="cellIs" dxfId="11417" priority="5100" operator="lessThan">
      <formula>$C$4</formula>
    </cfRule>
  </conditionalFormatting>
  <conditionalFormatting sqref="CH51">
    <cfRule type="cellIs" dxfId="11416" priority="5101" operator="lessThan">
      <formula>$C$4</formula>
    </cfRule>
  </conditionalFormatting>
  <conditionalFormatting sqref="CH51">
    <cfRule type="cellIs" dxfId="11415" priority="5102" operator="lessThan">
      <formula>$C$4</formula>
    </cfRule>
  </conditionalFormatting>
  <conditionalFormatting sqref="CH52">
    <cfRule type="cellIs" dxfId="11414" priority="5103" operator="lessThan">
      <formula>$C$4</formula>
    </cfRule>
  </conditionalFormatting>
  <conditionalFormatting sqref="CH52">
    <cfRule type="cellIs" dxfId="11413" priority="5104" operator="lessThan">
      <formula>$C$4</formula>
    </cfRule>
  </conditionalFormatting>
  <conditionalFormatting sqref="CH53">
    <cfRule type="cellIs" dxfId="11412" priority="5105" operator="lessThan">
      <formula>$C$4</formula>
    </cfRule>
  </conditionalFormatting>
  <conditionalFormatting sqref="CH53">
    <cfRule type="cellIs" dxfId="11411" priority="5106" operator="lessThan">
      <formula>$C$4</formula>
    </cfRule>
  </conditionalFormatting>
  <conditionalFormatting sqref="CH54">
    <cfRule type="cellIs" dxfId="11410" priority="5107" operator="lessThan">
      <formula>$C$4</formula>
    </cfRule>
  </conditionalFormatting>
  <conditionalFormatting sqref="CH54">
    <cfRule type="cellIs" dxfId="11409" priority="5108" operator="lessThan">
      <formula>$C$4</formula>
    </cfRule>
  </conditionalFormatting>
  <conditionalFormatting sqref="CH55">
    <cfRule type="cellIs" dxfId="11408" priority="5109" operator="lessThan">
      <formula>$C$4</formula>
    </cfRule>
  </conditionalFormatting>
  <conditionalFormatting sqref="CH55">
    <cfRule type="cellIs" dxfId="11407" priority="5110" operator="lessThan">
      <formula>$C$4</formula>
    </cfRule>
  </conditionalFormatting>
  <conditionalFormatting sqref="CH56">
    <cfRule type="cellIs" dxfId="11406" priority="5111" operator="lessThan">
      <formula>$C$4</formula>
    </cfRule>
  </conditionalFormatting>
  <conditionalFormatting sqref="CH56">
    <cfRule type="cellIs" dxfId="11405" priority="5112" operator="lessThan">
      <formula>$C$4</formula>
    </cfRule>
  </conditionalFormatting>
  <conditionalFormatting sqref="CH57">
    <cfRule type="cellIs" dxfId="11404" priority="5113" operator="lessThan">
      <formula>$C$4</formula>
    </cfRule>
  </conditionalFormatting>
  <conditionalFormatting sqref="CH57">
    <cfRule type="cellIs" dxfId="11403" priority="5114" operator="lessThan">
      <formula>$C$4</formula>
    </cfRule>
  </conditionalFormatting>
  <conditionalFormatting sqref="CH58">
    <cfRule type="cellIs" dxfId="11402" priority="5115" operator="lessThan">
      <formula>$C$4</formula>
    </cfRule>
  </conditionalFormatting>
  <conditionalFormatting sqref="CH58">
    <cfRule type="cellIs" dxfId="11401" priority="5116" operator="lessThan">
      <formula>$C$4</formula>
    </cfRule>
  </conditionalFormatting>
  <conditionalFormatting sqref="CH59">
    <cfRule type="cellIs" dxfId="11400" priority="5117" operator="lessThan">
      <formula>$C$4</formula>
    </cfRule>
  </conditionalFormatting>
  <conditionalFormatting sqref="CH59">
    <cfRule type="cellIs" dxfId="11399" priority="5118" operator="lessThan">
      <formula>$C$4</formula>
    </cfRule>
  </conditionalFormatting>
  <conditionalFormatting sqref="CH60">
    <cfRule type="cellIs" dxfId="11398" priority="5119" operator="lessThan">
      <formula>$C$4</formula>
    </cfRule>
  </conditionalFormatting>
  <conditionalFormatting sqref="CH60">
    <cfRule type="cellIs" dxfId="11397" priority="5120" operator="lessThan">
      <formula>$C$4</formula>
    </cfRule>
  </conditionalFormatting>
  <conditionalFormatting sqref="CI11">
    <cfRule type="cellIs" dxfId="11396" priority="5121" operator="lessThan">
      <formula>$C$4</formula>
    </cfRule>
  </conditionalFormatting>
  <conditionalFormatting sqref="CI11">
    <cfRule type="cellIs" dxfId="11395" priority="5122" operator="lessThan">
      <formula>$C$4</formula>
    </cfRule>
  </conditionalFormatting>
  <conditionalFormatting sqref="CI12">
    <cfRule type="cellIs" dxfId="11394" priority="5123" operator="lessThan">
      <formula>$C$4</formula>
    </cfRule>
  </conditionalFormatting>
  <conditionalFormatting sqref="CI12">
    <cfRule type="cellIs" dxfId="11393" priority="5124" operator="lessThan">
      <formula>$C$4</formula>
    </cfRule>
  </conditionalFormatting>
  <conditionalFormatting sqref="CI13">
    <cfRule type="cellIs" dxfId="11392" priority="5125" operator="lessThan">
      <formula>$C$4</formula>
    </cfRule>
  </conditionalFormatting>
  <conditionalFormatting sqref="CI13">
    <cfRule type="cellIs" dxfId="11391" priority="5126" operator="lessThan">
      <formula>$C$4</formula>
    </cfRule>
  </conditionalFormatting>
  <conditionalFormatting sqref="CI14">
    <cfRule type="cellIs" dxfId="11390" priority="5127" operator="lessThan">
      <formula>$C$4</formula>
    </cfRule>
  </conditionalFormatting>
  <conditionalFormatting sqref="CI14">
    <cfRule type="cellIs" dxfId="11389" priority="5128" operator="lessThan">
      <formula>$C$4</formula>
    </cfRule>
  </conditionalFormatting>
  <conditionalFormatting sqref="CI15">
    <cfRule type="cellIs" dxfId="11388" priority="5129" operator="lessThan">
      <formula>$C$4</formula>
    </cfRule>
  </conditionalFormatting>
  <conditionalFormatting sqref="CI15">
    <cfRule type="cellIs" dxfId="11387" priority="5130" operator="lessThan">
      <formula>$C$4</formula>
    </cfRule>
  </conditionalFormatting>
  <conditionalFormatting sqref="CI16">
    <cfRule type="cellIs" dxfId="11386" priority="5131" operator="lessThan">
      <formula>$C$4</formula>
    </cfRule>
  </conditionalFormatting>
  <conditionalFormatting sqref="CI16">
    <cfRule type="cellIs" dxfId="11385" priority="5132" operator="lessThan">
      <formula>$C$4</formula>
    </cfRule>
  </conditionalFormatting>
  <conditionalFormatting sqref="CI17">
    <cfRule type="cellIs" dxfId="11384" priority="5133" operator="lessThan">
      <formula>$C$4</formula>
    </cfRule>
  </conditionalFormatting>
  <conditionalFormatting sqref="CI17">
    <cfRule type="cellIs" dxfId="11383" priority="5134" operator="lessThan">
      <formula>$C$4</formula>
    </cfRule>
  </conditionalFormatting>
  <conditionalFormatting sqref="CI18">
    <cfRule type="cellIs" dxfId="11382" priority="5135" operator="lessThan">
      <formula>$C$4</formula>
    </cfRule>
  </conditionalFormatting>
  <conditionalFormatting sqref="CI18">
    <cfRule type="cellIs" dxfId="11381" priority="5136" operator="lessThan">
      <formula>$C$4</formula>
    </cfRule>
  </conditionalFormatting>
  <conditionalFormatting sqref="CI19">
    <cfRule type="cellIs" dxfId="11380" priority="5137" operator="lessThan">
      <formula>$C$4</formula>
    </cfRule>
  </conditionalFormatting>
  <conditionalFormatting sqref="CI19">
    <cfRule type="cellIs" dxfId="11379" priority="5138" operator="lessThan">
      <formula>$C$4</formula>
    </cfRule>
  </conditionalFormatting>
  <conditionalFormatting sqref="CI20">
    <cfRule type="cellIs" dxfId="11378" priority="5139" operator="lessThan">
      <formula>$C$4</formula>
    </cfRule>
  </conditionalFormatting>
  <conditionalFormatting sqref="CI20">
    <cfRule type="cellIs" dxfId="11377" priority="5140" operator="lessThan">
      <formula>$C$4</formula>
    </cfRule>
  </conditionalFormatting>
  <conditionalFormatting sqref="CI21">
    <cfRule type="cellIs" dxfId="11376" priority="5141" operator="lessThan">
      <formula>$C$4</formula>
    </cfRule>
  </conditionalFormatting>
  <conditionalFormatting sqref="CI21">
    <cfRule type="cellIs" dxfId="11375" priority="5142" operator="lessThan">
      <formula>$C$4</formula>
    </cfRule>
  </conditionalFormatting>
  <conditionalFormatting sqref="CI22">
    <cfRule type="cellIs" dxfId="11374" priority="5143" operator="lessThan">
      <formula>$C$4</formula>
    </cfRule>
  </conditionalFormatting>
  <conditionalFormatting sqref="CI22">
    <cfRule type="cellIs" dxfId="11373" priority="5144" operator="lessThan">
      <formula>$C$4</formula>
    </cfRule>
  </conditionalFormatting>
  <conditionalFormatting sqref="CI23">
    <cfRule type="cellIs" dxfId="11372" priority="5145" operator="lessThan">
      <formula>$C$4</formula>
    </cfRule>
  </conditionalFormatting>
  <conditionalFormatting sqref="CI23">
    <cfRule type="cellIs" dxfId="11371" priority="5146" operator="lessThan">
      <formula>$C$4</formula>
    </cfRule>
  </conditionalFormatting>
  <conditionalFormatting sqref="CI24">
    <cfRule type="cellIs" dxfId="11370" priority="5147" operator="lessThan">
      <formula>$C$4</formula>
    </cfRule>
  </conditionalFormatting>
  <conditionalFormatting sqref="CI24">
    <cfRule type="cellIs" dxfId="11369" priority="5148" operator="lessThan">
      <formula>$C$4</formula>
    </cfRule>
  </conditionalFormatting>
  <conditionalFormatting sqref="CI25">
    <cfRule type="cellIs" dxfId="11368" priority="5149" operator="lessThan">
      <formula>$C$4</formula>
    </cfRule>
  </conditionalFormatting>
  <conditionalFormatting sqref="CI25">
    <cfRule type="cellIs" dxfId="11367" priority="5150" operator="lessThan">
      <formula>$C$4</formula>
    </cfRule>
  </conditionalFormatting>
  <conditionalFormatting sqref="CI26">
    <cfRule type="cellIs" dxfId="11366" priority="5151" operator="lessThan">
      <formula>$C$4</formula>
    </cfRule>
  </conditionalFormatting>
  <conditionalFormatting sqref="CI26">
    <cfRule type="cellIs" dxfId="11365" priority="5152" operator="lessThan">
      <formula>$C$4</formula>
    </cfRule>
  </conditionalFormatting>
  <conditionalFormatting sqref="CI27">
    <cfRule type="cellIs" dxfId="11364" priority="5153" operator="lessThan">
      <formula>$C$4</formula>
    </cfRule>
  </conditionalFormatting>
  <conditionalFormatting sqref="CI27">
    <cfRule type="cellIs" dxfId="11363" priority="5154" operator="lessThan">
      <formula>$C$4</formula>
    </cfRule>
  </conditionalFormatting>
  <conditionalFormatting sqref="CI28">
    <cfRule type="cellIs" dxfId="11362" priority="5155" operator="lessThan">
      <formula>$C$4</formula>
    </cfRule>
  </conditionalFormatting>
  <conditionalFormatting sqref="CI28">
    <cfRule type="cellIs" dxfId="11361" priority="5156" operator="lessThan">
      <formula>$C$4</formula>
    </cfRule>
  </conditionalFormatting>
  <conditionalFormatting sqref="CI29">
    <cfRule type="cellIs" dxfId="11360" priority="5157" operator="lessThan">
      <formula>$C$4</formula>
    </cfRule>
  </conditionalFormatting>
  <conditionalFormatting sqref="CI29">
    <cfRule type="cellIs" dxfId="11359" priority="5158" operator="lessThan">
      <formula>$C$4</formula>
    </cfRule>
  </conditionalFormatting>
  <conditionalFormatting sqref="CI30">
    <cfRule type="cellIs" dxfId="11358" priority="5159" operator="lessThan">
      <formula>$C$4</formula>
    </cfRule>
  </conditionalFormatting>
  <conditionalFormatting sqref="CI30">
    <cfRule type="cellIs" dxfId="11357" priority="5160" operator="lessThan">
      <formula>$C$4</formula>
    </cfRule>
  </conditionalFormatting>
  <conditionalFormatting sqref="CI31">
    <cfRule type="cellIs" dxfId="11356" priority="5161" operator="lessThan">
      <formula>$C$4</formula>
    </cfRule>
  </conditionalFormatting>
  <conditionalFormatting sqref="CI31">
    <cfRule type="cellIs" dxfId="11355" priority="5162" operator="lessThan">
      <formula>$C$4</formula>
    </cfRule>
  </conditionalFormatting>
  <conditionalFormatting sqref="CI32">
    <cfRule type="cellIs" dxfId="11354" priority="5163" operator="lessThan">
      <formula>$C$4</formula>
    </cfRule>
  </conditionalFormatting>
  <conditionalFormatting sqref="CI32">
    <cfRule type="cellIs" dxfId="11353" priority="5164" operator="lessThan">
      <formula>$C$4</formula>
    </cfRule>
  </conditionalFormatting>
  <conditionalFormatting sqref="CI33">
    <cfRule type="cellIs" dxfId="11352" priority="5165" operator="lessThan">
      <formula>$C$4</formula>
    </cfRule>
  </conditionalFormatting>
  <conditionalFormatting sqref="CI33">
    <cfRule type="cellIs" dxfId="11351" priority="5166" operator="lessThan">
      <formula>$C$4</formula>
    </cfRule>
  </conditionalFormatting>
  <conditionalFormatting sqref="CI34">
    <cfRule type="cellIs" dxfId="11350" priority="5167" operator="lessThan">
      <formula>$C$4</formula>
    </cfRule>
  </conditionalFormatting>
  <conditionalFormatting sqref="CI34">
    <cfRule type="cellIs" dxfId="11349" priority="5168" operator="lessThan">
      <formula>$C$4</formula>
    </cfRule>
  </conditionalFormatting>
  <conditionalFormatting sqref="CI35">
    <cfRule type="cellIs" dxfId="11348" priority="5169" operator="lessThan">
      <formula>$C$4</formula>
    </cfRule>
  </conditionalFormatting>
  <conditionalFormatting sqref="CI35">
    <cfRule type="cellIs" dxfId="11347" priority="5170" operator="lessThan">
      <formula>$C$4</formula>
    </cfRule>
  </conditionalFormatting>
  <conditionalFormatting sqref="CI36">
    <cfRule type="cellIs" dxfId="11346" priority="5171" operator="lessThan">
      <formula>$C$4</formula>
    </cfRule>
  </conditionalFormatting>
  <conditionalFormatting sqref="CI36">
    <cfRule type="cellIs" dxfId="11345" priority="5172" operator="lessThan">
      <formula>$C$4</formula>
    </cfRule>
  </conditionalFormatting>
  <conditionalFormatting sqref="CI37">
    <cfRule type="cellIs" dxfId="11344" priority="5173" operator="lessThan">
      <formula>$C$4</formula>
    </cfRule>
  </conditionalFormatting>
  <conditionalFormatting sqref="CI37">
    <cfRule type="cellIs" dxfId="11343" priority="5174" operator="lessThan">
      <formula>$C$4</formula>
    </cfRule>
  </conditionalFormatting>
  <conditionalFormatting sqref="CI38">
    <cfRule type="cellIs" dxfId="11342" priority="5175" operator="lessThan">
      <formula>$C$4</formula>
    </cfRule>
  </conditionalFormatting>
  <conditionalFormatting sqref="CI38">
    <cfRule type="cellIs" dxfId="11341" priority="5176" operator="lessThan">
      <formula>$C$4</formula>
    </cfRule>
  </conditionalFormatting>
  <conditionalFormatting sqref="CI39">
    <cfRule type="cellIs" dxfId="11340" priority="5177" operator="lessThan">
      <formula>$C$4</formula>
    </cfRule>
  </conditionalFormatting>
  <conditionalFormatting sqref="CI39">
    <cfRule type="cellIs" dxfId="11339" priority="5178" operator="lessThan">
      <formula>$C$4</formula>
    </cfRule>
  </conditionalFormatting>
  <conditionalFormatting sqref="CI40">
    <cfRule type="cellIs" dxfId="11338" priority="5179" operator="lessThan">
      <formula>$C$4</formula>
    </cfRule>
  </conditionalFormatting>
  <conditionalFormatting sqref="CI40">
    <cfRule type="cellIs" dxfId="11337" priority="5180" operator="lessThan">
      <formula>$C$4</formula>
    </cfRule>
  </conditionalFormatting>
  <conditionalFormatting sqref="CI41">
    <cfRule type="cellIs" dxfId="11336" priority="5181" operator="lessThan">
      <formula>$C$4</formula>
    </cfRule>
  </conditionalFormatting>
  <conditionalFormatting sqref="CI41">
    <cfRule type="cellIs" dxfId="11335" priority="5182" operator="lessThan">
      <formula>$C$4</formula>
    </cfRule>
  </conditionalFormatting>
  <conditionalFormatting sqref="CI42">
    <cfRule type="cellIs" dxfId="11334" priority="5183" operator="lessThan">
      <formula>$C$4</formula>
    </cfRule>
  </conditionalFormatting>
  <conditionalFormatting sqref="CI42">
    <cfRule type="cellIs" dxfId="11333" priority="5184" operator="lessThan">
      <formula>$C$4</formula>
    </cfRule>
  </conditionalFormatting>
  <conditionalFormatting sqref="CI43">
    <cfRule type="cellIs" dxfId="11332" priority="5185" operator="lessThan">
      <formula>$C$4</formula>
    </cfRule>
  </conditionalFormatting>
  <conditionalFormatting sqref="CI43">
    <cfRule type="cellIs" dxfId="11331" priority="5186" operator="lessThan">
      <formula>$C$4</formula>
    </cfRule>
  </conditionalFormatting>
  <conditionalFormatting sqref="CI44">
    <cfRule type="cellIs" dxfId="11330" priority="5187" operator="lessThan">
      <formula>$C$4</formula>
    </cfRule>
  </conditionalFormatting>
  <conditionalFormatting sqref="CI44">
    <cfRule type="cellIs" dxfId="11329" priority="5188" operator="lessThan">
      <formula>$C$4</formula>
    </cfRule>
  </conditionalFormatting>
  <conditionalFormatting sqref="CI45">
    <cfRule type="cellIs" dxfId="11328" priority="5189" operator="lessThan">
      <formula>$C$4</formula>
    </cfRule>
  </conditionalFormatting>
  <conditionalFormatting sqref="CI45">
    <cfRule type="cellIs" dxfId="11327" priority="5190" operator="lessThan">
      <formula>$C$4</formula>
    </cfRule>
  </conditionalFormatting>
  <conditionalFormatting sqref="CI46">
    <cfRule type="cellIs" dxfId="11326" priority="5191" operator="lessThan">
      <formula>$C$4</formula>
    </cfRule>
  </conditionalFormatting>
  <conditionalFormatting sqref="CI46">
    <cfRule type="cellIs" dxfId="11325" priority="5192" operator="lessThan">
      <formula>$C$4</formula>
    </cfRule>
  </conditionalFormatting>
  <conditionalFormatting sqref="CI47">
    <cfRule type="cellIs" dxfId="11324" priority="5193" operator="lessThan">
      <formula>$C$4</formula>
    </cfRule>
  </conditionalFormatting>
  <conditionalFormatting sqref="CI47">
    <cfRule type="cellIs" dxfId="11323" priority="5194" operator="lessThan">
      <formula>$C$4</formula>
    </cfRule>
  </conditionalFormatting>
  <conditionalFormatting sqref="CI48">
    <cfRule type="cellIs" dxfId="11322" priority="5195" operator="lessThan">
      <formula>$C$4</formula>
    </cfRule>
  </conditionalFormatting>
  <conditionalFormatting sqref="CI48">
    <cfRule type="cellIs" dxfId="11321" priority="5196" operator="lessThan">
      <formula>$C$4</formula>
    </cfRule>
  </conditionalFormatting>
  <conditionalFormatting sqref="CI49">
    <cfRule type="cellIs" dxfId="11320" priority="5197" operator="lessThan">
      <formula>$C$4</formula>
    </cfRule>
  </conditionalFormatting>
  <conditionalFormatting sqref="CI49">
    <cfRule type="cellIs" dxfId="11319" priority="5198" operator="lessThan">
      <formula>$C$4</formula>
    </cfRule>
  </conditionalFormatting>
  <conditionalFormatting sqref="CI50">
    <cfRule type="cellIs" dxfId="11318" priority="5199" operator="lessThan">
      <formula>$C$4</formula>
    </cfRule>
  </conditionalFormatting>
  <conditionalFormatting sqref="CI50">
    <cfRule type="cellIs" dxfId="11317" priority="5200" operator="lessThan">
      <formula>$C$4</formula>
    </cfRule>
  </conditionalFormatting>
  <conditionalFormatting sqref="CI51">
    <cfRule type="cellIs" dxfId="11316" priority="5201" operator="lessThan">
      <formula>$C$4</formula>
    </cfRule>
  </conditionalFormatting>
  <conditionalFormatting sqref="CI51">
    <cfRule type="cellIs" dxfId="11315" priority="5202" operator="lessThan">
      <formula>$C$4</formula>
    </cfRule>
  </conditionalFormatting>
  <conditionalFormatting sqref="CI52">
    <cfRule type="cellIs" dxfId="11314" priority="5203" operator="lessThan">
      <formula>$C$4</formula>
    </cfRule>
  </conditionalFormatting>
  <conditionalFormatting sqref="CI52">
    <cfRule type="cellIs" dxfId="11313" priority="5204" operator="lessThan">
      <formula>$C$4</formula>
    </cfRule>
  </conditionalFormatting>
  <conditionalFormatting sqref="CI53">
    <cfRule type="cellIs" dxfId="11312" priority="5205" operator="lessThan">
      <formula>$C$4</formula>
    </cfRule>
  </conditionalFormatting>
  <conditionalFormatting sqref="CI53">
    <cfRule type="cellIs" dxfId="11311" priority="5206" operator="lessThan">
      <formula>$C$4</formula>
    </cfRule>
  </conditionalFormatting>
  <conditionalFormatting sqref="CI54">
    <cfRule type="cellIs" dxfId="11310" priority="5207" operator="lessThan">
      <formula>$C$4</formula>
    </cfRule>
  </conditionalFormatting>
  <conditionalFormatting sqref="CI54">
    <cfRule type="cellIs" dxfId="11309" priority="5208" operator="lessThan">
      <formula>$C$4</formula>
    </cfRule>
  </conditionalFormatting>
  <conditionalFormatting sqref="CI55">
    <cfRule type="cellIs" dxfId="11308" priority="5209" operator="lessThan">
      <formula>$C$4</formula>
    </cfRule>
  </conditionalFormatting>
  <conditionalFormatting sqref="CI55">
    <cfRule type="cellIs" dxfId="11307" priority="5210" operator="lessThan">
      <formula>$C$4</formula>
    </cfRule>
  </conditionalFormatting>
  <conditionalFormatting sqref="CI56">
    <cfRule type="cellIs" dxfId="11306" priority="5211" operator="lessThan">
      <formula>$C$4</formula>
    </cfRule>
  </conditionalFormatting>
  <conditionalFormatting sqref="CI56">
    <cfRule type="cellIs" dxfId="11305" priority="5212" operator="lessThan">
      <formula>$C$4</formula>
    </cfRule>
  </conditionalFormatting>
  <conditionalFormatting sqref="CI57">
    <cfRule type="cellIs" dxfId="11304" priority="5213" operator="lessThan">
      <formula>$C$4</formula>
    </cfRule>
  </conditionalFormatting>
  <conditionalFormatting sqref="CI57">
    <cfRule type="cellIs" dxfId="11303" priority="5214" operator="lessThan">
      <formula>$C$4</formula>
    </cfRule>
  </conditionalFormatting>
  <conditionalFormatting sqref="CI58">
    <cfRule type="cellIs" dxfId="11302" priority="5215" operator="lessThan">
      <formula>$C$4</formula>
    </cfRule>
  </conditionalFormatting>
  <conditionalFormatting sqref="CI58">
    <cfRule type="cellIs" dxfId="11301" priority="5216" operator="lessThan">
      <formula>$C$4</formula>
    </cfRule>
  </conditionalFormatting>
  <conditionalFormatting sqref="CI59">
    <cfRule type="cellIs" dxfId="11300" priority="5217" operator="lessThan">
      <formula>$C$4</formula>
    </cfRule>
  </conditionalFormatting>
  <conditionalFormatting sqref="CI59">
    <cfRule type="cellIs" dxfId="11299" priority="5218" operator="lessThan">
      <formula>$C$4</formula>
    </cfRule>
  </conditionalFormatting>
  <conditionalFormatting sqref="CI60">
    <cfRule type="cellIs" dxfId="11298" priority="5219" operator="lessThan">
      <formula>$C$4</formula>
    </cfRule>
  </conditionalFormatting>
  <conditionalFormatting sqref="CI60">
    <cfRule type="cellIs" dxfId="11297" priority="5220" operator="lessThan">
      <formula>$C$4</formula>
    </cfRule>
  </conditionalFormatting>
  <conditionalFormatting sqref="CJ11">
    <cfRule type="cellIs" dxfId="11296" priority="5221" operator="lessThan">
      <formula>$C$4</formula>
    </cfRule>
  </conditionalFormatting>
  <conditionalFormatting sqref="CJ11">
    <cfRule type="cellIs" dxfId="11295" priority="5222" operator="lessThan">
      <formula>$C$4</formula>
    </cfRule>
  </conditionalFormatting>
  <conditionalFormatting sqref="CJ12">
    <cfRule type="cellIs" dxfId="11294" priority="5223" operator="lessThan">
      <formula>$C$4</formula>
    </cfRule>
  </conditionalFormatting>
  <conditionalFormatting sqref="CJ12">
    <cfRule type="cellIs" dxfId="11293" priority="5224" operator="lessThan">
      <formula>$C$4</formula>
    </cfRule>
  </conditionalFormatting>
  <conditionalFormatting sqref="CJ13">
    <cfRule type="cellIs" dxfId="11292" priority="5225" operator="lessThan">
      <formula>$C$4</formula>
    </cfRule>
  </conditionalFormatting>
  <conditionalFormatting sqref="CJ13">
    <cfRule type="cellIs" dxfId="11291" priority="5226" operator="lessThan">
      <formula>$C$4</formula>
    </cfRule>
  </conditionalFormatting>
  <conditionalFormatting sqref="CJ14">
    <cfRule type="cellIs" dxfId="11290" priority="5227" operator="lessThan">
      <formula>$C$4</formula>
    </cfRule>
  </conditionalFormatting>
  <conditionalFormatting sqref="CJ14">
    <cfRule type="cellIs" dxfId="11289" priority="5228" operator="lessThan">
      <formula>$C$4</formula>
    </cfRule>
  </conditionalFormatting>
  <conditionalFormatting sqref="CJ15">
    <cfRule type="cellIs" dxfId="11288" priority="5229" operator="lessThan">
      <formula>$C$4</formula>
    </cfRule>
  </conditionalFormatting>
  <conditionalFormatting sqref="CJ15">
    <cfRule type="cellIs" dxfId="11287" priority="5230" operator="lessThan">
      <formula>$C$4</formula>
    </cfRule>
  </conditionalFormatting>
  <conditionalFormatting sqref="CJ16">
    <cfRule type="cellIs" dxfId="11286" priority="5231" operator="lessThan">
      <formula>$C$4</formula>
    </cfRule>
  </conditionalFormatting>
  <conditionalFormatting sqref="CJ16">
    <cfRule type="cellIs" dxfId="11285" priority="5232" operator="lessThan">
      <formula>$C$4</formula>
    </cfRule>
  </conditionalFormatting>
  <conditionalFormatting sqref="CJ17">
    <cfRule type="cellIs" dxfId="11284" priority="5233" operator="lessThan">
      <formula>$C$4</formula>
    </cfRule>
  </conditionalFormatting>
  <conditionalFormatting sqref="CJ17">
    <cfRule type="cellIs" dxfId="11283" priority="5234" operator="lessThan">
      <formula>$C$4</formula>
    </cfRule>
  </conditionalFormatting>
  <conditionalFormatting sqref="CJ18">
    <cfRule type="cellIs" dxfId="11282" priority="5235" operator="lessThan">
      <formula>$C$4</formula>
    </cfRule>
  </conditionalFormatting>
  <conditionalFormatting sqref="CJ18">
    <cfRule type="cellIs" dxfId="11281" priority="5236" operator="lessThan">
      <formula>$C$4</formula>
    </cfRule>
  </conditionalFormatting>
  <conditionalFormatting sqref="CJ19">
    <cfRule type="cellIs" dxfId="11280" priority="5237" operator="lessThan">
      <formula>$C$4</formula>
    </cfRule>
  </conditionalFormatting>
  <conditionalFormatting sqref="CJ19">
    <cfRule type="cellIs" dxfId="11279" priority="5238" operator="lessThan">
      <formula>$C$4</formula>
    </cfRule>
  </conditionalFormatting>
  <conditionalFormatting sqref="CJ20">
    <cfRule type="cellIs" dxfId="11278" priority="5239" operator="lessThan">
      <formula>$C$4</formula>
    </cfRule>
  </conditionalFormatting>
  <conditionalFormatting sqref="CJ20">
    <cfRule type="cellIs" dxfId="11277" priority="5240" operator="lessThan">
      <formula>$C$4</formula>
    </cfRule>
  </conditionalFormatting>
  <conditionalFormatting sqref="CJ21">
    <cfRule type="cellIs" dxfId="11276" priority="5241" operator="lessThan">
      <formula>$C$4</formula>
    </cfRule>
  </conditionalFormatting>
  <conditionalFormatting sqref="CJ21">
    <cfRule type="cellIs" dxfId="11275" priority="5242" operator="lessThan">
      <formula>$C$4</formula>
    </cfRule>
  </conditionalFormatting>
  <conditionalFormatting sqref="CJ22">
    <cfRule type="cellIs" dxfId="11274" priority="5243" operator="lessThan">
      <formula>$C$4</formula>
    </cfRule>
  </conditionalFormatting>
  <conditionalFormatting sqref="CJ22">
    <cfRule type="cellIs" dxfId="11273" priority="5244" operator="lessThan">
      <formula>$C$4</formula>
    </cfRule>
  </conditionalFormatting>
  <conditionalFormatting sqref="CJ23">
    <cfRule type="cellIs" dxfId="11272" priority="5245" operator="lessThan">
      <formula>$C$4</formula>
    </cfRule>
  </conditionalFormatting>
  <conditionalFormatting sqref="CJ23">
    <cfRule type="cellIs" dxfId="11271" priority="5246" operator="lessThan">
      <formula>$C$4</formula>
    </cfRule>
  </conditionalFormatting>
  <conditionalFormatting sqref="CJ24">
    <cfRule type="cellIs" dxfId="11270" priority="5247" operator="lessThan">
      <formula>$C$4</formula>
    </cfRule>
  </conditionalFormatting>
  <conditionalFormatting sqref="CJ24">
    <cfRule type="cellIs" dxfId="11269" priority="5248" operator="lessThan">
      <formula>$C$4</formula>
    </cfRule>
  </conditionalFormatting>
  <conditionalFormatting sqref="CJ25">
    <cfRule type="cellIs" dxfId="11268" priority="5249" operator="lessThan">
      <formula>$C$4</formula>
    </cfRule>
  </conditionalFormatting>
  <conditionalFormatting sqref="CJ25">
    <cfRule type="cellIs" dxfId="11267" priority="5250" operator="lessThan">
      <formula>$C$4</formula>
    </cfRule>
  </conditionalFormatting>
  <conditionalFormatting sqref="CJ26">
    <cfRule type="cellIs" dxfId="11266" priority="5251" operator="lessThan">
      <formula>$C$4</formula>
    </cfRule>
  </conditionalFormatting>
  <conditionalFormatting sqref="CJ26">
    <cfRule type="cellIs" dxfId="11265" priority="5252" operator="lessThan">
      <formula>$C$4</formula>
    </cfRule>
  </conditionalFormatting>
  <conditionalFormatting sqref="CJ27">
    <cfRule type="cellIs" dxfId="11264" priority="5253" operator="lessThan">
      <formula>$C$4</formula>
    </cfRule>
  </conditionalFormatting>
  <conditionalFormatting sqref="CJ27">
    <cfRule type="cellIs" dxfId="11263" priority="5254" operator="lessThan">
      <formula>$C$4</formula>
    </cfRule>
  </conditionalFormatting>
  <conditionalFormatting sqref="CJ28">
    <cfRule type="cellIs" dxfId="11262" priority="5255" operator="lessThan">
      <formula>$C$4</formula>
    </cfRule>
  </conditionalFormatting>
  <conditionalFormatting sqref="CJ28">
    <cfRule type="cellIs" dxfId="11261" priority="5256" operator="lessThan">
      <formula>$C$4</formula>
    </cfRule>
  </conditionalFormatting>
  <conditionalFormatting sqref="CJ29">
    <cfRule type="cellIs" dxfId="11260" priority="5257" operator="lessThan">
      <formula>$C$4</formula>
    </cfRule>
  </conditionalFormatting>
  <conditionalFormatting sqref="CJ29">
    <cfRule type="cellIs" dxfId="11259" priority="5258" operator="lessThan">
      <formula>$C$4</formula>
    </cfRule>
  </conditionalFormatting>
  <conditionalFormatting sqref="CJ30">
    <cfRule type="cellIs" dxfId="11258" priority="5259" operator="lessThan">
      <formula>$C$4</formula>
    </cfRule>
  </conditionalFormatting>
  <conditionalFormatting sqref="CJ30">
    <cfRule type="cellIs" dxfId="11257" priority="5260" operator="lessThan">
      <formula>$C$4</formula>
    </cfRule>
  </conditionalFormatting>
  <conditionalFormatting sqref="CJ31">
    <cfRule type="cellIs" dxfId="11256" priority="5261" operator="lessThan">
      <formula>$C$4</formula>
    </cfRule>
  </conditionalFormatting>
  <conditionalFormatting sqref="CJ31">
    <cfRule type="cellIs" dxfId="11255" priority="5262" operator="lessThan">
      <formula>$C$4</formula>
    </cfRule>
  </conditionalFormatting>
  <conditionalFormatting sqref="CJ32">
    <cfRule type="cellIs" dxfId="11254" priority="5263" operator="lessThan">
      <formula>$C$4</formula>
    </cfRule>
  </conditionalFormatting>
  <conditionalFormatting sqref="CJ32">
    <cfRule type="cellIs" dxfId="11253" priority="5264" operator="lessThan">
      <formula>$C$4</formula>
    </cfRule>
  </conditionalFormatting>
  <conditionalFormatting sqref="CJ33">
    <cfRule type="cellIs" dxfId="11252" priority="5265" operator="lessThan">
      <formula>$C$4</formula>
    </cfRule>
  </conditionalFormatting>
  <conditionalFormatting sqref="CJ33">
    <cfRule type="cellIs" dxfId="11251" priority="5266" operator="lessThan">
      <formula>$C$4</formula>
    </cfRule>
  </conditionalFormatting>
  <conditionalFormatting sqref="CJ34">
    <cfRule type="cellIs" dxfId="11250" priority="5267" operator="lessThan">
      <formula>$C$4</formula>
    </cfRule>
  </conditionalFormatting>
  <conditionalFormatting sqref="CJ34">
    <cfRule type="cellIs" dxfId="11249" priority="5268" operator="lessThan">
      <formula>$C$4</formula>
    </cfRule>
  </conditionalFormatting>
  <conditionalFormatting sqref="CJ35">
    <cfRule type="cellIs" dxfId="11248" priority="5269" operator="lessThan">
      <formula>$C$4</formula>
    </cfRule>
  </conditionalFormatting>
  <conditionalFormatting sqref="CJ35">
    <cfRule type="cellIs" dxfId="11247" priority="5270" operator="lessThan">
      <formula>$C$4</formula>
    </cfRule>
  </conditionalFormatting>
  <conditionalFormatting sqref="CJ36">
    <cfRule type="cellIs" dxfId="11246" priority="5271" operator="lessThan">
      <formula>$C$4</formula>
    </cfRule>
  </conditionalFormatting>
  <conditionalFormatting sqref="CJ36">
    <cfRule type="cellIs" dxfId="11245" priority="5272" operator="lessThan">
      <formula>$C$4</formula>
    </cfRule>
  </conditionalFormatting>
  <conditionalFormatting sqref="CJ37">
    <cfRule type="cellIs" dxfId="11244" priority="5273" operator="lessThan">
      <formula>$C$4</formula>
    </cfRule>
  </conditionalFormatting>
  <conditionalFormatting sqref="CJ37">
    <cfRule type="cellIs" dxfId="11243" priority="5274" operator="lessThan">
      <formula>$C$4</formula>
    </cfRule>
  </conditionalFormatting>
  <conditionalFormatting sqref="CJ38">
    <cfRule type="cellIs" dxfId="11242" priority="5275" operator="lessThan">
      <formula>$C$4</formula>
    </cfRule>
  </conditionalFormatting>
  <conditionalFormatting sqref="CJ38">
    <cfRule type="cellIs" dxfId="11241" priority="5276" operator="lessThan">
      <formula>$C$4</formula>
    </cfRule>
  </conditionalFormatting>
  <conditionalFormatting sqref="CJ39">
    <cfRule type="cellIs" dxfId="11240" priority="5277" operator="lessThan">
      <formula>$C$4</formula>
    </cfRule>
  </conditionalFormatting>
  <conditionalFormatting sqref="CJ39">
    <cfRule type="cellIs" dxfId="11239" priority="5278" operator="lessThan">
      <formula>$C$4</formula>
    </cfRule>
  </conditionalFormatting>
  <conditionalFormatting sqref="CJ40">
    <cfRule type="cellIs" dxfId="11238" priority="5279" operator="lessThan">
      <formula>$C$4</formula>
    </cfRule>
  </conditionalFormatting>
  <conditionalFormatting sqref="CJ40">
    <cfRule type="cellIs" dxfId="11237" priority="5280" operator="lessThan">
      <formula>$C$4</formula>
    </cfRule>
  </conditionalFormatting>
  <conditionalFormatting sqref="CJ41">
    <cfRule type="cellIs" dxfId="11236" priority="5281" operator="lessThan">
      <formula>$C$4</formula>
    </cfRule>
  </conditionalFormatting>
  <conditionalFormatting sqref="CJ41">
    <cfRule type="cellIs" dxfId="11235" priority="5282" operator="lessThan">
      <formula>$C$4</formula>
    </cfRule>
  </conditionalFormatting>
  <conditionalFormatting sqref="CJ42">
    <cfRule type="cellIs" dxfId="11234" priority="5283" operator="lessThan">
      <formula>$C$4</formula>
    </cfRule>
  </conditionalFormatting>
  <conditionalFormatting sqref="CJ42">
    <cfRule type="cellIs" dxfId="11233" priority="5284" operator="lessThan">
      <formula>$C$4</formula>
    </cfRule>
  </conditionalFormatting>
  <conditionalFormatting sqref="CJ43">
    <cfRule type="cellIs" dxfId="11232" priority="5285" operator="lessThan">
      <formula>$C$4</formula>
    </cfRule>
  </conditionalFormatting>
  <conditionalFormatting sqref="CJ43">
    <cfRule type="cellIs" dxfId="11231" priority="5286" operator="lessThan">
      <formula>$C$4</formula>
    </cfRule>
  </conditionalFormatting>
  <conditionalFormatting sqref="CJ44">
    <cfRule type="cellIs" dxfId="11230" priority="5287" operator="lessThan">
      <formula>$C$4</formula>
    </cfRule>
  </conditionalFormatting>
  <conditionalFormatting sqref="CJ44">
    <cfRule type="cellIs" dxfId="11229" priority="5288" operator="lessThan">
      <formula>$C$4</formula>
    </cfRule>
  </conditionalFormatting>
  <conditionalFormatting sqref="CJ45">
    <cfRule type="cellIs" dxfId="11228" priority="5289" operator="lessThan">
      <formula>$C$4</formula>
    </cfRule>
  </conditionalFormatting>
  <conditionalFormatting sqref="CJ45">
    <cfRule type="cellIs" dxfId="11227" priority="5290" operator="lessThan">
      <formula>$C$4</formula>
    </cfRule>
  </conditionalFormatting>
  <conditionalFormatting sqref="CJ46">
    <cfRule type="cellIs" dxfId="11226" priority="5291" operator="lessThan">
      <formula>$C$4</formula>
    </cfRule>
  </conditionalFormatting>
  <conditionalFormatting sqref="CJ46">
    <cfRule type="cellIs" dxfId="11225" priority="5292" operator="lessThan">
      <formula>$C$4</formula>
    </cfRule>
  </conditionalFormatting>
  <conditionalFormatting sqref="CJ47">
    <cfRule type="cellIs" dxfId="11224" priority="5293" operator="lessThan">
      <formula>$C$4</formula>
    </cfRule>
  </conditionalFormatting>
  <conditionalFormatting sqref="CJ47">
    <cfRule type="cellIs" dxfId="11223" priority="5294" operator="lessThan">
      <formula>$C$4</formula>
    </cfRule>
  </conditionalFormatting>
  <conditionalFormatting sqref="CJ48">
    <cfRule type="cellIs" dxfId="11222" priority="5295" operator="lessThan">
      <formula>$C$4</formula>
    </cfRule>
  </conditionalFormatting>
  <conditionalFormatting sqref="CJ48">
    <cfRule type="cellIs" dxfId="11221" priority="5296" operator="lessThan">
      <formula>$C$4</formula>
    </cfRule>
  </conditionalFormatting>
  <conditionalFormatting sqref="CJ49">
    <cfRule type="cellIs" dxfId="11220" priority="5297" operator="lessThan">
      <formula>$C$4</formula>
    </cfRule>
  </conditionalFormatting>
  <conditionalFormatting sqref="CJ49">
    <cfRule type="cellIs" dxfId="11219" priority="5298" operator="lessThan">
      <formula>$C$4</formula>
    </cfRule>
  </conditionalFormatting>
  <conditionalFormatting sqref="CJ50">
    <cfRule type="cellIs" dxfId="11218" priority="5299" operator="lessThan">
      <formula>$C$4</formula>
    </cfRule>
  </conditionalFormatting>
  <conditionalFormatting sqref="CJ50">
    <cfRule type="cellIs" dxfId="11217" priority="5300" operator="lessThan">
      <formula>$C$4</formula>
    </cfRule>
  </conditionalFormatting>
  <conditionalFormatting sqref="CJ51">
    <cfRule type="cellIs" dxfId="11216" priority="5301" operator="lessThan">
      <formula>$C$4</formula>
    </cfRule>
  </conditionalFormatting>
  <conditionalFormatting sqref="CJ51">
    <cfRule type="cellIs" dxfId="11215" priority="5302" operator="lessThan">
      <formula>$C$4</formula>
    </cfRule>
  </conditionalFormatting>
  <conditionalFormatting sqref="CJ52">
    <cfRule type="cellIs" dxfId="11214" priority="5303" operator="lessThan">
      <formula>$C$4</formula>
    </cfRule>
  </conditionalFormatting>
  <conditionalFormatting sqref="CJ52">
    <cfRule type="cellIs" dxfId="11213" priority="5304" operator="lessThan">
      <formula>$C$4</formula>
    </cfRule>
  </conditionalFormatting>
  <conditionalFormatting sqref="CJ53">
    <cfRule type="cellIs" dxfId="11212" priority="5305" operator="lessThan">
      <formula>$C$4</formula>
    </cfRule>
  </conditionalFormatting>
  <conditionalFormatting sqref="CJ53">
    <cfRule type="cellIs" dxfId="11211" priority="5306" operator="lessThan">
      <formula>$C$4</formula>
    </cfRule>
  </conditionalFormatting>
  <conditionalFormatting sqref="CJ54">
    <cfRule type="cellIs" dxfId="11210" priority="5307" operator="lessThan">
      <formula>$C$4</formula>
    </cfRule>
  </conditionalFormatting>
  <conditionalFormatting sqref="CJ54">
    <cfRule type="cellIs" dxfId="11209" priority="5308" operator="lessThan">
      <formula>$C$4</formula>
    </cfRule>
  </conditionalFormatting>
  <conditionalFormatting sqref="CJ55">
    <cfRule type="cellIs" dxfId="11208" priority="5309" operator="lessThan">
      <formula>$C$4</formula>
    </cfRule>
  </conditionalFormatting>
  <conditionalFormatting sqref="CJ55">
    <cfRule type="cellIs" dxfId="11207" priority="5310" operator="lessThan">
      <formula>$C$4</formula>
    </cfRule>
  </conditionalFormatting>
  <conditionalFormatting sqref="CJ56">
    <cfRule type="cellIs" dxfId="11206" priority="5311" operator="lessThan">
      <formula>$C$4</formula>
    </cfRule>
  </conditionalFormatting>
  <conditionalFormatting sqref="CJ56">
    <cfRule type="cellIs" dxfId="11205" priority="5312" operator="lessThan">
      <formula>$C$4</formula>
    </cfRule>
  </conditionalFormatting>
  <conditionalFormatting sqref="CJ57">
    <cfRule type="cellIs" dxfId="11204" priority="5313" operator="lessThan">
      <formula>$C$4</formula>
    </cfRule>
  </conditionalFormatting>
  <conditionalFormatting sqref="CJ57">
    <cfRule type="cellIs" dxfId="11203" priority="5314" operator="lessThan">
      <formula>$C$4</formula>
    </cfRule>
  </conditionalFormatting>
  <conditionalFormatting sqref="CJ58">
    <cfRule type="cellIs" dxfId="11202" priority="5315" operator="lessThan">
      <formula>$C$4</formula>
    </cfRule>
  </conditionalFormatting>
  <conditionalFormatting sqref="CJ58">
    <cfRule type="cellIs" dxfId="11201" priority="5316" operator="lessThan">
      <formula>$C$4</formula>
    </cfRule>
  </conditionalFormatting>
  <conditionalFormatting sqref="CJ59">
    <cfRule type="cellIs" dxfId="11200" priority="5317" operator="lessThan">
      <formula>$C$4</formula>
    </cfRule>
  </conditionalFormatting>
  <conditionalFormatting sqref="CJ59">
    <cfRule type="cellIs" dxfId="11199" priority="5318" operator="lessThan">
      <formula>$C$4</formula>
    </cfRule>
  </conditionalFormatting>
  <conditionalFormatting sqref="CJ60">
    <cfRule type="cellIs" dxfId="11198" priority="5319" operator="lessThan">
      <formula>$C$4</formula>
    </cfRule>
  </conditionalFormatting>
  <conditionalFormatting sqref="CJ60">
    <cfRule type="cellIs" dxfId="11197" priority="5320" operator="lessThan">
      <formula>$C$4</formula>
    </cfRule>
  </conditionalFormatting>
  <conditionalFormatting sqref="CK11">
    <cfRule type="cellIs" dxfId="11196" priority="5321" operator="lessThan">
      <formula>$C$4</formula>
    </cfRule>
  </conditionalFormatting>
  <conditionalFormatting sqref="CK11">
    <cfRule type="cellIs" dxfId="11195" priority="5322" operator="lessThan">
      <formula>$C$4</formula>
    </cfRule>
  </conditionalFormatting>
  <conditionalFormatting sqref="CK12">
    <cfRule type="cellIs" dxfId="11194" priority="5323" operator="lessThan">
      <formula>$C$4</formula>
    </cfRule>
  </conditionalFormatting>
  <conditionalFormatting sqref="CK12">
    <cfRule type="cellIs" dxfId="11193" priority="5324" operator="lessThan">
      <formula>$C$4</formula>
    </cfRule>
  </conditionalFormatting>
  <conditionalFormatting sqref="CK13">
    <cfRule type="cellIs" dxfId="11192" priority="5325" operator="lessThan">
      <formula>$C$4</formula>
    </cfRule>
  </conditionalFormatting>
  <conditionalFormatting sqref="CK13">
    <cfRule type="cellIs" dxfId="11191" priority="5326" operator="lessThan">
      <formula>$C$4</formula>
    </cfRule>
  </conditionalFormatting>
  <conditionalFormatting sqref="CK14">
    <cfRule type="cellIs" dxfId="11190" priority="5327" operator="lessThan">
      <formula>$C$4</formula>
    </cfRule>
  </conditionalFormatting>
  <conditionalFormatting sqref="CK14">
    <cfRule type="cellIs" dxfId="11189" priority="5328" operator="lessThan">
      <formula>$C$4</formula>
    </cfRule>
  </conditionalFormatting>
  <conditionalFormatting sqref="CK15">
    <cfRule type="cellIs" dxfId="11188" priority="5329" operator="lessThan">
      <formula>$C$4</formula>
    </cfRule>
  </conditionalFormatting>
  <conditionalFormatting sqref="CK15">
    <cfRule type="cellIs" dxfId="11187" priority="5330" operator="lessThan">
      <formula>$C$4</formula>
    </cfRule>
  </conditionalFormatting>
  <conditionalFormatting sqref="CK16">
    <cfRule type="cellIs" dxfId="11186" priority="5331" operator="lessThan">
      <formula>$C$4</formula>
    </cfRule>
  </conditionalFormatting>
  <conditionalFormatting sqref="CK16">
    <cfRule type="cellIs" dxfId="11185" priority="5332" operator="lessThan">
      <formula>$C$4</formula>
    </cfRule>
  </conditionalFormatting>
  <conditionalFormatting sqref="CK17">
    <cfRule type="cellIs" dxfId="11184" priority="5333" operator="lessThan">
      <formula>$C$4</formula>
    </cfRule>
  </conditionalFormatting>
  <conditionalFormatting sqref="CK17">
    <cfRule type="cellIs" dxfId="11183" priority="5334" operator="lessThan">
      <formula>$C$4</formula>
    </cfRule>
  </conditionalFormatting>
  <conditionalFormatting sqref="CK18">
    <cfRule type="cellIs" dxfId="11182" priority="5335" operator="lessThan">
      <formula>$C$4</formula>
    </cfRule>
  </conditionalFormatting>
  <conditionalFormatting sqref="CK18">
    <cfRule type="cellIs" dxfId="11181" priority="5336" operator="lessThan">
      <formula>$C$4</formula>
    </cfRule>
  </conditionalFormatting>
  <conditionalFormatting sqref="CK19">
    <cfRule type="cellIs" dxfId="11180" priority="5337" operator="lessThan">
      <formula>$C$4</formula>
    </cfRule>
  </conditionalFormatting>
  <conditionalFormatting sqref="CK19">
    <cfRule type="cellIs" dxfId="11179" priority="5338" operator="lessThan">
      <formula>$C$4</formula>
    </cfRule>
  </conditionalFormatting>
  <conditionalFormatting sqref="CK20">
    <cfRule type="cellIs" dxfId="11178" priority="5339" operator="lessThan">
      <formula>$C$4</formula>
    </cfRule>
  </conditionalFormatting>
  <conditionalFormatting sqref="CK20">
    <cfRule type="cellIs" dxfId="11177" priority="5340" operator="lessThan">
      <formula>$C$4</formula>
    </cfRule>
  </conditionalFormatting>
  <conditionalFormatting sqref="CK21">
    <cfRule type="cellIs" dxfId="11176" priority="5341" operator="lessThan">
      <formula>$C$4</formula>
    </cfRule>
  </conditionalFormatting>
  <conditionalFormatting sqref="CK21">
    <cfRule type="cellIs" dxfId="11175" priority="5342" operator="lessThan">
      <formula>$C$4</formula>
    </cfRule>
  </conditionalFormatting>
  <conditionalFormatting sqref="CK22">
    <cfRule type="cellIs" dxfId="11174" priority="5343" operator="lessThan">
      <formula>$C$4</formula>
    </cfRule>
  </conditionalFormatting>
  <conditionalFormatting sqref="CK22">
    <cfRule type="cellIs" dxfId="11173" priority="5344" operator="lessThan">
      <formula>$C$4</formula>
    </cfRule>
  </conditionalFormatting>
  <conditionalFormatting sqref="CK23">
    <cfRule type="cellIs" dxfId="11172" priority="5345" operator="lessThan">
      <formula>$C$4</formula>
    </cfRule>
  </conditionalFormatting>
  <conditionalFormatting sqref="CK23">
    <cfRule type="cellIs" dxfId="11171" priority="5346" operator="lessThan">
      <formula>$C$4</formula>
    </cfRule>
  </conditionalFormatting>
  <conditionalFormatting sqref="CK24">
    <cfRule type="cellIs" dxfId="11170" priority="5347" operator="lessThan">
      <formula>$C$4</formula>
    </cfRule>
  </conditionalFormatting>
  <conditionalFormatting sqref="CK24">
    <cfRule type="cellIs" dxfId="11169" priority="5348" operator="lessThan">
      <formula>$C$4</formula>
    </cfRule>
  </conditionalFormatting>
  <conditionalFormatting sqref="CK25">
    <cfRule type="cellIs" dxfId="11168" priority="5349" operator="lessThan">
      <formula>$C$4</formula>
    </cfRule>
  </conditionalFormatting>
  <conditionalFormatting sqref="CK25">
    <cfRule type="cellIs" dxfId="11167" priority="5350" operator="lessThan">
      <formula>$C$4</formula>
    </cfRule>
  </conditionalFormatting>
  <conditionalFormatting sqref="CK26">
    <cfRule type="cellIs" dxfId="11166" priority="5351" operator="lessThan">
      <formula>$C$4</formula>
    </cfRule>
  </conditionalFormatting>
  <conditionalFormatting sqref="CK26">
    <cfRule type="cellIs" dxfId="11165" priority="5352" operator="lessThan">
      <formula>$C$4</formula>
    </cfRule>
  </conditionalFormatting>
  <conditionalFormatting sqref="CK27">
    <cfRule type="cellIs" dxfId="11164" priority="5353" operator="lessThan">
      <formula>$C$4</formula>
    </cfRule>
  </conditionalFormatting>
  <conditionalFormatting sqref="CK27">
    <cfRule type="cellIs" dxfId="11163" priority="5354" operator="lessThan">
      <formula>$C$4</formula>
    </cfRule>
  </conditionalFormatting>
  <conditionalFormatting sqref="CK28">
    <cfRule type="cellIs" dxfId="11162" priority="5355" operator="lessThan">
      <formula>$C$4</formula>
    </cfRule>
  </conditionalFormatting>
  <conditionalFormatting sqref="CK28">
    <cfRule type="cellIs" dxfId="11161" priority="5356" operator="lessThan">
      <formula>$C$4</formula>
    </cfRule>
  </conditionalFormatting>
  <conditionalFormatting sqref="CK29">
    <cfRule type="cellIs" dxfId="11160" priority="5357" operator="lessThan">
      <formula>$C$4</formula>
    </cfRule>
  </conditionalFormatting>
  <conditionalFormatting sqref="CK29">
    <cfRule type="cellIs" dxfId="11159" priority="5358" operator="lessThan">
      <formula>$C$4</formula>
    </cfRule>
  </conditionalFormatting>
  <conditionalFormatting sqref="CK30">
    <cfRule type="cellIs" dxfId="11158" priority="5359" operator="lessThan">
      <formula>$C$4</formula>
    </cfRule>
  </conditionalFormatting>
  <conditionalFormatting sqref="CK30">
    <cfRule type="cellIs" dxfId="11157" priority="5360" operator="lessThan">
      <formula>$C$4</formula>
    </cfRule>
  </conditionalFormatting>
  <conditionalFormatting sqref="CK31">
    <cfRule type="cellIs" dxfId="11156" priority="5361" operator="lessThan">
      <formula>$C$4</formula>
    </cfRule>
  </conditionalFormatting>
  <conditionalFormatting sqref="CK31">
    <cfRule type="cellIs" dxfId="11155" priority="5362" operator="lessThan">
      <formula>$C$4</formula>
    </cfRule>
  </conditionalFormatting>
  <conditionalFormatting sqref="CK32">
    <cfRule type="cellIs" dxfId="11154" priority="5363" operator="lessThan">
      <formula>$C$4</formula>
    </cfRule>
  </conditionalFormatting>
  <conditionalFormatting sqref="CK32">
    <cfRule type="cellIs" dxfId="11153" priority="5364" operator="lessThan">
      <formula>$C$4</formula>
    </cfRule>
  </conditionalFormatting>
  <conditionalFormatting sqref="CK33">
    <cfRule type="cellIs" dxfId="11152" priority="5365" operator="lessThan">
      <formula>$C$4</formula>
    </cfRule>
  </conditionalFormatting>
  <conditionalFormatting sqref="CK33">
    <cfRule type="cellIs" dxfId="11151" priority="5366" operator="lessThan">
      <formula>$C$4</formula>
    </cfRule>
  </conditionalFormatting>
  <conditionalFormatting sqref="CK34">
    <cfRule type="cellIs" dxfId="11150" priority="5367" operator="lessThan">
      <formula>$C$4</formula>
    </cfRule>
  </conditionalFormatting>
  <conditionalFormatting sqref="CK34">
    <cfRule type="cellIs" dxfId="11149" priority="5368" operator="lessThan">
      <formula>$C$4</formula>
    </cfRule>
  </conditionalFormatting>
  <conditionalFormatting sqref="CK35">
    <cfRule type="cellIs" dxfId="11148" priority="5369" operator="lessThan">
      <formula>$C$4</formula>
    </cfRule>
  </conditionalFormatting>
  <conditionalFormatting sqref="CK35">
    <cfRule type="cellIs" dxfId="11147" priority="5370" operator="lessThan">
      <formula>$C$4</formula>
    </cfRule>
  </conditionalFormatting>
  <conditionalFormatting sqref="CK36">
    <cfRule type="cellIs" dxfId="11146" priority="5371" operator="lessThan">
      <formula>$C$4</formula>
    </cfRule>
  </conditionalFormatting>
  <conditionalFormatting sqref="CK36">
    <cfRule type="cellIs" dxfId="11145" priority="5372" operator="lessThan">
      <formula>$C$4</formula>
    </cfRule>
  </conditionalFormatting>
  <conditionalFormatting sqref="CK37">
    <cfRule type="cellIs" dxfId="11144" priority="5373" operator="lessThan">
      <formula>$C$4</formula>
    </cfRule>
  </conditionalFormatting>
  <conditionalFormatting sqref="CK37">
    <cfRule type="cellIs" dxfId="11143" priority="5374" operator="lessThan">
      <formula>$C$4</formula>
    </cfRule>
  </conditionalFormatting>
  <conditionalFormatting sqref="CK38">
    <cfRule type="cellIs" dxfId="11142" priority="5375" operator="lessThan">
      <formula>$C$4</formula>
    </cfRule>
  </conditionalFormatting>
  <conditionalFormatting sqref="CK38">
    <cfRule type="cellIs" dxfId="11141" priority="5376" operator="lessThan">
      <formula>$C$4</formula>
    </cfRule>
  </conditionalFormatting>
  <conditionalFormatting sqref="CK39">
    <cfRule type="cellIs" dxfId="11140" priority="5377" operator="lessThan">
      <formula>$C$4</formula>
    </cfRule>
  </conditionalFormatting>
  <conditionalFormatting sqref="CK39">
    <cfRule type="cellIs" dxfId="11139" priority="5378" operator="lessThan">
      <formula>$C$4</formula>
    </cfRule>
  </conditionalFormatting>
  <conditionalFormatting sqref="CK40">
    <cfRule type="cellIs" dxfId="11138" priority="5379" operator="lessThan">
      <formula>$C$4</formula>
    </cfRule>
  </conditionalFormatting>
  <conditionalFormatting sqref="CK40">
    <cfRule type="cellIs" dxfId="11137" priority="5380" operator="lessThan">
      <formula>$C$4</formula>
    </cfRule>
  </conditionalFormatting>
  <conditionalFormatting sqref="CK41">
    <cfRule type="cellIs" dxfId="11136" priority="5381" operator="lessThan">
      <formula>$C$4</formula>
    </cfRule>
  </conditionalFormatting>
  <conditionalFormatting sqref="CK41">
    <cfRule type="cellIs" dxfId="11135" priority="5382" operator="lessThan">
      <formula>$C$4</formula>
    </cfRule>
  </conditionalFormatting>
  <conditionalFormatting sqref="CK42">
    <cfRule type="cellIs" dxfId="11134" priority="5383" operator="lessThan">
      <formula>$C$4</formula>
    </cfRule>
  </conditionalFormatting>
  <conditionalFormatting sqref="CK42">
    <cfRule type="cellIs" dxfId="11133" priority="5384" operator="lessThan">
      <formula>$C$4</formula>
    </cfRule>
  </conditionalFormatting>
  <conditionalFormatting sqref="CK43">
    <cfRule type="cellIs" dxfId="11132" priority="5385" operator="lessThan">
      <formula>$C$4</formula>
    </cfRule>
  </conditionalFormatting>
  <conditionalFormatting sqref="CK43">
    <cfRule type="cellIs" dxfId="11131" priority="5386" operator="lessThan">
      <formula>$C$4</formula>
    </cfRule>
  </conditionalFormatting>
  <conditionalFormatting sqref="CK44">
    <cfRule type="cellIs" dxfId="11130" priority="5387" operator="lessThan">
      <formula>$C$4</formula>
    </cfRule>
  </conditionalFormatting>
  <conditionalFormatting sqref="CK44">
    <cfRule type="cellIs" dxfId="11129" priority="5388" operator="lessThan">
      <formula>$C$4</formula>
    </cfRule>
  </conditionalFormatting>
  <conditionalFormatting sqref="CK45">
    <cfRule type="cellIs" dxfId="11128" priority="5389" operator="lessThan">
      <formula>$C$4</formula>
    </cfRule>
  </conditionalFormatting>
  <conditionalFormatting sqref="CK45">
    <cfRule type="cellIs" dxfId="11127" priority="5390" operator="lessThan">
      <formula>$C$4</formula>
    </cfRule>
  </conditionalFormatting>
  <conditionalFormatting sqref="CK46">
    <cfRule type="cellIs" dxfId="11126" priority="5391" operator="lessThan">
      <formula>$C$4</formula>
    </cfRule>
  </conditionalFormatting>
  <conditionalFormatting sqref="CK46">
    <cfRule type="cellIs" dxfId="11125" priority="5392" operator="lessThan">
      <formula>$C$4</formula>
    </cfRule>
  </conditionalFormatting>
  <conditionalFormatting sqref="CK47">
    <cfRule type="cellIs" dxfId="11124" priority="5393" operator="lessThan">
      <formula>$C$4</formula>
    </cfRule>
  </conditionalFormatting>
  <conditionalFormatting sqref="CK47">
    <cfRule type="cellIs" dxfId="11123" priority="5394" operator="lessThan">
      <formula>$C$4</formula>
    </cfRule>
  </conditionalFormatting>
  <conditionalFormatting sqref="CK48">
    <cfRule type="cellIs" dxfId="11122" priority="5395" operator="lessThan">
      <formula>$C$4</formula>
    </cfRule>
  </conditionalFormatting>
  <conditionalFormatting sqref="CK48">
    <cfRule type="cellIs" dxfId="11121" priority="5396" operator="lessThan">
      <formula>$C$4</formula>
    </cfRule>
  </conditionalFormatting>
  <conditionalFormatting sqref="CK49">
    <cfRule type="cellIs" dxfId="11120" priority="5397" operator="lessThan">
      <formula>$C$4</formula>
    </cfRule>
  </conditionalFormatting>
  <conditionalFormatting sqref="CK49">
    <cfRule type="cellIs" dxfId="11119" priority="5398" operator="lessThan">
      <formula>$C$4</formula>
    </cfRule>
  </conditionalFormatting>
  <conditionalFormatting sqref="CK50">
    <cfRule type="cellIs" dxfId="11118" priority="5399" operator="lessThan">
      <formula>$C$4</formula>
    </cfRule>
  </conditionalFormatting>
  <conditionalFormatting sqref="CK50">
    <cfRule type="cellIs" dxfId="11117" priority="5400" operator="lessThan">
      <formula>$C$4</formula>
    </cfRule>
  </conditionalFormatting>
  <conditionalFormatting sqref="CK51">
    <cfRule type="cellIs" dxfId="11116" priority="5401" operator="lessThan">
      <formula>$C$4</formula>
    </cfRule>
  </conditionalFormatting>
  <conditionalFormatting sqref="CK51">
    <cfRule type="cellIs" dxfId="11115" priority="5402" operator="lessThan">
      <formula>$C$4</formula>
    </cfRule>
  </conditionalFormatting>
  <conditionalFormatting sqref="CK52">
    <cfRule type="cellIs" dxfId="11114" priority="5403" operator="lessThan">
      <formula>$C$4</formula>
    </cfRule>
  </conditionalFormatting>
  <conditionalFormatting sqref="CK52">
    <cfRule type="cellIs" dxfId="11113" priority="5404" operator="lessThan">
      <formula>$C$4</formula>
    </cfRule>
  </conditionalFormatting>
  <conditionalFormatting sqref="CK53">
    <cfRule type="cellIs" dxfId="11112" priority="5405" operator="lessThan">
      <formula>$C$4</formula>
    </cfRule>
  </conditionalFormatting>
  <conditionalFormatting sqref="CK53">
    <cfRule type="cellIs" dxfId="11111" priority="5406" operator="lessThan">
      <formula>$C$4</formula>
    </cfRule>
  </conditionalFormatting>
  <conditionalFormatting sqref="CK54">
    <cfRule type="cellIs" dxfId="11110" priority="5407" operator="lessThan">
      <formula>$C$4</formula>
    </cfRule>
  </conditionalFormatting>
  <conditionalFormatting sqref="CK54">
    <cfRule type="cellIs" dxfId="11109" priority="5408" operator="lessThan">
      <formula>$C$4</formula>
    </cfRule>
  </conditionalFormatting>
  <conditionalFormatting sqref="CK55">
    <cfRule type="cellIs" dxfId="11108" priority="5409" operator="lessThan">
      <formula>$C$4</formula>
    </cfRule>
  </conditionalFormatting>
  <conditionalFormatting sqref="CK55">
    <cfRule type="cellIs" dxfId="11107" priority="5410" operator="lessThan">
      <formula>$C$4</formula>
    </cfRule>
  </conditionalFormatting>
  <conditionalFormatting sqref="CK56">
    <cfRule type="cellIs" dxfId="11106" priority="5411" operator="lessThan">
      <formula>$C$4</formula>
    </cfRule>
  </conditionalFormatting>
  <conditionalFormatting sqref="CK56">
    <cfRule type="cellIs" dxfId="11105" priority="5412" operator="lessThan">
      <formula>$C$4</formula>
    </cfRule>
  </conditionalFormatting>
  <conditionalFormatting sqref="CK57">
    <cfRule type="cellIs" dxfId="11104" priority="5413" operator="lessThan">
      <formula>$C$4</formula>
    </cfRule>
  </conditionalFormatting>
  <conditionalFormatting sqref="CK57">
    <cfRule type="cellIs" dxfId="11103" priority="5414" operator="lessThan">
      <formula>$C$4</formula>
    </cfRule>
  </conditionalFormatting>
  <conditionalFormatting sqref="CK58">
    <cfRule type="cellIs" dxfId="11102" priority="5415" operator="lessThan">
      <formula>$C$4</formula>
    </cfRule>
  </conditionalFormatting>
  <conditionalFormatting sqref="CK58">
    <cfRule type="cellIs" dxfId="11101" priority="5416" operator="lessThan">
      <formula>$C$4</formula>
    </cfRule>
  </conditionalFormatting>
  <conditionalFormatting sqref="CK59">
    <cfRule type="cellIs" dxfId="11100" priority="5417" operator="lessThan">
      <formula>$C$4</formula>
    </cfRule>
  </conditionalFormatting>
  <conditionalFormatting sqref="CK59">
    <cfRule type="cellIs" dxfId="11099" priority="5418" operator="lessThan">
      <formula>$C$4</formula>
    </cfRule>
  </conditionalFormatting>
  <conditionalFormatting sqref="CK60">
    <cfRule type="cellIs" dxfId="11098" priority="5419" operator="lessThan">
      <formula>$C$4</formula>
    </cfRule>
  </conditionalFormatting>
  <conditionalFormatting sqref="CK60">
    <cfRule type="cellIs" dxfId="11097" priority="5420" operator="lessThan">
      <formula>$C$4</formula>
    </cfRule>
  </conditionalFormatting>
  <conditionalFormatting sqref="CL11">
    <cfRule type="cellIs" dxfId="11096" priority="5421" operator="lessThan">
      <formula>$C$4</formula>
    </cfRule>
  </conditionalFormatting>
  <conditionalFormatting sqref="CL11">
    <cfRule type="cellIs" dxfId="11095" priority="5422" operator="lessThan">
      <formula>$C$4</formula>
    </cfRule>
  </conditionalFormatting>
  <conditionalFormatting sqref="CL12">
    <cfRule type="cellIs" dxfId="11094" priority="5423" operator="lessThan">
      <formula>$C$4</formula>
    </cfRule>
  </conditionalFormatting>
  <conditionalFormatting sqref="CL12">
    <cfRule type="cellIs" dxfId="11093" priority="5424" operator="lessThan">
      <formula>$C$4</formula>
    </cfRule>
  </conditionalFormatting>
  <conditionalFormatting sqref="CL13">
    <cfRule type="cellIs" dxfId="11092" priority="5425" operator="lessThan">
      <formula>$C$4</formula>
    </cfRule>
  </conditionalFormatting>
  <conditionalFormatting sqref="CL13">
    <cfRule type="cellIs" dxfId="11091" priority="5426" operator="lessThan">
      <formula>$C$4</formula>
    </cfRule>
  </conditionalFormatting>
  <conditionalFormatting sqref="CL14">
    <cfRule type="cellIs" dxfId="11090" priority="5427" operator="lessThan">
      <formula>$C$4</formula>
    </cfRule>
  </conditionalFormatting>
  <conditionalFormatting sqref="CL14">
    <cfRule type="cellIs" dxfId="11089" priority="5428" operator="lessThan">
      <formula>$C$4</formula>
    </cfRule>
  </conditionalFormatting>
  <conditionalFormatting sqref="CL15">
    <cfRule type="cellIs" dxfId="11088" priority="5429" operator="lessThan">
      <formula>$C$4</formula>
    </cfRule>
  </conditionalFormatting>
  <conditionalFormatting sqref="CL15">
    <cfRule type="cellIs" dxfId="11087" priority="5430" operator="lessThan">
      <formula>$C$4</formula>
    </cfRule>
  </conditionalFormatting>
  <conditionalFormatting sqref="CL16">
    <cfRule type="cellIs" dxfId="11086" priority="5431" operator="lessThan">
      <formula>$C$4</formula>
    </cfRule>
  </conditionalFormatting>
  <conditionalFormatting sqref="CL16">
    <cfRule type="cellIs" dxfId="11085" priority="5432" operator="lessThan">
      <formula>$C$4</formula>
    </cfRule>
  </conditionalFormatting>
  <conditionalFormatting sqref="CL17">
    <cfRule type="cellIs" dxfId="11084" priority="5433" operator="lessThan">
      <formula>$C$4</formula>
    </cfRule>
  </conditionalFormatting>
  <conditionalFormatting sqref="CL17">
    <cfRule type="cellIs" dxfId="11083" priority="5434" operator="lessThan">
      <formula>$C$4</formula>
    </cfRule>
  </conditionalFormatting>
  <conditionalFormatting sqref="CL18">
    <cfRule type="cellIs" dxfId="11082" priority="5435" operator="lessThan">
      <formula>$C$4</formula>
    </cfRule>
  </conditionalFormatting>
  <conditionalFormatting sqref="CL18">
    <cfRule type="cellIs" dxfId="11081" priority="5436" operator="lessThan">
      <formula>$C$4</formula>
    </cfRule>
  </conditionalFormatting>
  <conditionalFormatting sqref="CL19">
    <cfRule type="cellIs" dxfId="11080" priority="5437" operator="lessThan">
      <formula>$C$4</formula>
    </cfRule>
  </conditionalFormatting>
  <conditionalFormatting sqref="CL19">
    <cfRule type="cellIs" dxfId="11079" priority="5438" operator="lessThan">
      <formula>$C$4</formula>
    </cfRule>
  </conditionalFormatting>
  <conditionalFormatting sqref="CL20">
    <cfRule type="cellIs" dxfId="11078" priority="5439" operator="lessThan">
      <formula>$C$4</formula>
    </cfRule>
  </conditionalFormatting>
  <conditionalFormatting sqref="CL20">
    <cfRule type="cellIs" dxfId="11077" priority="5440" operator="lessThan">
      <formula>$C$4</formula>
    </cfRule>
  </conditionalFormatting>
  <conditionalFormatting sqref="CL21">
    <cfRule type="cellIs" dxfId="11076" priority="5441" operator="lessThan">
      <formula>$C$4</formula>
    </cfRule>
  </conditionalFormatting>
  <conditionalFormatting sqref="CL21">
    <cfRule type="cellIs" dxfId="11075" priority="5442" operator="lessThan">
      <formula>$C$4</formula>
    </cfRule>
  </conditionalFormatting>
  <conditionalFormatting sqref="CL22">
    <cfRule type="cellIs" dxfId="11074" priority="5443" operator="lessThan">
      <formula>$C$4</formula>
    </cfRule>
  </conditionalFormatting>
  <conditionalFormatting sqref="CL22">
    <cfRule type="cellIs" dxfId="11073" priority="5444" operator="lessThan">
      <formula>$C$4</formula>
    </cfRule>
  </conditionalFormatting>
  <conditionalFormatting sqref="CL23">
    <cfRule type="cellIs" dxfId="11072" priority="5445" operator="lessThan">
      <formula>$C$4</formula>
    </cfRule>
  </conditionalFormatting>
  <conditionalFormatting sqref="CL23">
    <cfRule type="cellIs" dxfId="11071" priority="5446" operator="lessThan">
      <formula>$C$4</formula>
    </cfRule>
  </conditionalFormatting>
  <conditionalFormatting sqref="CL24">
    <cfRule type="cellIs" dxfId="11070" priority="5447" operator="lessThan">
      <formula>$C$4</formula>
    </cfRule>
  </conditionalFormatting>
  <conditionalFormatting sqref="CL24">
    <cfRule type="cellIs" dxfId="11069" priority="5448" operator="lessThan">
      <formula>$C$4</formula>
    </cfRule>
  </conditionalFormatting>
  <conditionalFormatting sqref="CL25">
    <cfRule type="cellIs" dxfId="11068" priority="5449" operator="lessThan">
      <formula>$C$4</formula>
    </cfRule>
  </conditionalFormatting>
  <conditionalFormatting sqref="CL25">
    <cfRule type="cellIs" dxfId="11067" priority="5450" operator="lessThan">
      <formula>$C$4</formula>
    </cfRule>
  </conditionalFormatting>
  <conditionalFormatting sqref="CL26">
    <cfRule type="cellIs" dxfId="11066" priority="5451" operator="lessThan">
      <formula>$C$4</formula>
    </cfRule>
  </conditionalFormatting>
  <conditionalFormatting sqref="CL26">
    <cfRule type="cellIs" dxfId="11065" priority="5452" operator="lessThan">
      <formula>$C$4</formula>
    </cfRule>
  </conditionalFormatting>
  <conditionalFormatting sqref="CL27">
    <cfRule type="cellIs" dxfId="11064" priority="5453" operator="lessThan">
      <formula>$C$4</formula>
    </cfRule>
  </conditionalFormatting>
  <conditionalFormatting sqref="CL27">
    <cfRule type="cellIs" dxfId="11063" priority="5454" operator="lessThan">
      <formula>$C$4</formula>
    </cfRule>
  </conditionalFormatting>
  <conditionalFormatting sqref="CL28">
    <cfRule type="cellIs" dxfId="11062" priority="5455" operator="lessThan">
      <formula>$C$4</formula>
    </cfRule>
  </conditionalFormatting>
  <conditionalFormatting sqref="CL28">
    <cfRule type="cellIs" dxfId="11061" priority="5456" operator="lessThan">
      <formula>$C$4</formula>
    </cfRule>
  </conditionalFormatting>
  <conditionalFormatting sqref="CL29">
    <cfRule type="cellIs" dxfId="11060" priority="5457" operator="lessThan">
      <formula>$C$4</formula>
    </cfRule>
  </conditionalFormatting>
  <conditionalFormatting sqref="CL29">
    <cfRule type="cellIs" dxfId="11059" priority="5458" operator="lessThan">
      <formula>$C$4</formula>
    </cfRule>
  </conditionalFormatting>
  <conditionalFormatting sqref="CL30">
    <cfRule type="cellIs" dxfId="11058" priority="5459" operator="lessThan">
      <formula>$C$4</formula>
    </cfRule>
  </conditionalFormatting>
  <conditionalFormatting sqref="CL30">
    <cfRule type="cellIs" dxfId="11057" priority="5460" operator="lessThan">
      <formula>$C$4</formula>
    </cfRule>
  </conditionalFormatting>
  <conditionalFormatting sqref="CL31">
    <cfRule type="cellIs" dxfId="11056" priority="5461" operator="lessThan">
      <formula>$C$4</formula>
    </cfRule>
  </conditionalFormatting>
  <conditionalFormatting sqref="CL31">
    <cfRule type="cellIs" dxfId="11055" priority="5462" operator="lessThan">
      <formula>$C$4</formula>
    </cfRule>
  </conditionalFormatting>
  <conditionalFormatting sqref="CL32">
    <cfRule type="cellIs" dxfId="11054" priority="5463" operator="lessThan">
      <formula>$C$4</formula>
    </cfRule>
  </conditionalFormatting>
  <conditionalFormatting sqref="CL32">
    <cfRule type="cellIs" dxfId="11053" priority="5464" operator="lessThan">
      <formula>$C$4</formula>
    </cfRule>
  </conditionalFormatting>
  <conditionalFormatting sqref="CL33">
    <cfRule type="cellIs" dxfId="11052" priority="5465" operator="lessThan">
      <formula>$C$4</formula>
    </cfRule>
  </conditionalFormatting>
  <conditionalFormatting sqref="CL33">
    <cfRule type="cellIs" dxfId="11051" priority="5466" operator="lessThan">
      <formula>$C$4</formula>
    </cfRule>
  </conditionalFormatting>
  <conditionalFormatting sqref="CL34">
    <cfRule type="cellIs" dxfId="11050" priority="5467" operator="lessThan">
      <formula>$C$4</formula>
    </cfRule>
  </conditionalFormatting>
  <conditionalFormatting sqref="CL34">
    <cfRule type="cellIs" dxfId="11049" priority="5468" operator="lessThan">
      <formula>$C$4</formula>
    </cfRule>
  </conditionalFormatting>
  <conditionalFormatting sqref="CL35">
    <cfRule type="cellIs" dxfId="11048" priority="5469" operator="lessThan">
      <formula>$C$4</formula>
    </cfRule>
  </conditionalFormatting>
  <conditionalFormatting sqref="CL35">
    <cfRule type="cellIs" dxfId="11047" priority="5470" operator="lessThan">
      <formula>$C$4</formula>
    </cfRule>
  </conditionalFormatting>
  <conditionalFormatting sqref="CL36">
    <cfRule type="cellIs" dxfId="11046" priority="5471" operator="lessThan">
      <formula>$C$4</formula>
    </cfRule>
  </conditionalFormatting>
  <conditionalFormatting sqref="CL36">
    <cfRule type="cellIs" dxfId="11045" priority="5472" operator="lessThan">
      <formula>$C$4</formula>
    </cfRule>
  </conditionalFormatting>
  <conditionalFormatting sqref="CL37">
    <cfRule type="cellIs" dxfId="11044" priority="5473" operator="lessThan">
      <formula>$C$4</formula>
    </cfRule>
  </conditionalFormatting>
  <conditionalFormatting sqref="CL37">
    <cfRule type="cellIs" dxfId="11043" priority="5474" operator="lessThan">
      <formula>$C$4</formula>
    </cfRule>
  </conditionalFormatting>
  <conditionalFormatting sqref="CL38">
    <cfRule type="cellIs" dxfId="11042" priority="5475" operator="lessThan">
      <formula>$C$4</formula>
    </cfRule>
  </conditionalFormatting>
  <conditionalFormatting sqref="CL38">
    <cfRule type="cellIs" dxfId="11041" priority="5476" operator="lessThan">
      <formula>$C$4</formula>
    </cfRule>
  </conditionalFormatting>
  <conditionalFormatting sqref="CL39">
    <cfRule type="cellIs" dxfId="11040" priority="5477" operator="lessThan">
      <formula>$C$4</formula>
    </cfRule>
  </conditionalFormatting>
  <conditionalFormatting sqref="CL39">
    <cfRule type="cellIs" dxfId="11039" priority="5478" operator="lessThan">
      <formula>$C$4</formula>
    </cfRule>
  </conditionalFormatting>
  <conditionalFormatting sqref="CL40">
    <cfRule type="cellIs" dxfId="11038" priority="5479" operator="lessThan">
      <formula>$C$4</formula>
    </cfRule>
  </conditionalFormatting>
  <conditionalFormatting sqref="CL40">
    <cfRule type="cellIs" dxfId="11037" priority="5480" operator="lessThan">
      <formula>$C$4</formula>
    </cfRule>
  </conditionalFormatting>
  <conditionalFormatting sqref="CL41">
    <cfRule type="cellIs" dxfId="11036" priority="5481" operator="lessThan">
      <formula>$C$4</formula>
    </cfRule>
  </conditionalFormatting>
  <conditionalFormatting sqref="CL41">
    <cfRule type="cellIs" dxfId="11035" priority="5482" operator="lessThan">
      <formula>$C$4</formula>
    </cfRule>
  </conditionalFormatting>
  <conditionalFormatting sqref="CL42">
    <cfRule type="cellIs" dxfId="11034" priority="5483" operator="lessThan">
      <formula>$C$4</formula>
    </cfRule>
  </conditionalFormatting>
  <conditionalFormatting sqref="CL42">
    <cfRule type="cellIs" dxfId="11033" priority="5484" operator="lessThan">
      <formula>$C$4</formula>
    </cfRule>
  </conditionalFormatting>
  <conditionalFormatting sqref="CL43">
    <cfRule type="cellIs" dxfId="11032" priority="5485" operator="lessThan">
      <formula>$C$4</formula>
    </cfRule>
  </conditionalFormatting>
  <conditionalFormatting sqref="CL43">
    <cfRule type="cellIs" dxfId="11031" priority="5486" operator="lessThan">
      <formula>$C$4</formula>
    </cfRule>
  </conditionalFormatting>
  <conditionalFormatting sqref="CL44">
    <cfRule type="cellIs" dxfId="11030" priority="5487" operator="lessThan">
      <formula>$C$4</formula>
    </cfRule>
  </conditionalFormatting>
  <conditionalFormatting sqref="CL44">
    <cfRule type="cellIs" dxfId="11029" priority="5488" operator="lessThan">
      <formula>$C$4</formula>
    </cfRule>
  </conditionalFormatting>
  <conditionalFormatting sqref="CL45">
    <cfRule type="cellIs" dxfId="11028" priority="5489" operator="lessThan">
      <formula>$C$4</formula>
    </cfRule>
  </conditionalFormatting>
  <conditionalFormatting sqref="CL45">
    <cfRule type="cellIs" dxfId="11027" priority="5490" operator="lessThan">
      <formula>$C$4</formula>
    </cfRule>
  </conditionalFormatting>
  <conditionalFormatting sqref="CL46">
    <cfRule type="cellIs" dxfId="11026" priority="5491" operator="lessThan">
      <formula>$C$4</formula>
    </cfRule>
  </conditionalFormatting>
  <conditionalFormatting sqref="CL46">
    <cfRule type="cellIs" dxfId="11025" priority="5492" operator="lessThan">
      <formula>$C$4</formula>
    </cfRule>
  </conditionalFormatting>
  <conditionalFormatting sqref="CL47">
    <cfRule type="cellIs" dxfId="11024" priority="5493" operator="lessThan">
      <formula>$C$4</formula>
    </cfRule>
  </conditionalFormatting>
  <conditionalFormatting sqref="CL47">
    <cfRule type="cellIs" dxfId="11023" priority="5494" operator="lessThan">
      <formula>$C$4</formula>
    </cfRule>
  </conditionalFormatting>
  <conditionalFormatting sqref="CL48">
    <cfRule type="cellIs" dxfId="11022" priority="5495" operator="lessThan">
      <formula>$C$4</formula>
    </cfRule>
  </conditionalFormatting>
  <conditionalFormatting sqref="CL48">
    <cfRule type="cellIs" dxfId="11021" priority="5496" operator="lessThan">
      <formula>$C$4</formula>
    </cfRule>
  </conditionalFormatting>
  <conditionalFormatting sqref="CL49">
    <cfRule type="cellIs" dxfId="11020" priority="5497" operator="lessThan">
      <formula>$C$4</formula>
    </cfRule>
  </conditionalFormatting>
  <conditionalFormatting sqref="CL49">
    <cfRule type="cellIs" dxfId="11019" priority="5498" operator="lessThan">
      <formula>$C$4</formula>
    </cfRule>
  </conditionalFormatting>
  <conditionalFormatting sqref="CL50">
    <cfRule type="cellIs" dxfId="11018" priority="5499" operator="lessThan">
      <formula>$C$4</formula>
    </cfRule>
  </conditionalFormatting>
  <conditionalFormatting sqref="CL50">
    <cfRule type="cellIs" dxfId="11017" priority="5500" operator="lessThan">
      <formula>$C$4</formula>
    </cfRule>
  </conditionalFormatting>
  <conditionalFormatting sqref="CL51">
    <cfRule type="cellIs" dxfId="11016" priority="5501" operator="lessThan">
      <formula>$C$4</formula>
    </cfRule>
  </conditionalFormatting>
  <conditionalFormatting sqref="CL51">
    <cfRule type="cellIs" dxfId="11015" priority="5502" operator="lessThan">
      <formula>$C$4</formula>
    </cfRule>
  </conditionalFormatting>
  <conditionalFormatting sqref="CL52">
    <cfRule type="cellIs" dxfId="11014" priority="5503" operator="lessThan">
      <formula>$C$4</formula>
    </cfRule>
  </conditionalFormatting>
  <conditionalFormatting sqref="CL52">
    <cfRule type="cellIs" dxfId="11013" priority="5504" operator="lessThan">
      <formula>$C$4</formula>
    </cfRule>
  </conditionalFormatting>
  <conditionalFormatting sqref="CL53">
    <cfRule type="cellIs" dxfId="11012" priority="5505" operator="lessThan">
      <formula>$C$4</formula>
    </cfRule>
  </conditionalFormatting>
  <conditionalFormatting sqref="CL53">
    <cfRule type="cellIs" dxfId="11011" priority="5506" operator="lessThan">
      <formula>$C$4</formula>
    </cfRule>
  </conditionalFormatting>
  <conditionalFormatting sqref="CL54">
    <cfRule type="cellIs" dxfId="11010" priority="5507" operator="lessThan">
      <formula>$C$4</formula>
    </cfRule>
  </conditionalFormatting>
  <conditionalFormatting sqref="CL54">
    <cfRule type="cellIs" dxfId="11009" priority="5508" operator="lessThan">
      <formula>$C$4</formula>
    </cfRule>
  </conditionalFormatting>
  <conditionalFormatting sqref="CL55">
    <cfRule type="cellIs" dxfId="11008" priority="5509" operator="lessThan">
      <formula>$C$4</formula>
    </cfRule>
  </conditionalFormatting>
  <conditionalFormatting sqref="CL55">
    <cfRule type="cellIs" dxfId="11007" priority="5510" operator="lessThan">
      <formula>$C$4</formula>
    </cfRule>
  </conditionalFormatting>
  <conditionalFormatting sqref="CL56">
    <cfRule type="cellIs" dxfId="11006" priority="5511" operator="lessThan">
      <formula>$C$4</formula>
    </cfRule>
  </conditionalFormatting>
  <conditionalFormatting sqref="CL56">
    <cfRule type="cellIs" dxfId="11005" priority="5512" operator="lessThan">
      <formula>$C$4</formula>
    </cfRule>
  </conditionalFormatting>
  <conditionalFormatting sqref="CL57">
    <cfRule type="cellIs" dxfId="11004" priority="5513" operator="lessThan">
      <formula>$C$4</formula>
    </cfRule>
  </conditionalFormatting>
  <conditionalFormatting sqref="CL57">
    <cfRule type="cellIs" dxfId="11003" priority="5514" operator="lessThan">
      <formula>$C$4</formula>
    </cfRule>
  </conditionalFormatting>
  <conditionalFormatting sqref="CL58">
    <cfRule type="cellIs" dxfId="11002" priority="5515" operator="lessThan">
      <formula>$C$4</formula>
    </cfRule>
  </conditionalFormatting>
  <conditionalFormatting sqref="CL58">
    <cfRule type="cellIs" dxfId="11001" priority="5516" operator="lessThan">
      <formula>$C$4</formula>
    </cfRule>
  </conditionalFormatting>
  <conditionalFormatting sqref="CL59">
    <cfRule type="cellIs" dxfId="11000" priority="5517" operator="lessThan">
      <formula>$C$4</formula>
    </cfRule>
  </conditionalFormatting>
  <conditionalFormatting sqref="CL59">
    <cfRule type="cellIs" dxfId="10999" priority="5518" operator="lessThan">
      <formula>$C$4</formula>
    </cfRule>
  </conditionalFormatting>
  <conditionalFormatting sqref="CL60">
    <cfRule type="cellIs" dxfId="10998" priority="5519" operator="lessThan">
      <formula>$C$4</formula>
    </cfRule>
  </conditionalFormatting>
  <conditionalFormatting sqref="CL60">
    <cfRule type="cellIs" dxfId="10997"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CU11" activePane="bottomRight" state="frozen"/>
      <selection pane="topRight"/>
      <selection pane="bottomLeft"/>
      <selection pane="bottomRight" activeCell="CW24" sqref="CW24:CW26"/>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894</v>
      </c>
      <c r="B1" s="9"/>
      <c r="C1" s="67" t="s">
        <v>0</v>
      </c>
      <c r="D1" s="67"/>
      <c r="E1" s="67"/>
      <c r="F1" s="67"/>
      <c r="G1" s="67"/>
      <c r="H1" s="67"/>
      <c r="I1" s="67"/>
      <c r="J1" s="67"/>
      <c r="K1" s="67"/>
      <c r="L1" s="67"/>
      <c r="M1" s="67"/>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92</v>
      </c>
      <c r="F2" s="14"/>
      <c r="G2" s="7"/>
      <c r="H2" s="7"/>
      <c r="I2" s="7"/>
      <c r="J2" s="7"/>
      <c r="K2" s="7"/>
      <c r="L2" s="7"/>
      <c r="M2" s="7"/>
      <c r="N2" s="7"/>
      <c r="O2" s="7" t="s">
        <v>5</v>
      </c>
      <c r="P2" s="25"/>
      <c r="Q2" s="25"/>
      <c r="R2" s="25"/>
      <c r="S2" s="25" t="s">
        <v>6</v>
      </c>
      <c r="T2" s="25" t="s">
        <v>93</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25">
      <c r="A3" s="5" t="s">
        <v>8</v>
      </c>
      <c r="B3" s="10">
        <v>894</v>
      </c>
      <c r="C3" s="11" t="s">
        <v>9</v>
      </c>
      <c r="D3" s="7"/>
      <c r="E3" s="7" t="s">
        <v>10</v>
      </c>
      <c r="F3" s="15"/>
      <c r="G3" s="7"/>
      <c r="H3" s="93" t="s">
        <v>11</v>
      </c>
      <c r="I3" s="94"/>
      <c r="J3" s="95"/>
      <c r="K3" s="7"/>
      <c r="L3" s="7"/>
      <c r="M3" s="7"/>
      <c r="N3" s="7"/>
      <c r="O3" s="7" t="s">
        <v>12</v>
      </c>
      <c r="P3" s="25"/>
      <c r="Q3" s="25"/>
      <c r="R3" s="25"/>
      <c r="S3" s="25" t="s">
        <v>6</v>
      </c>
      <c r="T3" s="25" t="s">
        <v>94</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25">
      <c r="A4" s="6" t="s">
        <v>14</v>
      </c>
      <c r="B4" s="10"/>
      <c r="C4" s="61">
        <v>70</v>
      </c>
      <c r="D4" s="7"/>
      <c r="E4" s="7"/>
      <c r="F4" s="7"/>
      <c r="G4" s="7"/>
      <c r="H4" s="96" t="s">
        <v>15</v>
      </c>
      <c r="I4" s="97"/>
      <c r="J4" s="98"/>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270</v>
      </c>
      <c r="C7" s="7"/>
      <c r="D7" s="100" t="s">
        <v>18</v>
      </c>
      <c r="E7" s="100"/>
      <c r="F7" s="100"/>
      <c r="G7" s="100"/>
      <c r="H7" s="100"/>
      <c r="I7" s="100"/>
      <c r="J7" s="100"/>
      <c r="K7" s="100"/>
      <c r="L7" s="100"/>
      <c r="M7" s="100"/>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2" t="s">
        <v>19</v>
      </c>
      <c r="B8" s="63" t="s">
        <v>20</v>
      </c>
      <c r="C8" s="62" t="s">
        <v>21</v>
      </c>
      <c r="D8" s="65" t="s">
        <v>22</v>
      </c>
      <c r="E8" s="65"/>
      <c r="F8" s="65"/>
      <c r="G8" s="65"/>
      <c r="H8" s="65"/>
      <c r="I8" s="99" t="s">
        <v>23</v>
      </c>
      <c r="J8" s="99"/>
      <c r="K8" s="99"/>
      <c r="L8" s="99"/>
      <c r="M8" s="99"/>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68" t="s">
        <v>25</v>
      </c>
      <c r="AU8" s="70" t="s">
        <v>26</v>
      </c>
      <c r="AV8" s="77"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1" t="s">
        <v>26</v>
      </c>
      <c r="CN8" s="89" t="s">
        <v>27</v>
      </c>
      <c r="CO8" s="33"/>
      <c r="CP8" s="88" t="s">
        <v>29</v>
      </c>
      <c r="CQ8" s="88" t="s">
        <v>30</v>
      </c>
      <c r="CR8" s="33"/>
      <c r="CS8" s="80" t="s">
        <v>29</v>
      </c>
      <c r="CT8" s="80" t="s">
        <v>31</v>
      </c>
      <c r="CU8" s="7"/>
      <c r="CV8" s="9" t="s">
        <v>32</v>
      </c>
      <c r="CW8" s="7"/>
      <c r="CX8" s="7"/>
      <c r="CY8" s="7"/>
      <c r="CZ8" s="7"/>
      <c r="DA8" s="7"/>
    </row>
    <row r="9" spans="1:110" ht="15" customHeight="1" x14ac:dyDescent="0.25">
      <c r="A9" s="62"/>
      <c r="B9" s="63"/>
      <c r="C9" s="62"/>
      <c r="D9" s="66" t="s">
        <v>33</v>
      </c>
      <c r="E9" s="66"/>
      <c r="F9" s="64" t="s">
        <v>34</v>
      </c>
      <c r="G9" s="64"/>
      <c r="H9" s="64"/>
      <c r="I9" s="101" t="s">
        <v>33</v>
      </c>
      <c r="J9" s="101"/>
      <c r="K9" s="99" t="s">
        <v>34</v>
      </c>
      <c r="L9" s="99"/>
      <c r="M9" s="99"/>
      <c r="N9" s="22"/>
      <c r="O9" s="72">
        <v>1</v>
      </c>
      <c r="P9" s="73"/>
      <c r="Q9" s="74"/>
      <c r="R9" s="72">
        <v>2</v>
      </c>
      <c r="S9" s="73"/>
      <c r="T9" s="74"/>
      <c r="U9" s="72">
        <v>3</v>
      </c>
      <c r="V9" s="73"/>
      <c r="W9" s="74"/>
      <c r="X9" s="72">
        <v>4</v>
      </c>
      <c r="Y9" s="73"/>
      <c r="Z9" s="74"/>
      <c r="AA9" s="72">
        <v>5</v>
      </c>
      <c r="AB9" s="73"/>
      <c r="AC9" s="74"/>
      <c r="AD9" s="70" t="s">
        <v>33</v>
      </c>
      <c r="AE9" s="72">
        <v>6</v>
      </c>
      <c r="AF9" s="73"/>
      <c r="AG9" s="74"/>
      <c r="AH9" s="72">
        <v>7</v>
      </c>
      <c r="AI9" s="73"/>
      <c r="AJ9" s="74"/>
      <c r="AK9" s="72">
        <v>8</v>
      </c>
      <c r="AL9" s="73"/>
      <c r="AM9" s="74"/>
      <c r="AN9" s="72">
        <v>9</v>
      </c>
      <c r="AO9" s="73"/>
      <c r="AP9" s="74"/>
      <c r="AQ9" s="72">
        <v>10</v>
      </c>
      <c r="AR9" s="73"/>
      <c r="AS9" s="74"/>
      <c r="AT9" s="69"/>
      <c r="AU9" s="76"/>
      <c r="AV9" s="78"/>
      <c r="AW9" s="33"/>
      <c r="AX9" s="83">
        <v>1</v>
      </c>
      <c r="AY9" s="84"/>
      <c r="AZ9" s="85"/>
      <c r="BA9" s="86">
        <v>2</v>
      </c>
      <c r="BB9" s="84"/>
      <c r="BC9" s="85"/>
      <c r="BD9" s="86">
        <v>3</v>
      </c>
      <c r="BE9" s="84"/>
      <c r="BF9" s="85"/>
      <c r="BG9" s="86">
        <v>4</v>
      </c>
      <c r="BH9" s="84"/>
      <c r="BI9" s="85"/>
      <c r="BJ9" s="86">
        <v>5</v>
      </c>
      <c r="BK9" s="84"/>
      <c r="BL9" s="85"/>
      <c r="BM9" s="41"/>
      <c r="BN9" s="41"/>
      <c r="BO9" s="41"/>
      <c r="BP9" s="41"/>
      <c r="BQ9" s="41"/>
      <c r="BR9" s="81" t="s">
        <v>33</v>
      </c>
      <c r="BS9" s="86">
        <v>6</v>
      </c>
      <c r="BT9" s="84"/>
      <c r="BU9" s="85"/>
      <c r="BV9" s="86">
        <v>7</v>
      </c>
      <c r="BW9" s="84"/>
      <c r="BX9" s="85"/>
      <c r="BY9" s="86">
        <v>8</v>
      </c>
      <c r="BZ9" s="84"/>
      <c r="CA9" s="85"/>
      <c r="CB9" s="86">
        <v>9</v>
      </c>
      <c r="CC9" s="84"/>
      <c r="CD9" s="85"/>
      <c r="CE9" s="86">
        <v>10</v>
      </c>
      <c r="CF9" s="84"/>
      <c r="CG9" s="85"/>
      <c r="CH9" s="44"/>
      <c r="CI9" s="44"/>
      <c r="CJ9" s="44"/>
      <c r="CK9" s="44"/>
      <c r="CL9" s="44"/>
      <c r="CM9" s="82"/>
      <c r="CN9" s="90"/>
      <c r="CO9" s="33"/>
      <c r="CP9" s="88"/>
      <c r="CQ9" s="88"/>
      <c r="CR9" s="33"/>
      <c r="CS9" s="80"/>
      <c r="CT9" s="80"/>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wirausaha produk kerajinan untuk pasar lokal, rekayasa bisnis bidang jasa dan profesionalisme, budi daya unggas petelur, pengolahan makanan daerah modifikasi dari bahan pangan nabati dan hewani, </v>
      </c>
    </row>
    <row r="10" spans="1:110" x14ac:dyDescent="0.25">
      <c r="A10" s="62"/>
      <c r="B10" s="63"/>
      <c r="C10" s="62"/>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71"/>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69"/>
      <c r="AU10" s="76"/>
      <c r="AV10" s="79"/>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7"/>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2"/>
      <c r="CN10" s="91"/>
      <c r="CO10" s="33"/>
      <c r="CP10" s="88"/>
      <c r="CQ10" s="88"/>
      <c r="CR10" s="33"/>
      <c r="CS10" s="80"/>
      <c r="CT10" s="80"/>
      <c r="CU10" s="7"/>
      <c r="CV10" s="47">
        <v>1</v>
      </c>
      <c r="CW10" s="58" t="s">
        <v>46</v>
      </c>
      <c r="CX10" s="7">
        <v>6921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rekayasa bisnis bidang jasa dan profesionalisme, budi daya unggas petelur, pengolahan makanan daerah modifikasi dari bahan pangan nabati dan hewani, Masih perlu peningkatan pemahaman wirausaha produk kerajinan untuk pasar lokal.</v>
      </c>
    </row>
    <row r="11" spans="1:110" x14ac:dyDescent="0.25">
      <c r="A11" s="8">
        <v>1</v>
      </c>
      <c r="B11" s="8">
        <v>123746</v>
      </c>
      <c r="C11" s="8" t="s">
        <v>95</v>
      </c>
      <c r="D11" s="8">
        <f t="shared" ref="D11:D42" si="0">AD11</f>
        <v>79</v>
      </c>
      <c r="E11" s="13" t="str">
        <f t="shared" ref="E11:E42" si="1">IF(D11="","",IF(D11&lt;=$CZ$13,"D",IF(D11&lt;=$CZ$14,"C",IF(D11&lt;=$CZ$15,"B",IF(D11&lt;=$CZ$16,"A","E")))))</f>
        <v>C</v>
      </c>
      <c r="F11" s="17">
        <f t="shared" ref="F11:F42" si="2">AV11</f>
        <v>81</v>
      </c>
      <c r="G11" s="13" t="str">
        <f t="shared" ref="G11:G42" si="3">IF(F11="","",IF(F11&lt;=$CZ$13,"D",IF(F11&lt;=$CZ$14,"C",IF(F11&lt;=$CZ$15,"B",IF(F11&lt;=$CZ$16,"A","E")))))</f>
        <v>B</v>
      </c>
      <c r="H11" s="13" t="str">
        <f t="shared" ref="H11:H42" si="4">CQ11</f>
        <v xml:space="preserve">Memiliki kemampuan pemahaman  wirausaha produk kerajinan untuk pasar lokal, rekayasa bisnis bidang jasa dan profesionalisme, budi daya unggas petelur, pengolahan makanan daerah modifikasi dari bahan pangan nabati dan hewani, </v>
      </c>
      <c r="I11" s="8">
        <f t="shared" ref="I11:I42" si="5">BR11</f>
        <v>88</v>
      </c>
      <c r="J11" s="13" t="str">
        <f t="shared" ref="J11:J42" si="6">IF(I11="","",IF(I11&lt;=$CZ$27,"D",IF(I11&lt;=$CZ$28,"C",IF(I11&lt;=$CZ$29,"B",IF(I11&lt;=$CZ$30,"A","E")))))</f>
        <v>B</v>
      </c>
      <c r="K11" s="20">
        <f t="shared" ref="K11:K42" si="7">CN11</f>
        <v>88</v>
      </c>
      <c r="L11" s="13" t="str">
        <f t="shared" ref="L11:L42" si="8">IF(K11="","",IF(K11&lt;=$CZ$27,"D",IF(K11&lt;=$CZ$28,"C",IF(K11&lt;=$CZ$29,"B",IF(K11&lt;=$CZ$30,"A","E")))))</f>
        <v>B</v>
      </c>
      <c r="M11" s="8" t="str">
        <f t="shared" ref="M11:M42" si="9">CT11</f>
        <v xml:space="preserve">Memiliki keterampilan  menyusun laporan usaha kerajinan dari tanah liat untuk pasar lokal, membuat desain grafis poster, membuat power point pengembangan usaha budi daya unggas petelur, mengolah makanan khas daerah modifikasi dari bahan pangan nabati, </v>
      </c>
      <c r="N11" s="7"/>
      <c r="O11" s="58">
        <v>75</v>
      </c>
      <c r="P11" s="58"/>
      <c r="Q11" s="2">
        <v>82</v>
      </c>
      <c r="R11" s="58"/>
      <c r="S11" s="58"/>
      <c r="T11" s="2">
        <v>88</v>
      </c>
      <c r="U11" s="58">
        <v>70</v>
      </c>
      <c r="V11" s="58"/>
      <c r="W11" s="2"/>
      <c r="X11" s="58"/>
      <c r="Y11" s="58"/>
      <c r="Z11" s="2"/>
      <c r="AA11" s="58"/>
      <c r="AB11" s="58"/>
      <c r="AC11" s="2"/>
      <c r="AD11" s="29">
        <f t="shared" ref="AD11:AD42" si="10">IF(AND(O11="",P11="",Q11=""),"",ROUND(AVERAGE(O11:AC11),0))</f>
        <v>79</v>
      </c>
      <c r="AE11" s="58"/>
      <c r="AF11" s="58"/>
      <c r="AG11" s="2">
        <v>90</v>
      </c>
      <c r="AH11" s="58"/>
      <c r="AI11" s="58"/>
      <c r="AJ11" s="2">
        <v>95</v>
      </c>
      <c r="AK11" s="58"/>
      <c r="AL11" s="58"/>
      <c r="AM11" s="2"/>
      <c r="AN11" s="58"/>
      <c r="AO11" s="58"/>
      <c r="AP11" s="2"/>
      <c r="AQ11" s="58"/>
      <c r="AR11" s="58"/>
      <c r="AS11" s="2"/>
      <c r="AT11" s="58">
        <v>70</v>
      </c>
      <c r="AU11" s="31">
        <f t="shared" ref="AU11:AU42" si="11">IF(AT11="","",AVERAGE(O11:AC11,AE11:AT11))</f>
        <v>81.428571428571431</v>
      </c>
      <c r="AV11" s="32">
        <f t="shared" ref="AV11:AV42" si="12">IF(AU11="","",ROUND(AU11,0))</f>
        <v>81</v>
      </c>
      <c r="AW11" s="35"/>
      <c r="AX11" s="58"/>
      <c r="AY11" s="58"/>
      <c r="AZ11" s="2">
        <v>88</v>
      </c>
      <c r="BA11" s="58"/>
      <c r="BB11" s="58"/>
      <c r="BC11" s="2"/>
      <c r="BD11" s="58"/>
      <c r="BE11" s="58"/>
      <c r="BF11" s="2"/>
      <c r="BG11" s="58"/>
      <c r="BH11" s="58"/>
      <c r="BI11" s="2"/>
      <c r="BJ11" s="58"/>
      <c r="BK11" s="58"/>
      <c r="BL11" s="2"/>
      <c r="BM11" s="29">
        <f t="shared" ref="BM11:BM42" si="13">IF(AND(AZ11="",AY11="",AX11=""),"",MAX(AX11:AZ11))</f>
        <v>88</v>
      </c>
      <c r="BN11" s="29" t="str">
        <f t="shared" ref="BN11:BN42" si="14">IF(AND(BB11="",BC11="",BA11=""),"",MAX(BA11:BC11))</f>
        <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88</v>
      </c>
      <c r="BS11" s="58">
        <v>85</v>
      </c>
      <c r="BT11" s="58"/>
      <c r="BU11" s="2"/>
      <c r="BV11" s="58"/>
      <c r="BW11" s="58">
        <v>87</v>
      </c>
      <c r="BX11" s="2"/>
      <c r="BY11" s="58">
        <v>92</v>
      </c>
      <c r="BZ11" s="58"/>
      <c r="CA11" s="2"/>
      <c r="CB11" s="58"/>
      <c r="CC11" s="58"/>
      <c r="CD11" s="2"/>
      <c r="CE11" s="58"/>
      <c r="CF11" s="58"/>
      <c r="CG11" s="2"/>
      <c r="CH11" s="29">
        <f t="shared" ref="CH11:CH42" si="19">IF(AND(BU11="",BT11="",BS11=""),"",MAX(BS11:BU11))</f>
        <v>85</v>
      </c>
      <c r="CI11" s="29">
        <f t="shared" ref="CI11:CI42" si="20">IF(AND(BW11="",BX11="",BV11=""),"",MAX(BV11:BX11))</f>
        <v>87</v>
      </c>
      <c r="CJ11" s="29">
        <f t="shared" ref="CJ11:CJ42" si="21">IF(AND(BY11="",BZ11="",CA11=""),"",MAX(BY11:CA11))</f>
        <v>92</v>
      </c>
      <c r="CK11" s="29" t="str">
        <f t="shared" ref="CK11:CK42" si="22">IF(AND(CB11="",CC11="",CD11=""),"",MAX(CB11:CD11))</f>
        <v/>
      </c>
      <c r="CL11" s="29" t="str">
        <f t="shared" ref="CL11:CL42" si="23">IF(AND(CE11="",CF11="",CG11=""),"",MAX(CE11:CG11))</f>
        <v/>
      </c>
      <c r="CM11" s="31">
        <f t="shared" ref="CM11:CM42" si="24">IF(AND(CH11=""),"",AVERAGE(BR11,CH11:CL11))</f>
        <v>88</v>
      </c>
      <c r="CN11" s="32">
        <f t="shared" ref="CN11:CN42" si="25">IF(CM11="","",ROUND(CM11,0))</f>
        <v>88</v>
      </c>
      <c r="CO11" s="35"/>
      <c r="CP11" s="58">
        <v>11</v>
      </c>
      <c r="CQ11" s="45" t="str">
        <f t="shared" ref="CQ11:CQ42" si="26">IF(CP11="","",VLOOKUP(CP11,$DE$9:$DF$20,2,0))</f>
        <v xml:space="preserve">Memiliki kemampuan pemahaman  wirausaha produk kerajinan untuk pasar lokal, rekayasa bisnis bidang jasa dan profesionalisme, budi daya unggas petelur, pengolahan makanan daerah modifikasi dari bahan pangan nabati dan hewani, </v>
      </c>
      <c r="CR11" s="35"/>
      <c r="CS11" s="58">
        <v>11</v>
      </c>
      <c r="CT11" s="45" t="str">
        <f t="shared" ref="CT11:CT42" si="27">IF(CS11="","",VLOOKUP(CS11,$DE$22:$DF$33,2,0))</f>
        <v xml:space="preserve">Memiliki keterampilan  menyusun laporan usaha kerajinan dari tanah liat untuk pasar lokal, membuat desain grafis poster, membuat power point pengembangan usaha budi daya unggas petelur, mengolah makanan khas daerah modifikasi dari bahan pangan nabati, </v>
      </c>
      <c r="CU11" s="7"/>
      <c r="CV11" s="47">
        <v>2</v>
      </c>
      <c r="CW11" s="58" t="s">
        <v>48</v>
      </c>
      <c r="CX11" s="7">
        <v>6922</v>
      </c>
      <c r="CY11" s="92" t="s">
        <v>49</v>
      </c>
      <c r="CZ11" s="92"/>
      <c r="DA11" s="92"/>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wirausaha produk kerajinan untuk pasar lokal, budi daya unggas petelur, pengolahan makanan daerah modifikasi dari bahan pangan nabati dan hewani, Masih perlu peningkatan pemahaman rekayasa bisnis bidang jasa dan profesionalisme.</v>
      </c>
    </row>
    <row r="12" spans="1:110" x14ac:dyDescent="0.25">
      <c r="A12" s="8">
        <v>2</v>
      </c>
      <c r="B12" s="8">
        <v>123762</v>
      </c>
      <c r="C12" s="8" t="s">
        <v>96</v>
      </c>
      <c r="D12" s="8">
        <f t="shared" si="0"/>
        <v>77</v>
      </c>
      <c r="E12" s="13" t="str">
        <f t="shared" si="1"/>
        <v>C</v>
      </c>
      <c r="F12" s="17">
        <f t="shared" si="2"/>
        <v>81</v>
      </c>
      <c r="G12" s="13" t="str">
        <f t="shared" si="3"/>
        <v>B</v>
      </c>
      <c r="H12" s="13" t="str">
        <f t="shared" si="4"/>
        <v xml:space="preserve">Memiliki kemampuan pemahaman  wirausaha produk kerajinan untuk pasar lokal, rekayasa bisnis bidang jasa dan profesionalisme, budi daya unggas petelur, pengolahan makanan daerah modifikasi dari bahan pangan nabati dan hewani, </v>
      </c>
      <c r="I12" s="8">
        <f t="shared" si="5"/>
        <v>82</v>
      </c>
      <c r="J12" s="13" t="str">
        <f t="shared" si="6"/>
        <v>B</v>
      </c>
      <c r="K12" s="20">
        <f t="shared" si="7"/>
        <v>86</v>
      </c>
      <c r="L12" s="13" t="str">
        <f t="shared" si="8"/>
        <v>B</v>
      </c>
      <c r="M12"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2" s="7"/>
      <c r="O12" s="58">
        <v>70</v>
      </c>
      <c r="P12" s="58"/>
      <c r="Q12" s="2">
        <v>80</v>
      </c>
      <c r="R12" s="58"/>
      <c r="S12" s="58"/>
      <c r="T12" s="2">
        <v>86</v>
      </c>
      <c r="U12" s="58">
        <v>70</v>
      </c>
      <c r="V12" s="58"/>
      <c r="W12" s="2"/>
      <c r="X12" s="58"/>
      <c r="Y12" s="58"/>
      <c r="Z12" s="2"/>
      <c r="AA12" s="58"/>
      <c r="AB12" s="58"/>
      <c r="AC12" s="2"/>
      <c r="AD12" s="29">
        <f t="shared" si="10"/>
        <v>77</v>
      </c>
      <c r="AE12" s="58"/>
      <c r="AF12" s="58"/>
      <c r="AG12" s="2">
        <v>96</v>
      </c>
      <c r="AH12" s="58"/>
      <c r="AI12" s="58"/>
      <c r="AJ12" s="2">
        <v>95</v>
      </c>
      <c r="AK12" s="58"/>
      <c r="AL12" s="58"/>
      <c r="AM12" s="2"/>
      <c r="AN12" s="58"/>
      <c r="AO12" s="58"/>
      <c r="AP12" s="2"/>
      <c r="AQ12" s="58"/>
      <c r="AR12" s="58"/>
      <c r="AS12" s="2"/>
      <c r="AT12" s="58">
        <v>70</v>
      </c>
      <c r="AU12" s="31">
        <f t="shared" si="11"/>
        <v>81</v>
      </c>
      <c r="AV12" s="32">
        <f t="shared" si="12"/>
        <v>81</v>
      </c>
      <c r="AW12" s="35"/>
      <c r="AX12" s="58"/>
      <c r="AY12" s="58"/>
      <c r="AZ12" s="2">
        <v>82</v>
      </c>
      <c r="BA12" s="58"/>
      <c r="BB12" s="58"/>
      <c r="BC12" s="2"/>
      <c r="BD12" s="58"/>
      <c r="BE12" s="58"/>
      <c r="BF12" s="2"/>
      <c r="BG12" s="58"/>
      <c r="BH12" s="58"/>
      <c r="BI12" s="2"/>
      <c r="BJ12" s="58"/>
      <c r="BK12" s="58"/>
      <c r="BL12" s="2"/>
      <c r="BM12" s="29">
        <f t="shared" si="13"/>
        <v>82</v>
      </c>
      <c r="BN12" s="29" t="str">
        <f t="shared" si="14"/>
        <v/>
      </c>
      <c r="BO12" s="29" t="str">
        <f t="shared" si="15"/>
        <v/>
      </c>
      <c r="BP12" s="29" t="str">
        <f t="shared" si="16"/>
        <v/>
      </c>
      <c r="BQ12" s="29" t="str">
        <f t="shared" si="17"/>
        <v/>
      </c>
      <c r="BR12" s="29">
        <f t="shared" si="18"/>
        <v>82</v>
      </c>
      <c r="BS12" s="58">
        <v>86</v>
      </c>
      <c r="BT12" s="58"/>
      <c r="BU12" s="2"/>
      <c r="BV12" s="58"/>
      <c r="BW12" s="58">
        <v>87</v>
      </c>
      <c r="BX12" s="2"/>
      <c r="BY12" s="58">
        <v>90</v>
      </c>
      <c r="BZ12" s="58"/>
      <c r="CA12" s="2"/>
      <c r="CB12" s="58"/>
      <c r="CC12" s="58"/>
      <c r="CD12" s="2"/>
      <c r="CE12" s="58"/>
      <c r="CF12" s="58"/>
      <c r="CG12" s="2"/>
      <c r="CH12" s="29">
        <f t="shared" si="19"/>
        <v>86</v>
      </c>
      <c r="CI12" s="29">
        <f t="shared" si="20"/>
        <v>87</v>
      </c>
      <c r="CJ12" s="29">
        <f t="shared" si="21"/>
        <v>90</v>
      </c>
      <c r="CK12" s="29" t="str">
        <f t="shared" si="22"/>
        <v/>
      </c>
      <c r="CL12" s="29" t="str">
        <f t="shared" si="23"/>
        <v/>
      </c>
      <c r="CM12" s="31">
        <f t="shared" si="24"/>
        <v>86.25</v>
      </c>
      <c r="CN12" s="32">
        <f t="shared" si="25"/>
        <v>86</v>
      </c>
      <c r="CO12" s="35"/>
      <c r="CP12" s="58">
        <v>11</v>
      </c>
      <c r="CQ12" s="45" t="str">
        <f t="shared" si="26"/>
        <v xml:space="preserve">Memiliki kemampuan pemahaman  wirausaha produk kerajinan untuk pasar lokal, rekayasa bisnis bidang jasa dan profesionalisme, budi daya unggas petelur, pengolahan makanan daerah modifikasi dari bahan pangan nabati dan hewani, </v>
      </c>
      <c r="CR12" s="35"/>
      <c r="CS12" s="58">
        <v>11</v>
      </c>
      <c r="CT12"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2" s="7"/>
      <c r="CV12" s="47">
        <v>3</v>
      </c>
      <c r="CW12" s="58" t="s">
        <v>167</v>
      </c>
      <c r="CX12" s="7">
        <v>6923</v>
      </c>
      <c r="CY12" s="48" t="s">
        <v>51</v>
      </c>
      <c r="CZ12" s="52" t="s">
        <v>52</v>
      </c>
      <c r="DA12" s="52"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wirausaha produk kerajinan untuk pasar lokal, rekayasa bisnis bidang jasa dan profesionalisme, pengolahan makanan daerah modifikasi dari bahan pangan nabati dan hewani, Masih perlu peningkatan pemahaman budi daya unggas petelur.</v>
      </c>
    </row>
    <row r="13" spans="1:110" x14ac:dyDescent="0.25">
      <c r="A13" s="8">
        <v>3</v>
      </c>
      <c r="B13" s="8">
        <v>123778</v>
      </c>
      <c r="C13" s="8" t="s">
        <v>97</v>
      </c>
      <c r="D13" s="8">
        <f t="shared" si="0"/>
        <v>81</v>
      </c>
      <c r="E13" s="13" t="str">
        <f t="shared" si="1"/>
        <v>B</v>
      </c>
      <c r="F13" s="17">
        <f t="shared" si="2"/>
        <v>82</v>
      </c>
      <c r="G13" s="13" t="str">
        <f t="shared" si="3"/>
        <v>B</v>
      </c>
      <c r="H13" s="13" t="str">
        <f t="shared" si="4"/>
        <v xml:space="preserve">Memiliki kemampuan pemahaman  wirausaha produk kerajinan untuk pasar lokal, rekayasa bisnis bidang jasa dan profesionalisme, budi daya unggas petelur, pengolahan makanan daerah modifikasi dari bahan pangan nabati dan hewani, </v>
      </c>
      <c r="I13" s="8">
        <f t="shared" si="5"/>
        <v>88</v>
      </c>
      <c r="J13" s="13" t="str">
        <f t="shared" si="6"/>
        <v>B</v>
      </c>
      <c r="K13" s="20">
        <f t="shared" si="7"/>
        <v>88</v>
      </c>
      <c r="L13" s="13" t="str">
        <f t="shared" si="8"/>
        <v>B</v>
      </c>
      <c r="M13"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3" s="7"/>
      <c r="O13" s="58">
        <v>75</v>
      </c>
      <c r="P13" s="58"/>
      <c r="Q13" s="2">
        <v>90</v>
      </c>
      <c r="R13" s="58"/>
      <c r="S13" s="58"/>
      <c r="T13" s="2">
        <v>90</v>
      </c>
      <c r="U13" s="58">
        <v>70</v>
      </c>
      <c r="V13" s="58"/>
      <c r="W13" s="2"/>
      <c r="X13" s="58"/>
      <c r="Y13" s="58"/>
      <c r="Z13" s="2"/>
      <c r="AA13" s="58"/>
      <c r="AB13" s="58"/>
      <c r="AC13" s="2"/>
      <c r="AD13" s="29">
        <f t="shared" si="10"/>
        <v>81</v>
      </c>
      <c r="AE13" s="58"/>
      <c r="AF13" s="58"/>
      <c r="AG13" s="2">
        <v>86</v>
      </c>
      <c r="AH13" s="58"/>
      <c r="AI13" s="58"/>
      <c r="AJ13" s="2">
        <v>95</v>
      </c>
      <c r="AK13" s="58"/>
      <c r="AL13" s="58"/>
      <c r="AM13" s="2"/>
      <c r="AN13" s="58"/>
      <c r="AO13" s="58"/>
      <c r="AP13" s="2"/>
      <c r="AQ13" s="58"/>
      <c r="AR13" s="58"/>
      <c r="AS13" s="2"/>
      <c r="AT13" s="58">
        <v>70</v>
      </c>
      <c r="AU13" s="31">
        <f t="shared" si="11"/>
        <v>82.285714285714292</v>
      </c>
      <c r="AV13" s="32">
        <f t="shared" si="12"/>
        <v>82</v>
      </c>
      <c r="AW13" s="35"/>
      <c r="AX13" s="58"/>
      <c r="AY13" s="58"/>
      <c r="AZ13" s="2">
        <v>88</v>
      </c>
      <c r="BA13" s="58"/>
      <c r="BB13" s="58"/>
      <c r="BC13" s="2"/>
      <c r="BD13" s="58"/>
      <c r="BE13" s="58"/>
      <c r="BF13" s="2"/>
      <c r="BG13" s="58"/>
      <c r="BH13" s="58"/>
      <c r="BI13" s="2"/>
      <c r="BJ13" s="58"/>
      <c r="BK13" s="58"/>
      <c r="BL13" s="2"/>
      <c r="BM13" s="29">
        <f t="shared" si="13"/>
        <v>88</v>
      </c>
      <c r="BN13" s="29" t="str">
        <f t="shared" si="14"/>
        <v/>
      </c>
      <c r="BO13" s="29" t="str">
        <f t="shared" si="15"/>
        <v/>
      </c>
      <c r="BP13" s="29" t="str">
        <f t="shared" si="16"/>
        <v/>
      </c>
      <c r="BQ13" s="29" t="str">
        <f t="shared" si="17"/>
        <v/>
      </c>
      <c r="BR13" s="29">
        <f t="shared" si="18"/>
        <v>88</v>
      </c>
      <c r="BS13" s="58">
        <v>88</v>
      </c>
      <c r="BT13" s="58"/>
      <c r="BU13" s="2"/>
      <c r="BV13" s="58"/>
      <c r="BW13" s="58">
        <v>85</v>
      </c>
      <c r="BX13" s="2"/>
      <c r="BY13" s="58">
        <v>91</v>
      </c>
      <c r="BZ13" s="58"/>
      <c r="CA13" s="2"/>
      <c r="CB13" s="58"/>
      <c r="CC13" s="58"/>
      <c r="CD13" s="2"/>
      <c r="CE13" s="58"/>
      <c r="CF13" s="58"/>
      <c r="CG13" s="2"/>
      <c r="CH13" s="29">
        <f t="shared" si="19"/>
        <v>88</v>
      </c>
      <c r="CI13" s="29">
        <f t="shared" si="20"/>
        <v>85</v>
      </c>
      <c r="CJ13" s="29">
        <f t="shared" si="21"/>
        <v>91</v>
      </c>
      <c r="CK13" s="29" t="str">
        <f t="shared" si="22"/>
        <v/>
      </c>
      <c r="CL13" s="29" t="str">
        <f t="shared" si="23"/>
        <v/>
      </c>
      <c r="CM13" s="31">
        <f t="shared" si="24"/>
        <v>88</v>
      </c>
      <c r="CN13" s="32">
        <f t="shared" si="25"/>
        <v>88</v>
      </c>
      <c r="CO13" s="35"/>
      <c r="CP13" s="58">
        <v>11</v>
      </c>
      <c r="CQ13" s="45" t="str">
        <f t="shared" si="26"/>
        <v xml:space="preserve">Memiliki kemampuan pemahaman  wirausaha produk kerajinan untuk pasar lokal, rekayasa bisnis bidang jasa dan profesionalisme, budi daya unggas petelur, pengolahan makanan daerah modifikasi dari bahan pangan nabati dan hewani, </v>
      </c>
      <c r="CR13" s="35"/>
      <c r="CS13" s="58">
        <v>11</v>
      </c>
      <c r="CT13"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3" s="7"/>
      <c r="CV13" s="47">
        <v>4</v>
      </c>
      <c r="CW13" s="58" t="s">
        <v>168</v>
      </c>
      <c r="CX13" s="7">
        <v>6924</v>
      </c>
      <c r="CY13" s="49">
        <v>0</v>
      </c>
      <c r="CZ13" s="53">
        <v>69</v>
      </c>
      <c r="DA13" s="56"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wirausaha produk kerajinan untuk pasar lokal, rekayasa bisnis bidang jasa dan profesionalisme, budi daya unggas petelur, Masih perlu peningkatan pemahaman pengolahan makanan daerah modifikasi dari bahan pangan nabati dan hewani.</v>
      </c>
    </row>
    <row r="14" spans="1:110" x14ac:dyDescent="0.25">
      <c r="A14" s="8">
        <v>4</v>
      </c>
      <c r="B14" s="8">
        <v>123794</v>
      </c>
      <c r="C14" s="8" t="s">
        <v>98</v>
      </c>
      <c r="D14" s="8">
        <f t="shared" si="0"/>
        <v>86</v>
      </c>
      <c r="E14" s="13" t="str">
        <f t="shared" si="1"/>
        <v>B</v>
      </c>
      <c r="F14" s="17">
        <f t="shared" si="2"/>
        <v>86</v>
      </c>
      <c r="G14" s="13" t="str">
        <f t="shared" si="3"/>
        <v>B</v>
      </c>
      <c r="H14" s="13" t="str">
        <f t="shared" si="4"/>
        <v xml:space="preserve">Memiliki kemampuan pemahaman  wirausaha produk kerajinan untuk pasar lokal, rekayasa bisnis bidang jasa dan profesionalisme, budi daya unggas petelur, pengolahan makanan daerah modifikasi dari bahan pangan nabati dan hewani, </v>
      </c>
      <c r="I14" s="8">
        <f t="shared" si="5"/>
        <v>89</v>
      </c>
      <c r="J14" s="13" t="str">
        <f t="shared" si="6"/>
        <v>B</v>
      </c>
      <c r="K14" s="20">
        <f t="shared" si="7"/>
        <v>88</v>
      </c>
      <c r="L14" s="13" t="str">
        <f t="shared" si="8"/>
        <v>B</v>
      </c>
      <c r="M14"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4" s="7"/>
      <c r="O14" s="58">
        <v>80</v>
      </c>
      <c r="P14" s="58"/>
      <c r="Q14" s="2">
        <v>100</v>
      </c>
      <c r="R14" s="58"/>
      <c r="S14" s="58"/>
      <c r="T14" s="2">
        <v>92</v>
      </c>
      <c r="U14" s="58">
        <v>72</v>
      </c>
      <c r="V14" s="58"/>
      <c r="W14" s="2"/>
      <c r="X14" s="58"/>
      <c r="Y14" s="58"/>
      <c r="Z14" s="2"/>
      <c r="AA14" s="58"/>
      <c r="AB14" s="58"/>
      <c r="AC14" s="2"/>
      <c r="AD14" s="29">
        <f t="shared" si="10"/>
        <v>86</v>
      </c>
      <c r="AE14" s="58"/>
      <c r="AF14" s="58"/>
      <c r="AG14" s="2">
        <v>96</v>
      </c>
      <c r="AH14" s="58"/>
      <c r="AI14" s="58"/>
      <c r="AJ14" s="2">
        <v>95</v>
      </c>
      <c r="AK14" s="58"/>
      <c r="AL14" s="58"/>
      <c r="AM14" s="2"/>
      <c r="AN14" s="58"/>
      <c r="AO14" s="58"/>
      <c r="AP14" s="2"/>
      <c r="AQ14" s="58"/>
      <c r="AR14" s="58"/>
      <c r="AS14" s="2"/>
      <c r="AT14" s="58">
        <v>70</v>
      </c>
      <c r="AU14" s="31">
        <f t="shared" si="11"/>
        <v>86.428571428571431</v>
      </c>
      <c r="AV14" s="32">
        <f t="shared" si="12"/>
        <v>86</v>
      </c>
      <c r="AW14" s="35"/>
      <c r="AX14" s="58"/>
      <c r="AY14" s="58"/>
      <c r="AZ14" s="2">
        <v>89</v>
      </c>
      <c r="BA14" s="58"/>
      <c r="BB14" s="58"/>
      <c r="BC14" s="2"/>
      <c r="BD14" s="58"/>
      <c r="BE14" s="58"/>
      <c r="BF14" s="2"/>
      <c r="BG14" s="58"/>
      <c r="BH14" s="58"/>
      <c r="BI14" s="2"/>
      <c r="BJ14" s="58"/>
      <c r="BK14" s="58"/>
      <c r="BL14" s="2"/>
      <c r="BM14" s="29">
        <f t="shared" si="13"/>
        <v>89</v>
      </c>
      <c r="BN14" s="29" t="str">
        <f t="shared" si="14"/>
        <v/>
      </c>
      <c r="BO14" s="29" t="str">
        <f t="shared" si="15"/>
        <v/>
      </c>
      <c r="BP14" s="29" t="str">
        <f t="shared" si="16"/>
        <v/>
      </c>
      <c r="BQ14" s="29" t="str">
        <f t="shared" si="17"/>
        <v/>
      </c>
      <c r="BR14" s="29">
        <f t="shared" si="18"/>
        <v>89</v>
      </c>
      <c r="BS14" s="58">
        <v>88</v>
      </c>
      <c r="BT14" s="58"/>
      <c r="BU14" s="2"/>
      <c r="BV14" s="58"/>
      <c r="BW14" s="58">
        <v>85</v>
      </c>
      <c r="BX14" s="2"/>
      <c r="BY14" s="58">
        <v>90</v>
      </c>
      <c r="BZ14" s="58"/>
      <c r="CA14" s="2"/>
      <c r="CB14" s="58"/>
      <c r="CC14" s="58"/>
      <c r="CD14" s="2"/>
      <c r="CE14" s="58"/>
      <c r="CF14" s="58"/>
      <c r="CG14" s="2"/>
      <c r="CH14" s="29">
        <f t="shared" si="19"/>
        <v>88</v>
      </c>
      <c r="CI14" s="29">
        <f t="shared" si="20"/>
        <v>85</v>
      </c>
      <c r="CJ14" s="29">
        <f t="shared" si="21"/>
        <v>90</v>
      </c>
      <c r="CK14" s="29" t="str">
        <f t="shared" si="22"/>
        <v/>
      </c>
      <c r="CL14" s="29" t="str">
        <f t="shared" si="23"/>
        <v/>
      </c>
      <c r="CM14" s="31">
        <f t="shared" si="24"/>
        <v>88</v>
      </c>
      <c r="CN14" s="32">
        <f t="shared" si="25"/>
        <v>88</v>
      </c>
      <c r="CO14" s="35"/>
      <c r="CP14" s="58">
        <v>11</v>
      </c>
      <c r="CQ14" s="45" t="str">
        <f t="shared" si="26"/>
        <v xml:space="preserve">Memiliki kemampuan pemahaman  wirausaha produk kerajinan untuk pasar lokal, rekayasa bisnis bidang jasa dan profesionalisme, budi daya unggas petelur, pengolahan makanan daerah modifikasi dari bahan pangan nabati dan hewani, </v>
      </c>
      <c r="CR14" s="35"/>
      <c r="CS14" s="58">
        <v>11</v>
      </c>
      <c r="CT14"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4" s="7"/>
      <c r="CV14" s="47">
        <v>5</v>
      </c>
      <c r="CW14" s="58"/>
      <c r="CX14" s="7">
        <v>6925</v>
      </c>
      <c r="CY14" s="49">
        <v>70</v>
      </c>
      <c r="CZ14" s="54">
        <v>79</v>
      </c>
      <c r="DA14" s="57"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wirausaha produk kerajinan untuk pasar lokal, rekayasa bisnis bidang jasa dan profesionalisme, budi daya unggas petelur, pengolahan makanan daerah modifikasi dari bahan pangan nabati dan hewani, </v>
      </c>
    </row>
    <row r="15" spans="1:110" x14ac:dyDescent="0.25">
      <c r="A15" s="8">
        <v>5</v>
      </c>
      <c r="B15" s="8">
        <v>123810</v>
      </c>
      <c r="C15" s="8" t="s">
        <v>99</v>
      </c>
      <c r="D15" s="8">
        <f t="shared" si="0"/>
        <v>86</v>
      </c>
      <c r="E15" s="13" t="str">
        <f t="shared" si="1"/>
        <v>B</v>
      </c>
      <c r="F15" s="17">
        <f t="shared" si="2"/>
        <v>88</v>
      </c>
      <c r="G15" s="13" t="str">
        <f t="shared" si="3"/>
        <v>B</v>
      </c>
      <c r="H15" s="13" t="str">
        <f t="shared" si="4"/>
        <v xml:space="preserve">Memiliki kemampuan pemahaman  wirausaha produk kerajinan untuk pasar lokal, rekayasa bisnis bidang jasa dan profesionalisme, budi daya unggas petelur, pengolahan makanan daerah modifikasi dari bahan pangan nabati dan hewani, </v>
      </c>
      <c r="I15" s="8">
        <f t="shared" si="5"/>
        <v>88</v>
      </c>
      <c r="J15" s="13" t="str">
        <f t="shared" si="6"/>
        <v>B</v>
      </c>
      <c r="K15" s="20">
        <f t="shared" si="7"/>
        <v>89</v>
      </c>
      <c r="L15" s="13" t="str">
        <f t="shared" si="8"/>
        <v>B</v>
      </c>
      <c r="M15"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5" s="7"/>
      <c r="O15" s="58">
        <v>75</v>
      </c>
      <c r="P15" s="58"/>
      <c r="Q15" s="2">
        <v>100</v>
      </c>
      <c r="R15" s="58"/>
      <c r="S15" s="58"/>
      <c r="T15" s="2">
        <v>88</v>
      </c>
      <c r="U15" s="58">
        <v>82</v>
      </c>
      <c r="V15" s="58"/>
      <c r="W15" s="2"/>
      <c r="X15" s="58"/>
      <c r="Y15" s="58"/>
      <c r="Z15" s="2"/>
      <c r="AA15" s="58"/>
      <c r="AB15" s="58"/>
      <c r="AC15" s="2"/>
      <c r="AD15" s="29">
        <f t="shared" si="10"/>
        <v>86</v>
      </c>
      <c r="AE15" s="58"/>
      <c r="AF15" s="58"/>
      <c r="AG15" s="2">
        <v>100</v>
      </c>
      <c r="AH15" s="58"/>
      <c r="AI15" s="58"/>
      <c r="AJ15" s="2">
        <v>100</v>
      </c>
      <c r="AK15" s="58"/>
      <c r="AL15" s="58"/>
      <c r="AM15" s="2"/>
      <c r="AN15" s="58"/>
      <c r="AO15" s="58"/>
      <c r="AP15" s="2"/>
      <c r="AQ15" s="58"/>
      <c r="AR15" s="58"/>
      <c r="AS15" s="2"/>
      <c r="AT15" s="58">
        <v>71</v>
      </c>
      <c r="AU15" s="31">
        <f t="shared" si="11"/>
        <v>88</v>
      </c>
      <c r="AV15" s="32">
        <f t="shared" si="12"/>
        <v>88</v>
      </c>
      <c r="AW15" s="35"/>
      <c r="AX15" s="58"/>
      <c r="AY15" s="58"/>
      <c r="AZ15" s="2">
        <v>88</v>
      </c>
      <c r="BA15" s="58"/>
      <c r="BB15" s="58"/>
      <c r="BC15" s="2"/>
      <c r="BD15" s="58"/>
      <c r="BE15" s="58"/>
      <c r="BF15" s="2"/>
      <c r="BG15" s="58"/>
      <c r="BH15" s="58"/>
      <c r="BI15" s="2"/>
      <c r="BJ15" s="58"/>
      <c r="BK15" s="58"/>
      <c r="BL15" s="2"/>
      <c r="BM15" s="29">
        <f t="shared" si="13"/>
        <v>88</v>
      </c>
      <c r="BN15" s="29" t="str">
        <f t="shared" si="14"/>
        <v/>
      </c>
      <c r="BO15" s="29" t="str">
        <f t="shared" si="15"/>
        <v/>
      </c>
      <c r="BP15" s="29" t="str">
        <f t="shared" si="16"/>
        <v/>
      </c>
      <c r="BQ15" s="29" t="str">
        <f t="shared" si="17"/>
        <v/>
      </c>
      <c r="BR15" s="29">
        <f t="shared" si="18"/>
        <v>88</v>
      </c>
      <c r="BS15" s="58">
        <v>89</v>
      </c>
      <c r="BT15" s="58"/>
      <c r="BU15" s="2"/>
      <c r="BV15" s="58"/>
      <c r="BW15" s="58">
        <v>90</v>
      </c>
      <c r="BX15" s="2"/>
      <c r="BY15" s="58">
        <v>90</v>
      </c>
      <c r="BZ15" s="58"/>
      <c r="CA15" s="2"/>
      <c r="CB15" s="58"/>
      <c r="CC15" s="58"/>
      <c r="CD15" s="2"/>
      <c r="CE15" s="58"/>
      <c r="CF15" s="58"/>
      <c r="CG15" s="2"/>
      <c r="CH15" s="29">
        <f t="shared" si="19"/>
        <v>89</v>
      </c>
      <c r="CI15" s="29">
        <f t="shared" si="20"/>
        <v>90</v>
      </c>
      <c r="CJ15" s="29">
        <f t="shared" si="21"/>
        <v>90</v>
      </c>
      <c r="CK15" s="29" t="str">
        <f t="shared" si="22"/>
        <v/>
      </c>
      <c r="CL15" s="29" t="str">
        <f t="shared" si="23"/>
        <v/>
      </c>
      <c r="CM15" s="31">
        <f t="shared" si="24"/>
        <v>89.25</v>
      </c>
      <c r="CN15" s="32">
        <f t="shared" si="25"/>
        <v>89</v>
      </c>
      <c r="CO15" s="35"/>
      <c r="CP15" s="58">
        <v>11</v>
      </c>
      <c r="CQ15" s="45" t="str">
        <f t="shared" si="26"/>
        <v xml:space="preserve">Memiliki kemampuan pemahaman  wirausaha produk kerajinan untuk pasar lokal, rekayasa bisnis bidang jasa dan profesionalisme, budi daya unggas petelur, pengolahan makanan daerah modifikasi dari bahan pangan nabati dan hewani, </v>
      </c>
      <c r="CR15" s="35"/>
      <c r="CS15" s="58">
        <v>11</v>
      </c>
      <c r="CT15"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5" s="7"/>
      <c r="CV15" s="47">
        <v>6</v>
      </c>
      <c r="CW15" s="58"/>
      <c r="CX15" s="7">
        <v>6926</v>
      </c>
      <c r="CY15" s="49">
        <v>80</v>
      </c>
      <c r="CZ15" s="54">
        <v>89</v>
      </c>
      <c r="DA15" s="57"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wirausaha produk kerajinan untuk pasar lokal, rekayasa bisnis bidang jasa dan profesionalisme, budi daya unggas petelur, pengolahan makanan daerah modifikasi dari bahan pangan nabati dan hewani, </v>
      </c>
    </row>
    <row r="16" spans="1:110" x14ac:dyDescent="0.25">
      <c r="A16" s="8">
        <v>6</v>
      </c>
      <c r="B16" s="8">
        <v>123826</v>
      </c>
      <c r="C16" s="8" t="s">
        <v>100</v>
      </c>
      <c r="D16" s="8">
        <f t="shared" si="0"/>
        <v>86</v>
      </c>
      <c r="E16" s="13" t="str">
        <f t="shared" si="1"/>
        <v>B</v>
      </c>
      <c r="F16" s="17">
        <f t="shared" si="2"/>
        <v>87</v>
      </c>
      <c r="G16" s="13" t="str">
        <f t="shared" si="3"/>
        <v>B</v>
      </c>
      <c r="H16" s="13" t="str">
        <f t="shared" si="4"/>
        <v xml:space="preserve">Memiliki kemampuan pemahaman  wirausaha produk kerajinan untuk pasar lokal, rekayasa bisnis bidang jasa dan profesionalisme, budi daya unggas petelur, pengolahan makanan daerah modifikasi dari bahan pangan nabati dan hewani, </v>
      </c>
      <c r="I16" s="8">
        <f t="shared" si="5"/>
        <v>88</v>
      </c>
      <c r="J16" s="13" t="str">
        <f t="shared" si="6"/>
        <v>B</v>
      </c>
      <c r="K16" s="20">
        <f t="shared" si="7"/>
        <v>89</v>
      </c>
      <c r="L16" s="13" t="str">
        <f t="shared" si="8"/>
        <v>B</v>
      </c>
      <c r="M16"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6" s="7"/>
      <c r="O16" s="58">
        <v>75</v>
      </c>
      <c r="P16" s="58"/>
      <c r="Q16" s="2">
        <v>100</v>
      </c>
      <c r="R16" s="58"/>
      <c r="S16" s="58"/>
      <c r="T16" s="2">
        <v>96</v>
      </c>
      <c r="U16" s="58">
        <v>72</v>
      </c>
      <c r="V16" s="58"/>
      <c r="W16" s="2"/>
      <c r="X16" s="58"/>
      <c r="Y16" s="58"/>
      <c r="Z16" s="2"/>
      <c r="AA16" s="58"/>
      <c r="AB16" s="58"/>
      <c r="AC16" s="2"/>
      <c r="AD16" s="29">
        <f t="shared" si="10"/>
        <v>86</v>
      </c>
      <c r="AE16" s="58"/>
      <c r="AF16" s="58"/>
      <c r="AG16" s="2">
        <v>94</v>
      </c>
      <c r="AH16" s="58"/>
      <c r="AI16" s="58"/>
      <c r="AJ16" s="2">
        <v>95</v>
      </c>
      <c r="AK16" s="58"/>
      <c r="AL16" s="58"/>
      <c r="AM16" s="2"/>
      <c r="AN16" s="58"/>
      <c r="AO16" s="58"/>
      <c r="AP16" s="2"/>
      <c r="AQ16" s="58"/>
      <c r="AR16" s="58"/>
      <c r="AS16" s="2"/>
      <c r="AT16" s="58">
        <v>78</v>
      </c>
      <c r="AU16" s="31">
        <f t="shared" si="11"/>
        <v>87.142857142857139</v>
      </c>
      <c r="AV16" s="32">
        <f t="shared" si="12"/>
        <v>87</v>
      </c>
      <c r="AW16" s="35"/>
      <c r="AX16" s="58"/>
      <c r="AY16" s="58"/>
      <c r="AZ16" s="2">
        <v>88</v>
      </c>
      <c r="BA16" s="58"/>
      <c r="BB16" s="58"/>
      <c r="BC16" s="2"/>
      <c r="BD16" s="58"/>
      <c r="BE16" s="58"/>
      <c r="BF16" s="2"/>
      <c r="BG16" s="58"/>
      <c r="BH16" s="58"/>
      <c r="BI16" s="2"/>
      <c r="BJ16" s="58"/>
      <c r="BK16" s="58"/>
      <c r="BL16" s="2"/>
      <c r="BM16" s="29">
        <f t="shared" si="13"/>
        <v>88</v>
      </c>
      <c r="BN16" s="29" t="str">
        <f t="shared" si="14"/>
        <v/>
      </c>
      <c r="BO16" s="29" t="str">
        <f t="shared" si="15"/>
        <v/>
      </c>
      <c r="BP16" s="29" t="str">
        <f t="shared" si="16"/>
        <v/>
      </c>
      <c r="BQ16" s="29" t="str">
        <f t="shared" si="17"/>
        <v/>
      </c>
      <c r="BR16" s="29">
        <f t="shared" si="18"/>
        <v>88</v>
      </c>
      <c r="BS16" s="58">
        <v>89</v>
      </c>
      <c r="BT16" s="58"/>
      <c r="BU16" s="2"/>
      <c r="BV16" s="58"/>
      <c r="BW16" s="58">
        <v>85</v>
      </c>
      <c r="BX16" s="2"/>
      <c r="BY16" s="58">
        <v>95</v>
      </c>
      <c r="BZ16" s="58"/>
      <c r="CA16" s="2"/>
      <c r="CB16" s="58"/>
      <c r="CC16" s="58"/>
      <c r="CD16" s="2"/>
      <c r="CE16" s="58"/>
      <c r="CF16" s="58"/>
      <c r="CG16" s="2"/>
      <c r="CH16" s="29">
        <f t="shared" si="19"/>
        <v>89</v>
      </c>
      <c r="CI16" s="29">
        <f t="shared" si="20"/>
        <v>85</v>
      </c>
      <c r="CJ16" s="29">
        <f t="shared" si="21"/>
        <v>95</v>
      </c>
      <c r="CK16" s="29" t="str">
        <f t="shared" si="22"/>
        <v/>
      </c>
      <c r="CL16" s="29" t="str">
        <f t="shared" si="23"/>
        <v/>
      </c>
      <c r="CM16" s="31">
        <f t="shared" si="24"/>
        <v>89.25</v>
      </c>
      <c r="CN16" s="32">
        <f t="shared" si="25"/>
        <v>89</v>
      </c>
      <c r="CO16" s="35"/>
      <c r="CP16" s="58">
        <v>11</v>
      </c>
      <c r="CQ16" s="45" t="str">
        <f t="shared" si="26"/>
        <v xml:space="preserve">Memiliki kemampuan pemahaman  wirausaha produk kerajinan untuk pasar lokal, rekayasa bisnis bidang jasa dan profesionalisme, budi daya unggas petelur, pengolahan makanan daerah modifikasi dari bahan pangan nabati dan hewani, </v>
      </c>
      <c r="CR16" s="35"/>
      <c r="CS16" s="58">
        <v>11</v>
      </c>
      <c r="CT16"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6" s="7"/>
      <c r="CV16" s="47">
        <v>7</v>
      </c>
      <c r="CW16" s="58"/>
      <c r="CX16" s="7">
        <v>6927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wirausaha produk kerajinan untuk pasar lokal, rekayasa bisnis bidang jasa dan profesionalisme, budi daya unggas petelur, pengolahan makanan daerah modifikasi dari bahan pangan nabati dan hewani, </v>
      </c>
    </row>
    <row r="17" spans="1:110" x14ac:dyDescent="0.25">
      <c r="A17" s="8">
        <v>7</v>
      </c>
      <c r="B17" s="8">
        <v>123842</v>
      </c>
      <c r="C17" s="8" t="s">
        <v>101</v>
      </c>
      <c r="D17" s="8">
        <f t="shared" si="0"/>
        <v>79</v>
      </c>
      <c r="E17" s="13" t="str">
        <f t="shared" si="1"/>
        <v>C</v>
      </c>
      <c r="F17" s="17">
        <f t="shared" si="2"/>
        <v>82</v>
      </c>
      <c r="G17" s="13" t="str">
        <f t="shared" si="3"/>
        <v>B</v>
      </c>
      <c r="H17" s="13" t="str">
        <f t="shared" si="4"/>
        <v xml:space="preserve">Memiliki kemampuan pemahaman  wirausaha produk kerajinan untuk pasar lokal, rekayasa bisnis bidang jasa dan profesionalisme, budi daya unggas petelur, pengolahan makanan daerah modifikasi dari bahan pangan nabati dan hewani, </v>
      </c>
      <c r="I17" s="8">
        <f t="shared" si="5"/>
        <v>89</v>
      </c>
      <c r="J17" s="13" t="str">
        <f t="shared" si="6"/>
        <v>B</v>
      </c>
      <c r="K17" s="20">
        <f t="shared" si="7"/>
        <v>87</v>
      </c>
      <c r="L17" s="13" t="str">
        <f t="shared" si="8"/>
        <v>B</v>
      </c>
      <c r="M17"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7" s="7"/>
      <c r="O17" s="58">
        <v>75</v>
      </c>
      <c r="P17" s="58"/>
      <c r="Q17" s="2">
        <v>82</v>
      </c>
      <c r="R17" s="58"/>
      <c r="S17" s="58"/>
      <c r="T17" s="2">
        <v>88</v>
      </c>
      <c r="U17" s="58">
        <v>72</v>
      </c>
      <c r="V17" s="58"/>
      <c r="W17" s="2"/>
      <c r="X17" s="58"/>
      <c r="Y17" s="58"/>
      <c r="Z17" s="2"/>
      <c r="AA17" s="58"/>
      <c r="AB17" s="58"/>
      <c r="AC17" s="2"/>
      <c r="AD17" s="29">
        <f t="shared" si="10"/>
        <v>79</v>
      </c>
      <c r="AE17" s="58"/>
      <c r="AF17" s="58"/>
      <c r="AG17" s="2">
        <v>92</v>
      </c>
      <c r="AH17" s="58"/>
      <c r="AI17" s="58"/>
      <c r="AJ17" s="2">
        <v>95</v>
      </c>
      <c r="AK17" s="58"/>
      <c r="AL17" s="58"/>
      <c r="AM17" s="2"/>
      <c r="AN17" s="58"/>
      <c r="AO17" s="58"/>
      <c r="AP17" s="2"/>
      <c r="AQ17" s="58"/>
      <c r="AR17" s="58"/>
      <c r="AS17" s="2"/>
      <c r="AT17" s="58">
        <v>72</v>
      </c>
      <c r="AU17" s="31">
        <f t="shared" si="11"/>
        <v>82.285714285714292</v>
      </c>
      <c r="AV17" s="32">
        <f t="shared" si="12"/>
        <v>82</v>
      </c>
      <c r="AW17" s="35"/>
      <c r="AX17" s="58"/>
      <c r="AY17" s="58"/>
      <c r="AZ17" s="2">
        <v>89</v>
      </c>
      <c r="BA17" s="58"/>
      <c r="BB17" s="58"/>
      <c r="BC17" s="2"/>
      <c r="BD17" s="58"/>
      <c r="BE17" s="58"/>
      <c r="BF17" s="2"/>
      <c r="BG17" s="58"/>
      <c r="BH17" s="58"/>
      <c r="BI17" s="2"/>
      <c r="BJ17" s="58"/>
      <c r="BK17" s="58"/>
      <c r="BL17" s="2"/>
      <c r="BM17" s="29">
        <f t="shared" si="13"/>
        <v>89</v>
      </c>
      <c r="BN17" s="29" t="str">
        <f t="shared" si="14"/>
        <v/>
      </c>
      <c r="BO17" s="29" t="str">
        <f t="shared" si="15"/>
        <v/>
      </c>
      <c r="BP17" s="29" t="str">
        <f t="shared" si="16"/>
        <v/>
      </c>
      <c r="BQ17" s="29" t="str">
        <f t="shared" si="17"/>
        <v/>
      </c>
      <c r="BR17" s="29">
        <f t="shared" si="18"/>
        <v>89</v>
      </c>
      <c r="BS17" s="58">
        <v>80</v>
      </c>
      <c r="BT17" s="58"/>
      <c r="BU17" s="2"/>
      <c r="BV17" s="58"/>
      <c r="BW17" s="58">
        <v>84</v>
      </c>
      <c r="BX17" s="2"/>
      <c r="BY17" s="58">
        <v>94</v>
      </c>
      <c r="BZ17" s="58"/>
      <c r="CA17" s="2"/>
      <c r="CB17" s="58"/>
      <c r="CC17" s="58"/>
      <c r="CD17" s="2"/>
      <c r="CE17" s="58"/>
      <c r="CF17" s="58"/>
      <c r="CG17" s="2"/>
      <c r="CH17" s="29">
        <f t="shared" si="19"/>
        <v>80</v>
      </c>
      <c r="CI17" s="29">
        <f t="shared" si="20"/>
        <v>84</v>
      </c>
      <c r="CJ17" s="29">
        <f t="shared" si="21"/>
        <v>94</v>
      </c>
      <c r="CK17" s="29" t="str">
        <f t="shared" si="22"/>
        <v/>
      </c>
      <c r="CL17" s="29" t="str">
        <f t="shared" si="23"/>
        <v/>
      </c>
      <c r="CM17" s="31">
        <f t="shared" si="24"/>
        <v>86.75</v>
      </c>
      <c r="CN17" s="32">
        <f t="shared" si="25"/>
        <v>87</v>
      </c>
      <c r="CO17" s="35"/>
      <c r="CP17" s="58">
        <v>11</v>
      </c>
      <c r="CQ17" s="45" t="str">
        <f t="shared" si="26"/>
        <v xml:space="preserve">Memiliki kemampuan pemahaman  wirausaha produk kerajinan untuk pasar lokal, rekayasa bisnis bidang jasa dan profesionalisme, budi daya unggas petelur, pengolahan makanan daerah modifikasi dari bahan pangan nabati dan hewani, </v>
      </c>
      <c r="CR17" s="35"/>
      <c r="CS17" s="58">
        <v>11</v>
      </c>
      <c r="CT17"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7" s="7"/>
      <c r="CV17" s="47">
        <v>8</v>
      </c>
      <c r="CW17" s="58"/>
      <c r="CX17" s="7">
        <v>6928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wirausaha produk kerajinan untuk pasar lokal, rekayasa bisnis bidang jasa dan profesionalisme, budi daya unggas petelur, pengolahan makanan daerah modifikasi dari bahan pangan nabati dan hewani, </v>
      </c>
    </row>
    <row r="18" spans="1:110" x14ac:dyDescent="0.25">
      <c r="A18" s="8">
        <v>8</v>
      </c>
      <c r="B18" s="8">
        <v>123858</v>
      </c>
      <c r="C18" s="8" t="s">
        <v>102</v>
      </c>
      <c r="D18" s="8">
        <f t="shared" si="0"/>
        <v>72</v>
      </c>
      <c r="E18" s="13" t="str">
        <f t="shared" si="1"/>
        <v>C</v>
      </c>
      <c r="F18" s="17">
        <f t="shared" si="2"/>
        <v>80</v>
      </c>
      <c r="G18" s="13" t="str">
        <f t="shared" si="3"/>
        <v>B</v>
      </c>
      <c r="H18" s="13" t="str">
        <f t="shared" si="4"/>
        <v xml:space="preserve">Memiliki kemampuan pemahaman  wirausaha produk kerajinan untuk pasar lokal, rekayasa bisnis bidang jasa dan profesionalisme, budi daya unggas petelur, pengolahan makanan daerah modifikasi dari bahan pangan nabati dan hewani, </v>
      </c>
      <c r="I18" s="8">
        <f t="shared" si="5"/>
        <v>88</v>
      </c>
      <c r="J18" s="13" t="str">
        <f t="shared" si="6"/>
        <v>B</v>
      </c>
      <c r="K18" s="20">
        <f t="shared" si="7"/>
        <v>87</v>
      </c>
      <c r="L18" s="13" t="str">
        <f t="shared" si="8"/>
        <v>B</v>
      </c>
      <c r="M18"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8" s="7"/>
      <c r="O18" s="58">
        <v>75</v>
      </c>
      <c r="P18" s="58"/>
      <c r="Q18" s="2">
        <v>90</v>
      </c>
      <c r="R18" s="58"/>
      <c r="S18" s="58"/>
      <c r="T18" s="2">
        <v>50</v>
      </c>
      <c r="U18" s="58">
        <v>72</v>
      </c>
      <c r="V18" s="58"/>
      <c r="W18" s="2"/>
      <c r="X18" s="58"/>
      <c r="Y18" s="58"/>
      <c r="Z18" s="2"/>
      <c r="AA18" s="58"/>
      <c r="AB18" s="58"/>
      <c r="AC18" s="2"/>
      <c r="AD18" s="29">
        <f t="shared" si="10"/>
        <v>72</v>
      </c>
      <c r="AE18" s="58"/>
      <c r="AF18" s="58"/>
      <c r="AG18" s="2">
        <v>100</v>
      </c>
      <c r="AH18" s="58"/>
      <c r="AI18" s="58"/>
      <c r="AJ18" s="2">
        <v>100</v>
      </c>
      <c r="AK18" s="58"/>
      <c r="AL18" s="58"/>
      <c r="AM18" s="2"/>
      <c r="AN18" s="58"/>
      <c r="AO18" s="58"/>
      <c r="AP18" s="2"/>
      <c r="AQ18" s="58"/>
      <c r="AR18" s="58"/>
      <c r="AS18" s="2"/>
      <c r="AT18" s="58">
        <v>72</v>
      </c>
      <c r="AU18" s="31">
        <f t="shared" si="11"/>
        <v>79.857142857142861</v>
      </c>
      <c r="AV18" s="32">
        <f t="shared" si="12"/>
        <v>80</v>
      </c>
      <c r="AW18" s="35"/>
      <c r="AX18" s="58"/>
      <c r="AY18" s="58"/>
      <c r="AZ18" s="2">
        <v>88</v>
      </c>
      <c r="BA18" s="58"/>
      <c r="BB18" s="58"/>
      <c r="BC18" s="2"/>
      <c r="BD18" s="58"/>
      <c r="BE18" s="58"/>
      <c r="BF18" s="2"/>
      <c r="BG18" s="58"/>
      <c r="BH18" s="58"/>
      <c r="BI18" s="2"/>
      <c r="BJ18" s="58"/>
      <c r="BK18" s="58"/>
      <c r="BL18" s="2"/>
      <c r="BM18" s="29">
        <f t="shared" si="13"/>
        <v>88</v>
      </c>
      <c r="BN18" s="29" t="str">
        <f t="shared" si="14"/>
        <v/>
      </c>
      <c r="BO18" s="29" t="str">
        <f t="shared" si="15"/>
        <v/>
      </c>
      <c r="BP18" s="29" t="str">
        <f t="shared" si="16"/>
        <v/>
      </c>
      <c r="BQ18" s="29" t="str">
        <f t="shared" si="17"/>
        <v/>
      </c>
      <c r="BR18" s="29">
        <f t="shared" si="18"/>
        <v>88</v>
      </c>
      <c r="BS18" s="58">
        <v>84</v>
      </c>
      <c r="BT18" s="58"/>
      <c r="BU18" s="2"/>
      <c r="BV18" s="58"/>
      <c r="BW18" s="58">
        <v>87</v>
      </c>
      <c r="BX18" s="2"/>
      <c r="BY18" s="58">
        <v>90</v>
      </c>
      <c r="BZ18" s="58"/>
      <c r="CA18" s="2"/>
      <c r="CB18" s="58"/>
      <c r="CC18" s="58"/>
      <c r="CD18" s="2"/>
      <c r="CE18" s="58"/>
      <c r="CF18" s="58"/>
      <c r="CG18" s="2"/>
      <c r="CH18" s="29">
        <f t="shared" si="19"/>
        <v>84</v>
      </c>
      <c r="CI18" s="29">
        <f t="shared" si="20"/>
        <v>87</v>
      </c>
      <c r="CJ18" s="29">
        <f t="shared" si="21"/>
        <v>90</v>
      </c>
      <c r="CK18" s="29" t="str">
        <f t="shared" si="22"/>
        <v/>
      </c>
      <c r="CL18" s="29" t="str">
        <f t="shared" si="23"/>
        <v/>
      </c>
      <c r="CM18" s="31">
        <f t="shared" si="24"/>
        <v>87.25</v>
      </c>
      <c r="CN18" s="32">
        <f t="shared" si="25"/>
        <v>87</v>
      </c>
      <c r="CO18" s="35"/>
      <c r="CP18" s="58">
        <v>11</v>
      </c>
      <c r="CQ18" s="45" t="str">
        <f t="shared" si="26"/>
        <v xml:space="preserve">Memiliki kemampuan pemahaman  wirausaha produk kerajinan untuk pasar lokal, rekayasa bisnis bidang jasa dan profesionalisme, budi daya unggas petelur, pengolahan makanan daerah modifikasi dari bahan pangan nabati dan hewani, </v>
      </c>
      <c r="CR18" s="35"/>
      <c r="CS18" s="58">
        <v>11</v>
      </c>
      <c r="CT18"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8" s="7"/>
      <c r="CV18" s="47">
        <v>9</v>
      </c>
      <c r="CW18" s="58"/>
      <c r="CX18" s="7">
        <v>6929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wirausaha produk kerajinan untuk pasar lokal, rekayasa bisnis bidang jasa dan profesionalisme, budi daya unggas petelur, pengolahan makanan daerah modifikasi dari bahan pangan nabati dan hewani, </v>
      </c>
    </row>
    <row r="19" spans="1:110" x14ac:dyDescent="0.25">
      <c r="A19" s="8">
        <v>9</v>
      </c>
      <c r="B19" s="8">
        <v>123874</v>
      </c>
      <c r="C19" s="8" t="s">
        <v>103</v>
      </c>
      <c r="D19" s="8">
        <f t="shared" si="0"/>
        <v>86</v>
      </c>
      <c r="E19" s="13" t="str">
        <f t="shared" si="1"/>
        <v>B</v>
      </c>
      <c r="F19" s="17">
        <f t="shared" si="2"/>
        <v>88</v>
      </c>
      <c r="G19" s="13" t="str">
        <f t="shared" si="3"/>
        <v>B</v>
      </c>
      <c r="H19" s="13" t="str">
        <f t="shared" si="4"/>
        <v xml:space="preserve">Memiliki kemampuan pemahaman  wirausaha produk kerajinan untuk pasar lokal, rekayasa bisnis bidang jasa dan profesionalisme, budi daya unggas petelur, pengolahan makanan daerah modifikasi dari bahan pangan nabati dan hewani, </v>
      </c>
      <c r="I19" s="8">
        <f t="shared" si="5"/>
        <v>94</v>
      </c>
      <c r="J19" s="13" t="str">
        <f t="shared" si="6"/>
        <v>A</v>
      </c>
      <c r="K19" s="20">
        <f t="shared" si="7"/>
        <v>90</v>
      </c>
      <c r="L19" s="13" t="str">
        <f t="shared" si="8"/>
        <v>A</v>
      </c>
      <c r="M19"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9" s="7"/>
      <c r="O19" s="58">
        <v>81</v>
      </c>
      <c r="P19" s="58"/>
      <c r="Q19" s="2">
        <v>97</v>
      </c>
      <c r="R19" s="58"/>
      <c r="S19" s="58"/>
      <c r="T19" s="2">
        <v>92</v>
      </c>
      <c r="U19" s="58">
        <v>72</v>
      </c>
      <c r="V19" s="58"/>
      <c r="W19" s="2"/>
      <c r="X19" s="58"/>
      <c r="Y19" s="58"/>
      <c r="Z19" s="2"/>
      <c r="AA19" s="58"/>
      <c r="AB19" s="58"/>
      <c r="AC19" s="2"/>
      <c r="AD19" s="29">
        <f t="shared" si="10"/>
        <v>86</v>
      </c>
      <c r="AE19" s="58"/>
      <c r="AF19" s="58"/>
      <c r="AG19" s="2">
        <v>100</v>
      </c>
      <c r="AH19" s="58"/>
      <c r="AI19" s="58"/>
      <c r="AJ19" s="2">
        <v>100</v>
      </c>
      <c r="AK19" s="58"/>
      <c r="AL19" s="58"/>
      <c r="AM19" s="2"/>
      <c r="AN19" s="58"/>
      <c r="AO19" s="58"/>
      <c r="AP19" s="2"/>
      <c r="AQ19" s="58"/>
      <c r="AR19" s="58"/>
      <c r="AS19" s="2"/>
      <c r="AT19" s="58">
        <v>77</v>
      </c>
      <c r="AU19" s="31">
        <f t="shared" si="11"/>
        <v>88.428571428571431</v>
      </c>
      <c r="AV19" s="32">
        <f t="shared" si="12"/>
        <v>88</v>
      </c>
      <c r="AW19" s="35"/>
      <c r="AX19" s="58"/>
      <c r="AY19" s="58"/>
      <c r="AZ19" s="2">
        <v>94</v>
      </c>
      <c r="BA19" s="58"/>
      <c r="BB19" s="58"/>
      <c r="BC19" s="2"/>
      <c r="BD19" s="58"/>
      <c r="BE19" s="58"/>
      <c r="BF19" s="2"/>
      <c r="BG19" s="58"/>
      <c r="BH19" s="58"/>
      <c r="BI19" s="2"/>
      <c r="BJ19" s="58"/>
      <c r="BK19" s="58"/>
      <c r="BL19" s="2"/>
      <c r="BM19" s="29">
        <f t="shared" si="13"/>
        <v>94</v>
      </c>
      <c r="BN19" s="29" t="str">
        <f t="shared" si="14"/>
        <v/>
      </c>
      <c r="BO19" s="29" t="str">
        <f t="shared" si="15"/>
        <v/>
      </c>
      <c r="BP19" s="29" t="str">
        <f t="shared" si="16"/>
        <v/>
      </c>
      <c r="BQ19" s="29" t="str">
        <f t="shared" si="17"/>
        <v/>
      </c>
      <c r="BR19" s="29">
        <f t="shared" si="18"/>
        <v>94</v>
      </c>
      <c r="BS19" s="58">
        <v>84</v>
      </c>
      <c r="BT19" s="58"/>
      <c r="BU19" s="2"/>
      <c r="BV19" s="58"/>
      <c r="BW19" s="58">
        <v>88</v>
      </c>
      <c r="BX19" s="2"/>
      <c r="BY19" s="58">
        <v>94</v>
      </c>
      <c r="BZ19" s="58"/>
      <c r="CA19" s="2"/>
      <c r="CB19" s="58"/>
      <c r="CC19" s="58"/>
      <c r="CD19" s="2"/>
      <c r="CE19" s="58"/>
      <c r="CF19" s="58"/>
      <c r="CG19" s="2"/>
      <c r="CH19" s="29">
        <f t="shared" si="19"/>
        <v>84</v>
      </c>
      <c r="CI19" s="29">
        <f t="shared" si="20"/>
        <v>88</v>
      </c>
      <c r="CJ19" s="29">
        <f t="shared" si="21"/>
        <v>94</v>
      </c>
      <c r="CK19" s="29" t="str">
        <f t="shared" si="22"/>
        <v/>
      </c>
      <c r="CL19" s="29" t="str">
        <f t="shared" si="23"/>
        <v/>
      </c>
      <c r="CM19" s="31">
        <f t="shared" si="24"/>
        <v>90</v>
      </c>
      <c r="CN19" s="32">
        <f t="shared" si="25"/>
        <v>90</v>
      </c>
      <c r="CO19" s="35"/>
      <c r="CP19" s="58">
        <v>11</v>
      </c>
      <c r="CQ19" s="45" t="str">
        <f t="shared" si="26"/>
        <v xml:space="preserve">Memiliki kemampuan pemahaman  wirausaha produk kerajinan untuk pasar lokal, rekayasa bisnis bidang jasa dan profesionalisme, budi daya unggas petelur, pengolahan makanan daerah modifikasi dari bahan pangan nabati dan hewani, </v>
      </c>
      <c r="CR19" s="35"/>
      <c r="CS19" s="58">
        <v>11</v>
      </c>
      <c r="CT19"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9" s="7"/>
      <c r="CV19" s="47">
        <v>10</v>
      </c>
      <c r="CW19" s="58"/>
      <c r="CX19" s="7">
        <v>6930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wirausaha produk kerajinan untuk pasar lokal, rekayasa bisnis bidang jasa dan profesionalisme, budi daya unggas petelur, pengolahan makanan daerah modifikasi dari bahan pangan nabati dan hewani, </v>
      </c>
    </row>
    <row r="20" spans="1:110" x14ac:dyDescent="0.25">
      <c r="A20" s="8">
        <v>10</v>
      </c>
      <c r="B20" s="8">
        <v>123890</v>
      </c>
      <c r="C20" s="8" t="s">
        <v>104</v>
      </c>
      <c r="D20" s="8">
        <f t="shared" si="0"/>
        <v>86</v>
      </c>
      <c r="E20" s="13" t="str">
        <f t="shared" si="1"/>
        <v>B</v>
      </c>
      <c r="F20" s="17">
        <f t="shared" si="2"/>
        <v>87</v>
      </c>
      <c r="G20" s="13" t="str">
        <f t="shared" si="3"/>
        <v>B</v>
      </c>
      <c r="H20" s="13" t="str">
        <f t="shared" si="4"/>
        <v xml:space="preserve">Memiliki kemampuan pemahaman  wirausaha produk kerajinan untuk pasar lokal, rekayasa bisnis bidang jasa dan profesionalisme, budi daya unggas petelur, pengolahan makanan daerah modifikasi dari bahan pangan nabati dan hewani, </v>
      </c>
      <c r="I20" s="8">
        <f t="shared" si="5"/>
        <v>94</v>
      </c>
      <c r="J20" s="13" t="str">
        <f t="shared" si="6"/>
        <v>A</v>
      </c>
      <c r="K20" s="20">
        <f t="shared" si="7"/>
        <v>88</v>
      </c>
      <c r="L20" s="13" t="str">
        <f t="shared" si="8"/>
        <v>B</v>
      </c>
      <c r="M20"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0" s="7"/>
      <c r="O20" s="58">
        <v>78</v>
      </c>
      <c r="P20" s="58"/>
      <c r="Q20" s="2">
        <v>100</v>
      </c>
      <c r="R20" s="58"/>
      <c r="S20" s="58"/>
      <c r="T20" s="2">
        <v>92</v>
      </c>
      <c r="U20" s="58">
        <v>72</v>
      </c>
      <c r="V20" s="58"/>
      <c r="W20" s="2"/>
      <c r="X20" s="58"/>
      <c r="Y20" s="58"/>
      <c r="Z20" s="2"/>
      <c r="AA20" s="58"/>
      <c r="AB20" s="58"/>
      <c r="AC20" s="2"/>
      <c r="AD20" s="29">
        <f t="shared" si="10"/>
        <v>86</v>
      </c>
      <c r="AE20" s="58"/>
      <c r="AF20" s="58"/>
      <c r="AG20" s="2">
        <v>100</v>
      </c>
      <c r="AH20" s="58"/>
      <c r="AI20" s="58"/>
      <c r="AJ20" s="2">
        <v>100</v>
      </c>
      <c r="AK20" s="58"/>
      <c r="AL20" s="58"/>
      <c r="AM20" s="2"/>
      <c r="AN20" s="58"/>
      <c r="AO20" s="58"/>
      <c r="AP20" s="2"/>
      <c r="AQ20" s="58"/>
      <c r="AR20" s="58"/>
      <c r="AS20" s="2"/>
      <c r="AT20" s="58">
        <v>70</v>
      </c>
      <c r="AU20" s="31">
        <f t="shared" si="11"/>
        <v>87.428571428571431</v>
      </c>
      <c r="AV20" s="32">
        <f t="shared" si="12"/>
        <v>87</v>
      </c>
      <c r="AW20" s="35"/>
      <c r="AX20" s="58"/>
      <c r="AY20" s="58"/>
      <c r="AZ20" s="2">
        <v>94</v>
      </c>
      <c r="BA20" s="58"/>
      <c r="BB20" s="58"/>
      <c r="BC20" s="2"/>
      <c r="BD20" s="58"/>
      <c r="BE20" s="58"/>
      <c r="BF20" s="2"/>
      <c r="BG20" s="58"/>
      <c r="BH20" s="58"/>
      <c r="BI20" s="2"/>
      <c r="BJ20" s="58"/>
      <c r="BK20" s="58"/>
      <c r="BL20" s="2"/>
      <c r="BM20" s="29">
        <f t="shared" si="13"/>
        <v>94</v>
      </c>
      <c r="BN20" s="29" t="str">
        <f t="shared" si="14"/>
        <v/>
      </c>
      <c r="BO20" s="29" t="str">
        <f t="shared" si="15"/>
        <v/>
      </c>
      <c r="BP20" s="29" t="str">
        <f t="shared" si="16"/>
        <v/>
      </c>
      <c r="BQ20" s="29" t="str">
        <f t="shared" si="17"/>
        <v/>
      </c>
      <c r="BR20" s="29">
        <f t="shared" si="18"/>
        <v>94</v>
      </c>
      <c r="BS20" s="58">
        <v>80</v>
      </c>
      <c r="BT20" s="58"/>
      <c r="BU20" s="2"/>
      <c r="BV20" s="58"/>
      <c r="BW20" s="58">
        <v>87</v>
      </c>
      <c r="BX20" s="2"/>
      <c r="BY20" s="58">
        <v>90</v>
      </c>
      <c r="BZ20" s="58"/>
      <c r="CA20" s="2"/>
      <c r="CB20" s="58"/>
      <c r="CC20" s="58"/>
      <c r="CD20" s="2"/>
      <c r="CE20" s="58"/>
      <c r="CF20" s="58"/>
      <c r="CG20" s="2"/>
      <c r="CH20" s="29">
        <f t="shared" si="19"/>
        <v>80</v>
      </c>
      <c r="CI20" s="29">
        <f t="shared" si="20"/>
        <v>87</v>
      </c>
      <c r="CJ20" s="29">
        <f t="shared" si="21"/>
        <v>90</v>
      </c>
      <c r="CK20" s="29" t="str">
        <f t="shared" si="22"/>
        <v/>
      </c>
      <c r="CL20" s="29" t="str">
        <f t="shared" si="23"/>
        <v/>
      </c>
      <c r="CM20" s="31">
        <f t="shared" si="24"/>
        <v>87.75</v>
      </c>
      <c r="CN20" s="32">
        <f t="shared" si="25"/>
        <v>88</v>
      </c>
      <c r="CO20" s="35"/>
      <c r="CP20" s="58">
        <v>11</v>
      </c>
      <c r="CQ20" s="45" t="str">
        <f t="shared" si="26"/>
        <v xml:space="preserve">Memiliki kemampuan pemahaman  wirausaha produk kerajinan untuk pasar lokal, rekayasa bisnis bidang jasa dan profesionalisme, budi daya unggas petelur, pengolahan makanan daerah modifikasi dari bahan pangan nabati dan hewani, </v>
      </c>
      <c r="CR20" s="35"/>
      <c r="CS20" s="58">
        <v>11</v>
      </c>
      <c r="CT20"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wirausaha produk kerajinan untuk pasar lokal, rekayasa bisnis bidang jasa dan profesionalisme, budi daya unggas petelur, pengolahan makanan daerah modifikasi dari bahan pangan nabati dan hewani, </v>
      </c>
    </row>
    <row r="21" spans="1:110" ht="18.75" customHeight="1" x14ac:dyDescent="0.3">
      <c r="A21" s="8">
        <v>11</v>
      </c>
      <c r="B21" s="8">
        <v>123906</v>
      </c>
      <c r="C21" s="8" t="s">
        <v>105</v>
      </c>
      <c r="D21" s="8">
        <f t="shared" si="0"/>
        <v>81</v>
      </c>
      <c r="E21" s="13" t="str">
        <f t="shared" si="1"/>
        <v>B</v>
      </c>
      <c r="F21" s="17">
        <f t="shared" si="2"/>
        <v>85</v>
      </c>
      <c r="G21" s="13" t="str">
        <f t="shared" si="3"/>
        <v>B</v>
      </c>
      <c r="H21" s="13" t="str">
        <f t="shared" si="4"/>
        <v xml:space="preserve">Memiliki kemampuan pemahaman  wirausaha produk kerajinan untuk pasar lokal, rekayasa bisnis bidang jasa dan profesionalisme, budi daya unggas petelur, pengolahan makanan daerah modifikasi dari bahan pangan nabati dan hewani, </v>
      </c>
      <c r="I21" s="8">
        <f t="shared" si="5"/>
        <v>88</v>
      </c>
      <c r="J21" s="13" t="str">
        <f t="shared" si="6"/>
        <v>B</v>
      </c>
      <c r="K21" s="20">
        <f t="shared" si="7"/>
        <v>88</v>
      </c>
      <c r="L21" s="13" t="str">
        <f t="shared" si="8"/>
        <v>B</v>
      </c>
      <c r="M21"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1" s="7"/>
      <c r="O21" s="58">
        <v>75</v>
      </c>
      <c r="P21" s="58"/>
      <c r="Q21" s="2">
        <v>93</v>
      </c>
      <c r="R21" s="58"/>
      <c r="S21" s="58"/>
      <c r="T21" s="2">
        <v>80</v>
      </c>
      <c r="U21" s="58">
        <v>75</v>
      </c>
      <c r="V21" s="58"/>
      <c r="W21" s="2"/>
      <c r="X21" s="58"/>
      <c r="Y21" s="58"/>
      <c r="Z21" s="2"/>
      <c r="AA21" s="58"/>
      <c r="AB21" s="58"/>
      <c r="AC21" s="2"/>
      <c r="AD21" s="29">
        <f t="shared" si="10"/>
        <v>81</v>
      </c>
      <c r="AE21" s="58"/>
      <c r="AF21" s="58"/>
      <c r="AG21" s="2">
        <v>100</v>
      </c>
      <c r="AH21" s="58"/>
      <c r="AI21" s="58"/>
      <c r="AJ21" s="2">
        <v>95</v>
      </c>
      <c r="AK21" s="58"/>
      <c r="AL21" s="58"/>
      <c r="AM21" s="2"/>
      <c r="AN21" s="58"/>
      <c r="AO21" s="58"/>
      <c r="AP21" s="2"/>
      <c r="AQ21" s="58"/>
      <c r="AR21" s="58"/>
      <c r="AS21" s="2"/>
      <c r="AT21" s="58">
        <v>76</v>
      </c>
      <c r="AU21" s="31">
        <f t="shared" si="11"/>
        <v>84.857142857142861</v>
      </c>
      <c r="AV21" s="32">
        <f t="shared" si="12"/>
        <v>85</v>
      </c>
      <c r="AW21" s="35"/>
      <c r="AX21" s="58"/>
      <c r="AY21" s="58"/>
      <c r="AZ21" s="2">
        <v>88</v>
      </c>
      <c r="BA21" s="58"/>
      <c r="BB21" s="58"/>
      <c r="BC21" s="2"/>
      <c r="BD21" s="58"/>
      <c r="BE21" s="58"/>
      <c r="BF21" s="2"/>
      <c r="BG21" s="58"/>
      <c r="BH21" s="58"/>
      <c r="BI21" s="2"/>
      <c r="BJ21" s="58"/>
      <c r="BK21" s="58"/>
      <c r="BL21" s="2"/>
      <c r="BM21" s="29">
        <f t="shared" si="13"/>
        <v>88</v>
      </c>
      <c r="BN21" s="29" t="str">
        <f t="shared" si="14"/>
        <v/>
      </c>
      <c r="BO21" s="29" t="str">
        <f t="shared" si="15"/>
        <v/>
      </c>
      <c r="BP21" s="29" t="str">
        <f t="shared" si="16"/>
        <v/>
      </c>
      <c r="BQ21" s="29" t="str">
        <f t="shared" si="17"/>
        <v/>
      </c>
      <c r="BR21" s="29">
        <f t="shared" si="18"/>
        <v>88</v>
      </c>
      <c r="BS21" s="58">
        <v>84</v>
      </c>
      <c r="BT21" s="58"/>
      <c r="BU21" s="2"/>
      <c r="BV21" s="58"/>
      <c r="BW21" s="58">
        <v>88</v>
      </c>
      <c r="BX21" s="2"/>
      <c r="BY21" s="58">
        <v>92</v>
      </c>
      <c r="BZ21" s="58"/>
      <c r="CA21" s="2"/>
      <c r="CB21" s="58"/>
      <c r="CC21" s="58"/>
      <c r="CD21" s="2"/>
      <c r="CE21" s="58"/>
      <c r="CF21" s="58"/>
      <c r="CG21" s="2"/>
      <c r="CH21" s="29">
        <f t="shared" si="19"/>
        <v>84</v>
      </c>
      <c r="CI21" s="29">
        <f t="shared" si="20"/>
        <v>88</v>
      </c>
      <c r="CJ21" s="29">
        <f t="shared" si="21"/>
        <v>92</v>
      </c>
      <c r="CK21" s="29" t="str">
        <f t="shared" si="22"/>
        <v/>
      </c>
      <c r="CL21" s="29" t="str">
        <f t="shared" si="23"/>
        <v/>
      </c>
      <c r="CM21" s="31">
        <f t="shared" si="24"/>
        <v>88</v>
      </c>
      <c r="CN21" s="32">
        <f t="shared" si="25"/>
        <v>88</v>
      </c>
      <c r="CO21" s="35"/>
      <c r="CP21" s="58">
        <v>11</v>
      </c>
      <c r="CQ21" s="45" t="str">
        <f t="shared" si="26"/>
        <v xml:space="preserve">Memiliki kemampuan pemahaman  wirausaha produk kerajinan untuk pasar lokal, rekayasa bisnis bidang jasa dan profesionalisme, budi daya unggas petelur, pengolahan makanan daerah modifikasi dari bahan pangan nabati dan hewani, </v>
      </c>
      <c r="CR21" s="35"/>
      <c r="CS21" s="58">
        <v>11</v>
      </c>
      <c r="CT21"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1" s="7"/>
      <c r="CV21" s="9" t="s">
        <v>66</v>
      </c>
      <c r="CW21" s="59"/>
      <c r="CX21" s="7"/>
      <c r="CY21" s="50"/>
      <c r="CZ21" s="50"/>
      <c r="DA21" s="50"/>
    </row>
    <row r="22" spans="1:110" x14ac:dyDescent="0.25">
      <c r="A22" s="8">
        <v>12</v>
      </c>
      <c r="B22" s="8">
        <v>123922</v>
      </c>
      <c r="C22" s="8" t="s">
        <v>106</v>
      </c>
      <c r="D22" s="8">
        <f t="shared" si="0"/>
        <v>81</v>
      </c>
      <c r="E22" s="13" t="str">
        <f t="shared" si="1"/>
        <v>B</v>
      </c>
      <c r="F22" s="17">
        <f t="shared" si="2"/>
        <v>82</v>
      </c>
      <c r="G22" s="13" t="str">
        <f t="shared" si="3"/>
        <v>B</v>
      </c>
      <c r="H22" s="13" t="str">
        <f t="shared" si="4"/>
        <v xml:space="preserve">Memiliki kemampuan pemahaman  wirausaha produk kerajinan untuk pasar lokal, rekayasa bisnis bidang jasa dan profesionalisme, budi daya unggas petelur, pengolahan makanan daerah modifikasi dari bahan pangan nabati dan hewani, </v>
      </c>
      <c r="I22" s="8">
        <f t="shared" si="5"/>
        <v>88</v>
      </c>
      <c r="J22" s="13" t="str">
        <f t="shared" si="6"/>
        <v>B</v>
      </c>
      <c r="K22" s="20">
        <f t="shared" si="7"/>
        <v>87</v>
      </c>
      <c r="L22" s="13" t="str">
        <f t="shared" si="8"/>
        <v>B</v>
      </c>
      <c r="M22"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2" s="7"/>
      <c r="O22" s="58">
        <v>75</v>
      </c>
      <c r="P22" s="58"/>
      <c r="Q22" s="2">
        <v>83</v>
      </c>
      <c r="R22" s="58"/>
      <c r="S22" s="58"/>
      <c r="T22" s="2">
        <v>92</v>
      </c>
      <c r="U22" s="58">
        <v>72</v>
      </c>
      <c r="V22" s="58"/>
      <c r="W22" s="2"/>
      <c r="X22" s="58"/>
      <c r="Y22" s="58"/>
      <c r="Z22" s="2"/>
      <c r="AA22" s="58"/>
      <c r="AB22" s="58"/>
      <c r="AC22" s="2"/>
      <c r="AD22" s="29">
        <f t="shared" si="10"/>
        <v>81</v>
      </c>
      <c r="AE22" s="58"/>
      <c r="AF22" s="58"/>
      <c r="AG22" s="2">
        <v>79</v>
      </c>
      <c r="AH22" s="58"/>
      <c r="AI22" s="58"/>
      <c r="AJ22" s="2">
        <v>95</v>
      </c>
      <c r="AK22" s="58"/>
      <c r="AL22" s="58"/>
      <c r="AM22" s="2"/>
      <c r="AN22" s="58"/>
      <c r="AO22" s="58"/>
      <c r="AP22" s="2"/>
      <c r="AQ22" s="58"/>
      <c r="AR22" s="58"/>
      <c r="AS22" s="2"/>
      <c r="AT22" s="58">
        <v>76</v>
      </c>
      <c r="AU22" s="31">
        <f t="shared" si="11"/>
        <v>81.714285714285708</v>
      </c>
      <c r="AV22" s="32">
        <f t="shared" si="12"/>
        <v>82</v>
      </c>
      <c r="AW22" s="35"/>
      <c r="AX22" s="58"/>
      <c r="AY22" s="58"/>
      <c r="AZ22" s="2">
        <v>88</v>
      </c>
      <c r="BA22" s="58"/>
      <c r="BB22" s="58"/>
      <c r="BC22" s="2"/>
      <c r="BD22" s="58"/>
      <c r="BE22" s="58"/>
      <c r="BF22" s="2"/>
      <c r="BG22" s="58"/>
      <c r="BH22" s="58"/>
      <c r="BI22" s="2"/>
      <c r="BJ22" s="58"/>
      <c r="BK22" s="58"/>
      <c r="BL22" s="2"/>
      <c r="BM22" s="29">
        <f t="shared" si="13"/>
        <v>88</v>
      </c>
      <c r="BN22" s="29" t="str">
        <f t="shared" si="14"/>
        <v/>
      </c>
      <c r="BO22" s="29" t="str">
        <f t="shared" si="15"/>
        <v/>
      </c>
      <c r="BP22" s="29" t="str">
        <f t="shared" si="16"/>
        <v/>
      </c>
      <c r="BQ22" s="29" t="str">
        <f t="shared" si="17"/>
        <v/>
      </c>
      <c r="BR22" s="29">
        <f t="shared" si="18"/>
        <v>88</v>
      </c>
      <c r="BS22" s="58">
        <v>80</v>
      </c>
      <c r="BT22" s="58"/>
      <c r="BU22" s="2"/>
      <c r="BV22" s="58"/>
      <c r="BW22" s="58">
        <v>90</v>
      </c>
      <c r="BX22" s="2"/>
      <c r="BY22" s="58">
        <v>90</v>
      </c>
      <c r="BZ22" s="58"/>
      <c r="CA22" s="2"/>
      <c r="CB22" s="58"/>
      <c r="CC22" s="58"/>
      <c r="CD22" s="2"/>
      <c r="CE22" s="58"/>
      <c r="CF22" s="58"/>
      <c r="CG22" s="2"/>
      <c r="CH22" s="29">
        <f t="shared" si="19"/>
        <v>80</v>
      </c>
      <c r="CI22" s="29">
        <f t="shared" si="20"/>
        <v>90</v>
      </c>
      <c r="CJ22" s="29">
        <f t="shared" si="21"/>
        <v>90</v>
      </c>
      <c r="CK22" s="29" t="str">
        <f t="shared" si="22"/>
        <v/>
      </c>
      <c r="CL22" s="29" t="str">
        <f t="shared" si="23"/>
        <v/>
      </c>
      <c r="CM22" s="31">
        <f t="shared" si="24"/>
        <v>87</v>
      </c>
      <c r="CN22" s="32">
        <f t="shared" si="25"/>
        <v>87</v>
      </c>
      <c r="CO22" s="35"/>
      <c r="CP22" s="58">
        <v>11</v>
      </c>
      <c r="CQ22" s="45" t="str">
        <f t="shared" si="26"/>
        <v xml:space="preserve">Memiliki kemampuan pemahaman  wirausaha produk kerajinan untuk pasar lokal, rekayasa bisnis bidang jasa dan profesionalisme, budi daya unggas petelur, pengolahan makanan daerah modifikasi dari bahan pangan nabati dan hewani, </v>
      </c>
      <c r="CR22" s="35"/>
      <c r="CS22" s="58">
        <v>11</v>
      </c>
      <c r="CT22"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menyusun laporan usaha kerajinan dari tanah liat untuk pasar lokal, membuat desain grafis poster, membuat power point pengembangan usaha budi daya unggas petelur, mengolah makanan khas daerah modifikasi dari bahan pangan nabati, </v>
      </c>
    </row>
    <row r="23" spans="1:110" x14ac:dyDescent="0.25">
      <c r="A23" s="8">
        <v>13</v>
      </c>
      <c r="B23" s="8">
        <v>123938</v>
      </c>
      <c r="C23" s="8" t="s">
        <v>107</v>
      </c>
      <c r="D23" s="8">
        <f t="shared" si="0"/>
        <v>87</v>
      </c>
      <c r="E23" s="13" t="str">
        <f t="shared" si="1"/>
        <v>B</v>
      </c>
      <c r="F23" s="17">
        <f t="shared" si="2"/>
        <v>86</v>
      </c>
      <c r="G23" s="13" t="str">
        <f t="shared" si="3"/>
        <v>B</v>
      </c>
      <c r="H23" s="13" t="str">
        <f t="shared" si="4"/>
        <v xml:space="preserve">Memiliki kemampuan pemahaman  wirausaha produk kerajinan untuk pasar lokal, rekayasa bisnis bidang jasa dan profesionalisme, budi daya unggas petelur, pengolahan makanan daerah modifikasi dari bahan pangan nabati dan hewani, </v>
      </c>
      <c r="I23" s="8">
        <f t="shared" si="5"/>
        <v>88</v>
      </c>
      <c r="J23" s="13" t="str">
        <f t="shared" si="6"/>
        <v>B</v>
      </c>
      <c r="K23" s="20">
        <f t="shared" si="7"/>
        <v>89</v>
      </c>
      <c r="L23" s="13" t="str">
        <f t="shared" si="8"/>
        <v>B</v>
      </c>
      <c r="M23"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3" s="7"/>
      <c r="O23" s="58">
        <v>80</v>
      </c>
      <c r="P23" s="58"/>
      <c r="Q23" s="2">
        <v>100</v>
      </c>
      <c r="R23" s="58"/>
      <c r="S23" s="58"/>
      <c r="T23" s="2">
        <v>96</v>
      </c>
      <c r="U23" s="58">
        <v>72</v>
      </c>
      <c r="V23" s="58"/>
      <c r="W23" s="2"/>
      <c r="X23" s="58"/>
      <c r="Y23" s="58"/>
      <c r="Z23" s="2"/>
      <c r="AA23" s="58"/>
      <c r="AB23" s="58"/>
      <c r="AC23" s="2"/>
      <c r="AD23" s="29">
        <f t="shared" si="10"/>
        <v>87</v>
      </c>
      <c r="AE23" s="58"/>
      <c r="AF23" s="58"/>
      <c r="AG23" s="2">
        <v>90</v>
      </c>
      <c r="AH23" s="58"/>
      <c r="AI23" s="58"/>
      <c r="AJ23" s="2">
        <v>95</v>
      </c>
      <c r="AK23" s="58"/>
      <c r="AL23" s="58"/>
      <c r="AM23" s="2"/>
      <c r="AN23" s="58"/>
      <c r="AO23" s="58"/>
      <c r="AP23" s="2"/>
      <c r="AQ23" s="58"/>
      <c r="AR23" s="58"/>
      <c r="AS23" s="2"/>
      <c r="AT23" s="58">
        <v>70</v>
      </c>
      <c r="AU23" s="31">
        <f t="shared" si="11"/>
        <v>86.142857142857139</v>
      </c>
      <c r="AV23" s="32">
        <f t="shared" si="12"/>
        <v>86</v>
      </c>
      <c r="AW23" s="35"/>
      <c r="AX23" s="58"/>
      <c r="AY23" s="58"/>
      <c r="AZ23" s="2">
        <v>88</v>
      </c>
      <c r="BA23" s="58"/>
      <c r="BB23" s="58"/>
      <c r="BC23" s="2"/>
      <c r="BD23" s="58"/>
      <c r="BE23" s="58"/>
      <c r="BF23" s="2"/>
      <c r="BG23" s="58"/>
      <c r="BH23" s="58"/>
      <c r="BI23" s="2"/>
      <c r="BJ23" s="58"/>
      <c r="BK23" s="58"/>
      <c r="BL23" s="2"/>
      <c r="BM23" s="29">
        <f t="shared" si="13"/>
        <v>88</v>
      </c>
      <c r="BN23" s="29" t="str">
        <f t="shared" si="14"/>
        <v/>
      </c>
      <c r="BO23" s="29" t="str">
        <f t="shared" si="15"/>
        <v/>
      </c>
      <c r="BP23" s="29" t="str">
        <f t="shared" si="16"/>
        <v/>
      </c>
      <c r="BQ23" s="29" t="str">
        <f t="shared" si="17"/>
        <v/>
      </c>
      <c r="BR23" s="29">
        <f t="shared" si="18"/>
        <v>88</v>
      </c>
      <c r="BS23" s="58">
        <v>88</v>
      </c>
      <c r="BT23" s="58"/>
      <c r="BU23" s="2"/>
      <c r="BV23" s="58"/>
      <c r="BW23" s="58">
        <v>90</v>
      </c>
      <c r="BX23" s="2"/>
      <c r="BY23" s="58">
        <v>91</v>
      </c>
      <c r="BZ23" s="58"/>
      <c r="CA23" s="2"/>
      <c r="CB23" s="58"/>
      <c r="CC23" s="58"/>
      <c r="CD23" s="2"/>
      <c r="CE23" s="58"/>
      <c r="CF23" s="58"/>
      <c r="CG23" s="2"/>
      <c r="CH23" s="29">
        <f t="shared" si="19"/>
        <v>88</v>
      </c>
      <c r="CI23" s="29">
        <f t="shared" si="20"/>
        <v>90</v>
      </c>
      <c r="CJ23" s="29">
        <f t="shared" si="21"/>
        <v>91</v>
      </c>
      <c r="CK23" s="29" t="str">
        <f t="shared" si="22"/>
        <v/>
      </c>
      <c r="CL23" s="29" t="str">
        <f t="shared" si="23"/>
        <v/>
      </c>
      <c r="CM23" s="31">
        <f t="shared" si="24"/>
        <v>89.25</v>
      </c>
      <c r="CN23" s="32">
        <f t="shared" si="25"/>
        <v>89</v>
      </c>
      <c r="CO23" s="35"/>
      <c r="CP23" s="58">
        <v>11</v>
      </c>
      <c r="CQ23" s="45" t="str">
        <f t="shared" si="26"/>
        <v xml:space="preserve">Memiliki kemampuan pemahaman  wirausaha produk kerajinan untuk pasar lokal, rekayasa bisnis bidang jasa dan profesionalisme, budi daya unggas petelur, pengolahan makanan daerah modifikasi dari bahan pangan nabati dan hewani, </v>
      </c>
      <c r="CR23" s="35"/>
      <c r="CS23" s="58">
        <v>11</v>
      </c>
      <c r="CT23"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3" s="7"/>
      <c r="CV23" s="47">
        <v>1</v>
      </c>
      <c r="CW23" s="58" t="s">
        <v>69</v>
      </c>
      <c r="CX23" s="7">
        <v>6931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membuat desain grafis poster, membuat power point pengembangan usaha budi daya unggas petelur, mengolah makanan khas daerah modifikasi dari bahan pangan nabati, Masih perlu peningkatan keterampilan menyusun laporan usaha kerajinan dari tanah liat untuk pasar lokal.</v>
      </c>
    </row>
    <row r="24" spans="1:110" x14ac:dyDescent="0.25">
      <c r="A24" s="8">
        <v>14</v>
      </c>
      <c r="B24" s="8">
        <v>123954</v>
      </c>
      <c r="C24" s="8" t="s">
        <v>108</v>
      </c>
      <c r="D24" s="8">
        <f t="shared" si="0"/>
        <v>89</v>
      </c>
      <c r="E24" s="13" t="str">
        <f t="shared" si="1"/>
        <v>B</v>
      </c>
      <c r="F24" s="17">
        <f t="shared" si="2"/>
        <v>87</v>
      </c>
      <c r="G24" s="13" t="str">
        <f t="shared" si="3"/>
        <v>B</v>
      </c>
      <c r="H24" s="13" t="str">
        <f t="shared" si="4"/>
        <v xml:space="preserve">Memiliki kemampuan pemahaman  wirausaha produk kerajinan untuk pasar lokal, rekayasa bisnis bidang jasa dan profesionalisme, budi daya unggas petelur, pengolahan makanan daerah modifikasi dari bahan pangan nabati dan hewani, </v>
      </c>
      <c r="I24" s="8">
        <f t="shared" si="5"/>
        <v>88</v>
      </c>
      <c r="J24" s="13" t="str">
        <f t="shared" si="6"/>
        <v>B</v>
      </c>
      <c r="K24" s="20">
        <f t="shared" si="7"/>
        <v>89</v>
      </c>
      <c r="L24" s="13" t="str">
        <f t="shared" si="8"/>
        <v>B</v>
      </c>
      <c r="M24"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4" s="7"/>
      <c r="O24" s="58">
        <v>75</v>
      </c>
      <c r="P24" s="58"/>
      <c r="Q24" s="2">
        <v>90</v>
      </c>
      <c r="R24" s="58"/>
      <c r="S24" s="58"/>
      <c r="T24" s="2">
        <v>92</v>
      </c>
      <c r="U24" s="58">
        <v>100</v>
      </c>
      <c r="V24" s="58"/>
      <c r="W24" s="2"/>
      <c r="X24" s="58"/>
      <c r="Y24" s="58"/>
      <c r="Z24" s="2"/>
      <c r="AA24" s="58"/>
      <c r="AB24" s="58"/>
      <c r="AC24" s="2"/>
      <c r="AD24" s="29">
        <f t="shared" si="10"/>
        <v>89</v>
      </c>
      <c r="AE24" s="58"/>
      <c r="AF24" s="58"/>
      <c r="AG24" s="2">
        <v>90</v>
      </c>
      <c r="AH24" s="58"/>
      <c r="AI24" s="58"/>
      <c r="AJ24" s="2">
        <v>95</v>
      </c>
      <c r="AK24" s="58"/>
      <c r="AL24" s="58"/>
      <c r="AM24" s="2"/>
      <c r="AN24" s="58"/>
      <c r="AO24" s="58"/>
      <c r="AP24" s="2"/>
      <c r="AQ24" s="58"/>
      <c r="AR24" s="58"/>
      <c r="AS24" s="2"/>
      <c r="AT24" s="58">
        <v>70</v>
      </c>
      <c r="AU24" s="31">
        <f t="shared" si="11"/>
        <v>87.428571428571431</v>
      </c>
      <c r="AV24" s="32">
        <f t="shared" si="12"/>
        <v>87</v>
      </c>
      <c r="AW24" s="35"/>
      <c r="AX24" s="58"/>
      <c r="AY24" s="58"/>
      <c r="AZ24" s="2">
        <v>88</v>
      </c>
      <c r="BA24" s="58"/>
      <c r="BB24" s="58"/>
      <c r="BC24" s="2"/>
      <c r="BD24" s="58"/>
      <c r="BE24" s="58"/>
      <c r="BF24" s="2"/>
      <c r="BG24" s="58"/>
      <c r="BH24" s="58"/>
      <c r="BI24" s="2"/>
      <c r="BJ24" s="58"/>
      <c r="BK24" s="58"/>
      <c r="BL24" s="2"/>
      <c r="BM24" s="29">
        <f t="shared" si="13"/>
        <v>88</v>
      </c>
      <c r="BN24" s="29" t="str">
        <f t="shared" si="14"/>
        <v/>
      </c>
      <c r="BO24" s="29" t="str">
        <f t="shared" si="15"/>
        <v/>
      </c>
      <c r="BP24" s="29" t="str">
        <f t="shared" si="16"/>
        <v/>
      </c>
      <c r="BQ24" s="29" t="str">
        <f t="shared" si="17"/>
        <v/>
      </c>
      <c r="BR24" s="29">
        <f t="shared" si="18"/>
        <v>88</v>
      </c>
      <c r="BS24" s="58">
        <v>86</v>
      </c>
      <c r="BT24" s="58"/>
      <c r="BU24" s="2"/>
      <c r="BV24" s="58"/>
      <c r="BW24" s="58">
        <v>88</v>
      </c>
      <c r="BX24" s="2"/>
      <c r="BY24" s="58">
        <v>92</v>
      </c>
      <c r="BZ24" s="58"/>
      <c r="CA24" s="2"/>
      <c r="CB24" s="58"/>
      <c r="CC24" s="58"/>
      <c r="CD24" s="2"/>
      <c r="CE24" s="58"/>
      <c r="CF24" s="58"/>
      <c r="CG24" s="2"/>
      <c r="CH24" s="29">
        <f t="shared" si="19"/>
        <v>86</v>
      </c>
      <c r="CI24" s="29">
        <f t="shared" si="20"/>
        <v>88</v>
      </c>
      <c r="CJ24" s="29">
        <f t="shared" si="21"/>
        <v>92</v>
      </c>
      <c r="CK24" s="29" t="str">
        <f t="shared" si="22"/>
        <v/>
      </c>
      <c r="CL24" s="29" t="str">
        <f t="shared" si="23"/>
        <v/>
      </c>
      <c r="CM24" s="31">
        <f t="shared" si="24"/>
        <v>88.5</v>
      </c>
      <c r="CN24" s="32">
        <f t="shared" si="25"/>
        <v>89</v>
      </c>
      <c r="CO24" s="35"/>
      <c r="CP24" s="58">
        <v>11</v>
      </c>
      <c r="CQ24" s="45" t="str">
        <f t="shared" si="26"/>
        <v xml:space="preserve">Memiliki kemampuan pemahaman  wirausaha produk kerajinan untuk pasar lokal, rekayasa bisnis bidang jasa dan profesionalisme, budi daya unggas petelur, pengolahan makanan daerah modifikasi dari bahan pangan nabati dan hewani, </v>
      </c>
      <c r="CR24" s="35"/>
      <c r="CS24" s="58">
        <v>11</v>
      </c>
      <c r="CT24"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4" s="7"/>
      <c r="CV24" s="47">
        <v>2</v>
      </c>
      <c r="CW24" s="58" t="s">
        <v>169</v>
      </c>
      <c r="CX24" s="7">
        <v>6932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menyusun laporan usaha kerajinan dari tanah liat untuk pasar lokal, membuat power point pengembangan usaha budi daya unggas petelur, mengolah makanan khas daerah modifikasi dari bahan pangan nabati, Masih perlu peningkatan keterampilan membuat desain grafis poster.</v>
      </c>
    </row>
    <row r="25" spans="1:110" x14ac:dyDescent="0.25">
      <c r="A25" s="8">
        <v>15</v>
      </c>
      <c r="B25" s="8">
        <v>123970</v>
      </c>
      <c r="C25" s="8" t="s">
        <v>109</v>
      </c>
      <c r="D25" s="8">
        <f t="shared" si="0"/>
        <v>85</v>
      </c>
      <c r="E25" s="13" t="str">
        <f t="shared" si="1"/>
        <v>B</v>
      </c>
      <c r="F25" s="17">
        <f t="shared" si="2"/>
        <v>87</v>
      </c>
      <c r="G25" s="13" t="str">
        <f t="shared" si="3"/>
        <v>B</v>
      </c>
      <c r="H25" s="13" t="str">
        <f t="shared" si="4"/>
        <v xml:space="preserve">Memiliki kemampuan pemahaman  wirausaha produk kerajinan untuk pasar lokal, rekayasa bisnis bidang jasa dan profesionalisme, budi daya unggas petelur, pengolahan makanan daerah modifikasi dari bahan pangan nabati dan hewani, </v>
      </c>
      <c r="I25" s="8">
        <f t="shared" si="5"/>
        <v>94</v>
      </c>
      <c r="J25" s="13" t="str">
        <f t="shared" si="6"/>
        <v>A</v>
      </c>
      <c r="K25" s="20">
        <f t="shared" si="7"/>
        <v>88</v>
      </c>
      <c r="L25" s="13" t="str">
        <f t="shared" si="8"/>
        <v>B</v>
      </c>
      <c r="M25"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5" s="7"/>
      <c r="O25" s="58">
        <v>80</v>
      </c>
      <c r="P25" s="58"/>
      <c r="Q25" s="2">
        <v>96</v>
      </c>
      <c r="R25" s="58"/>
      <c r="S25" s="58"/>
      <c r="T25" s="2">
        <v>92</v>
      </c>
      <c r="U25" s="58">
        <v>72</v>
      </c>
      <c r="V25" s="58"/>
      <c r="W25" s="2"/>
      <c r="X25" s="58"/>
      <c r="Y25" s="58"/>
      <c r="Z25" s="2"/>
      <c r="AA25" s="58"/>
      <c r="AB25" s="58"/>
      <c r="AC25" s="2"/>
      <c r="AD25" s="29">
        <f t="shared" si="10"/>
        <v>85</v>
      </c>
      <c r="AE25" s="58"/>
      <c r="AF25" s="58"/>
      <c r="AG25" s="2">
        <v>96</v>
      </c>
      <c r="AH25" s="58"/>
      <c r="AI25" s="58"/>
      <c r="AJ25" s="2">
        <v>100</v>
      </c>
      <c r="AK25" s="58"/>
      <c r="AL25" s="58"/>
      <c r="AM25" s="2"/>
      <c r="AN25" s="58"/>
      <c r="AO25" s="58"/>
      <c r="AP25" s="2"/>
      <c r="AQ25" s="58"/>
      <c r="AR25" s="58"/>
      <c r="AS25" s="2"/>
      <c r="AT25" s="58">
        <v>72</v>
      </c>
      <c r="AU25" s="31">
        <f t="shared" si="11"/>
        <v>86.857142857142861</v>
      </c>
      <c r="AV25" s="32">
        <f t="shared" si="12"/>
        <v>87</v>
      </c>
      <c r="AW25" s="35"/>
      <c r="AX25" s="58"/>
      <c r="AY25" s="58"/>
      <c r="AZ25" s="2">
        <v>94</v>
      </c>
      <c r="BA25" s="58"/>
      <c r="BB25" s="58"/>
      <c r="BC25" s="2"/>
      <c r="BD25" s="58"/>
      <c r="BE25" s="58"/>
      <c r="BF25" s="2"/>
      <c r="BG25" s="58"/>
      <c r="BH25" s="58"/>
      <c r="BI25" s="2"/>
      <c r="BJ25" s="58"/>
      <c r="BK25" s="58"/>
      <c r="BL25" s="2"/>
      <c r="BM25" s="29">
        <f t="shared" si="13"/>
        <v>94</v>
      </c>
      <c r="BN25" s="29" t="str">
        <f t="shared" si="14"/>
        <v/>
      </c>
      <c r="BO25" s="29" t="str">
        <f t="shared" si="15"/>
        <v/>
      </c>
      <c r="BP25" s="29" t="str">
        <f t="shared" si="16"/>
        <v/>
      </c>
      <c r="BQ25" s="29" t="str">
        <f t="shared" si="17"/>
        <v/>
      </c>
      <c r="BR25" s="29">
        <f t="shared" si="18"/>
        <v>94</v>
      </c>
      <c r="BS25" s="58">
        <v>80</v>
      </c>
      <c r="BT25" s="58"/>
      <c r="BU25" s="2"/>
      <c r="BV25" s="58"/>
      <c r="BW25" s="58">
        <v>87</v>
      </c>
      <c r="BX25" s="2"/>
      <c r="BY25" s="58">
        <v>92</v>
      </c>
      <c r="BZ25" s="58"/>
      <c r="CA25" s="2"/>
      <c r="CB25" s="58"/>
      <c r="CC25" s="58"/>
      <c r="CD25" s="2"/>
      <c r="CE25" s="58"/>
      <c r="CF25" s="58"/>
      <c r="CG25" s="2"/>
      <c r="CH25" s="29">
        <f t="shared" si="19"/>
        <v>80</v>
      </c>
      <c r="CI25" s="29">
        <f t="shared" si="20"/>
        <v>87</v>
      </c>
      <c r="CJ25" s="29">
        <f t="shared" si="21"/>
        <v>92</v>
      </c>
      <c r="CK25" s="29" t="str">
        <f t="shared" si="22"/>
        <v/>
      </c>
      <c r="CL25" s="29" t="str">
        <f t="shared" si="23"/>
        <v/>
      </c>
      <c r="CM25" s="31">
        <f t="shared" si="24"/>
        <v>88.25</v>
      </c>
      <c r="CN25" s="32">
        <f t="shared" si="25"/>
        <v>88</v>
      </c>
      <c r="CO25" s="35"/>
      <c r="CP25" s="58">
        <v>11</v>
      </c>
      <c r="CQ25" s="45" t="str">
        <f t="shared" si="26"/>
        <v xml:space="preserve">Memiliki kemampuan pemahaman  wirausaha produk kerajinan untuk pasar lokal, rekayasa bisnis bidang jasa dan profesionalisme, budi daya unggas petelur, pengolahan makanan daerah modifikasi dari bahan pangan nabati dan hewani, </v>
      </c>
      <c r="CR25" s="35"/>
      <c r="CS25" s="58">
        <v>11</v>
      </c>
      <c r="CT25"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5" s="7"/>
      <c r="CV25" s="47">
        <v>3</v>
      </c>
      <c r="CW25" s="58" t="s">
        <v>170</v>
      </c>
      <c r="CX25" s="7">
        <v>6933</v>
      </c>
      <c r="CY25" s="75" t="s">
        <v>72</v>
      </c>
      <c r="CZ25" s="75"/>
      <c r="DA25" s="75"/>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menyusun laporan usaha kerajinan dari tanah liat untuk pasar lokal, membuat desain grafis poster, mengolah makanan khas daerah modifikasi dari bahan pangan nabati, Masih perlu peningkatan keterampilan membuat power point pengembangan usaha budi daya unggas petelur.</v>
      </c>
    </row>
    <row r="26" spans="1:110" x14ac:dyDescent="0.25">
      <c r="A26" s="8">
        <v>16</v>
      </c>
      <c r="B26" s="8">
        <v>123986</v>
      </c>
      <c r="C26" s="8" t="s">
        <v>110</v>
      </c>
      <c r="D26" s="8">
        <f t="shared" si="0"/>
        <v>90</v>
      </c>
      <c r="E26" s="13" t="str">
        <f t="shared" si="1"/>
        <v>A</v>
      </c>
      <c r="F26" s="17">
        <f t="shared" si="2"/>
        <v>87</v>
      </c>
      <c r="G26" s="13" t="str">
        <f t="shared" si="3"/>
        <v>B</v>
      </c>
      <c r="H26" s="13" t="str">
        <f t="shared" si="4"/>
        <v xml:space="preserve">Memiliki kemampuan pemahaman  wirausaha produk kerajinan untuk pasar lokal, rekayasa bisnis bidang jasa dan profesionalisme, budi daya unggas petelur, pengolahan makanan daerah modifikasi dari bahan pangan nabati dan hewani, </v>
      </c>
      <c r="I26" s="8">
        <f t="shared" si="5"/>
        <v>88</v>
      </c>
      <c r="J26" s="13" t="str">
        <f t="shared" si="6"/>
        <v>B</v>
      </c>
      <c r="K26" s="20">
        <f t="shared" si="7"/>
        <v>88</v>
      </c>
      <c r="L26" s="13" t="str">
        <f t="shared" si="8"/>
        <v>B</v>
      </c>
      <c r="M26"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6" s="7"/>
      <c r="O26" s="58">
        <v>83</v>
      </c>
      <c r="P26" s="58"/>
      <c r="Q26" s="2">
        <v>90</v>
      </c>
      <c r="R26" s="58"/>
      <c r="S26" s="58"/>
      <c r="T26" s="2">
        <v>92</v>
      </c>
      <c r="U26" s="58">
        <v>96</v>
      </c>
      <c r="V26" s="58"/>
      <c r="W26" s="2"/>
      <c r="X26" s="58"/>
      <c r="Y26" s="58"/>
      <c r="Z26" s="2"/>
      <c r="AA26" s="58"/>
      <c r="AB26" s="58"/>
      <c r="AC26" s="2"/>
      <c r="AD26" s="29">
        <f t="shared" si="10"/>
        <v>90</v>
      </c>
      <c r="AE26" s="58"/>
      <c r="AF26" s="58"/>
      <c r="AG26" s="2">
        <v>80</v>
      </c>
      <c r="AH26" s="58"/>
      <c r="AI26" s="58"/>
      <c r="AJ26" s="2">
        <v>88</v>
      </c>
      <c r="AK26" s="58"/>
      <c r="AL26" s="58"/>
      <c r="AM26" s="2"/>
      <c r="AN26" s="58"/>
      <c r="AO26" s="58"/>
      <c r="AP26" s="2"/>
      <c r="AQ26" s="58"/>
      <c r="AR26" s="58"/>
      <c r="AS26" s="2"/>
      <c r="AT26" s="58">
        <v>79</v>
      </c>
      <c r="AU26" s="31">
        <f t="shared" si="11"/>
        <v>86.857142857142861</v>
      </c>
      <c r="AV26" s="32">
        <f t="shared" si="12"/>
        <v>87</v>
      </c>
      <c r="AW26" s="35"/>
      <c r="AX26" s="58"/>
      <c r="AY26" s="58"/>
      <c r="AZ26" s="2">
        <v>88</v>
      </c>
      <c r="BA26" s="58"/>
      <c r="BB26" s="58"/>
      <c r="BC26" s="2"/>
      <c r="BD26" s="58"/>
      <c r="BE26" s="58"/>
      <c r="BF26" s="2"/>
      <c r="BG26" s="58"/>
      <c r="BH26" s="58"/>
      <c r="BI26" s="2"/>
      <c r="BJ26" s="58"/>
      <c r="BK26" s="58"/>
      <c r="BL26" s="2"/>
      <c r="BM26" s="29">
        <f t="shared" si="13"/>
        <v>88</v>
      </c>
      <c r="BN26" s="29" t="str">
        <f t="shared" si="14"/>
        <v/>
      </c>
      <c r="BO26" s="29" t="str">
        <f t="shared" si="15"/>
        <v/>
      </c>
      <c r="BP26" s="29" t="str">
        <f t="shared" si="16"/>
        <v/>
      </c>
      <c r="BQ26" s="29" t="str">
        <f t="shared" si="17"/>
        <v/>
      </c>
      <c r="BR26" s="29">
        <f t="shared" si="18"/>
        <v>88</v>
      </c>
      <c r="BS26" s="58">
        <v>80</v>
      </c>
      <c r="BT26" s="58"/>
      <c r="BU26" s="2"/>
      <c r="BV26" s="58"/>
      <c r="BW26" s="58">
        <v>90</v>
      </c>
      <c r="BX26" s="2"/>
      <c r="BY26" s="58">
        <v>92</v>
      </c>
      <c r="BZ26" s="58"/>
      <c r="CA26" s="2"/>
      <c r="CB26" s="58"/>
      <c r="CC26" s="58"/>
      <c r="CD26" s="2"/>
      <c r="CE26" s="58"/>
      <c r="CF26" s="58"/>
      <c r="CG26" s="2"/>
      <c r="CH26" s="29">
        <f t="shared" si="19"/>
        <v>80</v>
      </c>
      <c r="CI26" s="29">
        <f t="shared" si="20"/>
        <v>90</v>
      </c>
      <c r="CJ26" s="29">
        <f t="shared" si="21"/>
        <v>92</v>
      </c>
      <c r="CK26" s="29" t="str">
        <f t="shared" si="22"/>
        <v/>
      </c>
      <c r="CL26" s="29" t="str">
        <f t="shared" si="23"/>
        <v/>
      </c>
      <c r="CM26" s="31">
        <f t="shared" si="24"/>
        <v>87.5</v>
      </c>
      <c r="CN26" s="32">
        <f t="shared" si="25"/>
        <v>88</v>
      </c>
      <c r="CO26" s="35"/>
      <c r="CP26" s="58">
        <v>11</v>
      </c>
      <c r="CQ26" s="45" t="str">
        <f t="shared" si="26"/>
        <v xml:space="preserve">Memiliki kemampuan pemahaman  wirausaha produk kerajinan untuk pasar lokal, rekayasa bisnis bidang jasa dan profesionalisme, budi daya unggas petelur, pengolahan makanan daerah modifikasi dari bahan pangan nabati dan hewani, </v>
      </c>
      <c r="CR26" s="35"/>
      <c r="CS26" s="58">
        <v>11</v>
      </c>
      <c r="CT26"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6" s="7"/>
      <c r="CV26" s="47">
        <v>4</v>
      </c>
      <c r="CW26" s="58" t="s">
        <v>171</v>
      </c>
      <c r="CX26" s="7">
        <v>6934</v>
      </c>
      <c r="CY26" s="51" t="s">
        <v>51</v>
      </c>
      <c r="CZ26" s="55" t="s">
        <v>52</v>
      </c>
      <c r="DA26" s="55"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menyusun laporan usaha kerajinan dari tanah liat untuk pasar lokal, membuat desain grafis poster, membuat power point pengembangan usaha budi daya unggas petelur, Masih perlu peningkatan keterampilan mengolah makanan khas daerah modifikasi dari bahan pangan nabati.</v>
      </c>
    </row>
    <row r="27" spans="1:110" x14ac:dyDescent="0.25">
      <c r="A27" s="8">
        <v>17</v>
      </c>
      <c r="B27" s="8">
        <v>124002</v>
      </c>
      <c r="C27" s="8" t="s">
        <v>111</v>
      </c>
      <c r="D27" s="8">
        <f t="shared" si="0"/>
        <v>83</v>
      </c>
      <c r="E27" s="13" t="str">
        <f t="shared" si="1"/>
        <v>B</v>
      </c>
      <c r="F27" s="17">
        <f t="shared" si="2"/>
        <v>86</v>
      </c>
      <c r="G27" s="13" t="str">
        <f t="shared" si="3"/>
        <v>B</v>
      </c>
      <c r="H27" s="13" t="str">
        <f t="shared" si="4"/>
        <v xml:space="preserve">Memiliki kemampuan pemahaman  wirausaha produk kerajinan untuk pasar lokal, rekayasa bisnis bidang jasa dan profesionalisme, budi daya unggas petelur, pengolahan makanan daerah modifikasi dari bahan pangan nabati dan hewani, </v>
      </c>
      <c r="I27" s="8">
        <f t="shared" si="5"/>
        <v>89</v>
      </c>
      <c r="J27" s="13" t="str">
        <f t="shared" si="6"/>
        <v>B</v>
      </c>
      <c r="K27" s="20">
        <f t="shared" si="7"/>
        <v>89</v>
      </c>
      <c r="L27" s="13" t="str">
        <f t="shared" si="8"/>
        <v>B</v>
      </c>
      <c r="M27"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7" s="7"/>
      <c r="O27" s="58">
        <v>75</v>
      </c>
      <c r="P27" s="58"/>
      <c r="Q27" s="2">
        <v>97</v>
      </c>
      <c r="R27" s="58"/>
      <c r="S27" s="58"/>
      <c r="T27" s="2">
        <v>88</v>
      </c>
      <c r="U27" s="58">
        <v>70</v>
      </c>
      <c r="V27" s="58"/>
      <c r="W27" s="2"/>
      <c r="X27" s="58"/>
      <c r="Y27" s="58"/>
      <c r="Z27" s="2"/>
      <c r="AA27" s="58"/>
      <c r="AB27" s="58"/>
      <c r="AC27" s="2"/>
      <c r="AD27" s="29">
        <f t="shared" si="10"/>
        <v>83</v>
      </c>
      <c r="AE27" s="58"/>
      <c r="AF27" s="58"/>
      <c r="AG27" s="2">
        <v>96</v>
      </c>
      <c r="AH27" s="58"/>
      <c r="AI27" s="58"/>
      <c r="AJ27" s="2">
        <v>100</v>
      </c>
      <c r="AK27" s="58"/>
      <c r="AL27" s="58"/>
      <c r="AM27" s="2"/>
      <c r="AN27" s="58"/>
      <c r="AO27" s="58"/>
      <c r="AP27" s="2"/>
      <c r="AQ27" s="58"/>
      <c r="AR27" s="58"/>
      <c r="AS27" s="2"/>
      <c r="AT27" s="58">
        <v>76</v>
      </c>
      <c r="AU27" s="31">
        <f t="shared" si="11"/>
        <v>86</v>
      </c>
      <c r="AV27" s="32">
        <f t="shared" si="12"/>
        <v>86</v>
      </c>
      <c r="AW27" s="35"/>
      <c r="AX27" s="58"/>
      <c r="AY27" s="58"/>
      <c r="AZ27" s="2">
        <v>89</v>
      </c>
      <c r="BA27" s="58"/>
      <c r="BB27" s="58"/>
      <c r="BC27" s="2"/>
      <c r="BD27" s="58"/>
      <c r="BE27" s="58"/>
      <c r="BF27" s="2"/>
      <c r="BG27" s="58"/>
      <c r="BH27" s="58"/>
      <c r="BI27" s="2"/>
      <c r="BJ27" s="58"/>
      <c r="BK27" s="58"/>
      <c r="BL27" s="2"/>
      <c r="BM27" s="29">
        <f t="shared" si="13"/>
        <v>89</v>
      </c>
      <c r="BN27" s="29" t="str">
        <f t="shared" si="14"/>
        <v/>
      </c>
      <c r="BO27" s="29" t="str">
        <f t="shared" si="15"/>
        <v/>
      </c>
      <c r="BP27" s="29" t="str">
        <f t="shared" si="16"/>
        <v/>
      </c>
      <c r="BQ27" s="29" t="str">
        <f t="shared" si="17"/>
        <v/>
      </c>
      <c r="BR27" s="29">
        <f t="shared" si="18"/>
        <v>89</v>
      </c>
      <c r="BS27" s="58">
        <v>88</v>
      </c>
      <c r="BT27" s="58"/>
      <c r="BU27" s="2"/>
      <c r="BV27" s="58"/>
      <c r="BW27" s="58">
        <v>88</v>
      </c>
      <c r="BX27" s="2"/>
      <c r="BY27" s="58">
        <v>92</v>
      </c>
      <c r="BZ27" s="58"/>
      <c r="CA27" s="2"/>
      <c r="CB27" s="58"/>
      <c r="CC27" s="58"/>
      <c r="CD27" s="2"/>
      <c r="CE27" s="58"/>
      <c r="CF27" s="58"/>
      <c r="CG27" s="2"/>
      <c r="CH27" s="29">
        <f t="shared" si="19"/>
        <v>88</v>
      </c>
      <c r="CI27" s="29">
        <f t="shared" si="20"/>
        <v>88</v>
      </c>
      <c r="CJ27" s="29">
        <f t="shared" si="21"/>
        <v>92</v>
      </c>
      <c r="CK27" s="29" t="str">
        <f t="shared" si="22"/>
        <v/>
      </c>
      <c r="CL27" s="29" t="str">
        <f t="shared" si="23"/>
        <v/>
      </c>
      <c r="CM27" s="31">
        <f t="shared" si="24"/>
        <v>89.25</v>
      </c>
      <c r="CN27" s="32">
        <f t="shared" si="25"/>
        <v>89</v>
      </c>
      <c r="CO27" s="35"/>
      <c r="CP27" s="58">
        <v>11</v>
      </c>
      <c r="CQ27" s="45" t="str">
        <f t="shared" si="26"/>
        <v xml:space="preserve">Memiliki kemampuan pemahaman  wirausaha produk kerajinan untuk pasar lokal, rekayasa bisnis bidang jasa dan profesionalisme, budi daya unggas petelur, pengolahan makanan daerah modifikasi dari bahan pangan nabati dan hewani, </v>
      </c>
      <c r="CR27" s="35"/>
      <c r="CS27" s="58">
        <v>11</v>
      </c>
      <c r="CT27"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7" s="7"/>
      <c r="CV27" s="47">
        <v>5</v>
      </c>
      <c r="CW27" s="58"/>
      <c r="CX27" s="7">
        <v>6935</v>
      </c>
      <c r="CY27" s="49">
        <v>0</v>
      </c>
      <c r="CZ27" s="53">
        <v>69</v>
      </c>
      <c r="DA27" s="56"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28" spans="1:110" x14ac:dyDescent="0.25">
      <c r="A28" s="8">
        <v>18</v>
      </c>
      <c r="B28" s="8">
        <v>124018</v>
      </c>
      <c r="C28" s="8" t="s">
        <v>112</v>
      </c>
      <c r="D28" s="8">
        <f t="shared" si="0"/>
        <v>86</v>
      </c>
      <c r="E28" s="13" t="str">
        <f t="shared" si="1"/>
        <v>B</v>
      </c>
      <c r="F28" s="17">
        <f t="shared" si="2"/>
        <v>86</v>
      </c>
      <c r="G28" s="13" t="str">
        <f t="shared" si="3"/>
        <v>B</v>
      </c>
      <c r="H28" s="13" t="str">
        <f t="shared" si="4"/>
        <v xml:space="preserve">Memiliki kemampuan pemahaman  wirausaha produk kerajinan untuk pasar lokal, rekayasa bisnis bidang jasa dan profesionalisme, budi daya unggas petelur, pengolahan makanan daerah modifikasi dari bahan pangan nabati dan hewani, </v>
      </c>
      <c r="I28" s="8">
        <f t="shared" si="5"/>
        <v>88</v>
      </c>
      <c r="J28" s="13" t="str">
        <f t="shared" si="6"/>
        <v>B</v>
      </c>
      <c r="K28" s="20">
        <f t="shared" si="7"/>
        <v>89</v>
      </c>
      <c r="L28" s="13" t="str">
        <f t="shared" si="8"/>
        <v>B</v>
      </c>
      <c r="M28"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8" s="7"/>
      <c r="O28" s="58">
        <v>75</v>
      </c>
      <c r="P28" s="58"/>
      <c r="Q28" s="2">
        <v>100</v>
      </c>
      <c r="R28" s="58"/>
      <c r="S28" s="58"/>
      <c r="T28" s="2">
        <v>92</v>
      </c>
      <c r="U28" s="58">
        <v>76</v>
      </c>
      <c r="V28" s="58"/>
      <c r="W28" s="2"/>
      <c r="X28" s="58"/>
      <c r="Y28" s="58"/>
      <c r="Z28" s="2"/>
      <c r="AA28" s="58"/>
      <c r="AB28" s="58"/>
      <c r="AC28" s="2"/>
      <c r="AD28" s="29">
        <f t="shared" si="10"/>
        <v>86</v>
      </c>
      <c r="AE28" s="58"/>
      <c r="AF28" s="58"/>
      <c r="AG28" s="2">
        <v>90</v>
      </c>
      <c r="AH28" s="58"/>
      <c r="AI28" s="58"/>
      <c r="AJ28" s="2">
        <v>95</v>
      </c>
      <c r="AK28" s="58"/>
      <c r="AL28" s="58"/>
      <c r="AM28" s="2"/>
      <c r="AN28" s="58"/>
      <c r="AO28" s="58"/>
      <c r="AP28" s="2"/>
      <c r="AQ28" s="58"/>
      <c r="AR28" s="58"/>
      <c r="AS28" s="2"/>
      <c r="AT28" s="58">
        <v>71</v>
      </c>
      <c r="AU28" s="31">
        <f t="shared" si="11"/>
        <v>85.571428571428569</v>
      </c>
      <c r="AV28" s="32">
        <f t="shared" si="12"/>
        <v>86</v>
      </c>
      <c r="AW28" s="35"/>
      <c r="AX28" s="58"/>
      <c r="AY28" s="58"/>
      <c r="AZ28" s="2">
        <v>88</v>
      </c>
      <c r="BA28" s="58"/>
      <c r="BB28" s="58"/>
      <c r="BC28" s="2"/>
      <c r="BD28" s="58"/>
      <c r="BE28" s="58"/>
      <c r="BF28" s="2"/>
      <c r="BG28" s="58"/>
      <c r="BH28" s="58"/>
      <c r="BI28" s="2"/>
      <c r="BJ28" s="58"/>
      <c r="BK28" s="58"/>
      <c r="BL28" s="2"/>
      <c r="BM28" s="29">
        <f t="shared" si="13"/>
        <v>88</v>
      </c>
      <c r="BN28" s="29" t="str">
        <f t="shared" si="14"/>
        <v/>
      </c>
      <c r="BO28" s="29" t="str">
        <f t="shared" si="15"/>
        <v/>
      </c>
      <c r="BP28" s="29" t="str">
        <f t="shared" si="16"/>
        <v/>
      </c>
      <c r="BQ28" s="29" t="str">
        <f t="shared" si="17"/>
        <v/>
      </c>
      <c r="BR28" s="29">
        <f t="shared" si="18"/>
        <v>88</v>
      </c>
      <c r="BS28" s="58">
        <v>88</v>
      </c>
      <c r="BT28" s="58"/>
      <c r="BU28" s="2"/>
      <c r="BV28" s="58"/>
      <c r="BW28" s="58">
        <v>88</v>
      </c>
      <c r="BX28" s="2"/>
      <c r="BY28" s="58">
        <v>90</v>
      </c>
      <c r="BZ28" s="58"/>
      <c r="CA28" s="2"/>
      <c r="CB28" s="58"/>
      <c r="CC28" s="58"/>
      <c r="CD28" s="2"/>
      <c r="CE28" s="58"/>
      <c r="CF28" s="58"/>
      <c r="CG28" s="2"/>
      <c r="CH28" s="29">
        <f t="shared" si="19"/>
        <v>88</v>
      </c>
      <c r="CI28" s="29">
        <f t="shared" si="20"/>
        <v>88</v>
      </c>
      <c r="CJ28" s="29">
        <f t="shared" si="21"/>
        <v>90</v>
      </c>
      <c r="CK28" s="29" t="str">
        <f t="shared" si="22"/>
        <v/>
      </c>
      <c r="CL28" s="29" t="str">
        <f t="shared" si="23"/>
        <v/>
      </c>
      <c r="CM28" s="31">
        <f t="shared" si="24"/>
        <v>88.5</v>
      </c>
      <c r="CN28" s="32">
        <f t="shared" si="25"/>
        <v>89</v>
      </c>
      <c r="CO28" s="35"/>
      <c r="CP28" s="58">
        <v>11</v>
      </c>
      <c r="CQ28" s="45" t="str">
        <f t="shared" si="26"/>
        <v xml:space="preserve">Memiliki kemampuan pemahaman  wirausaha produk kerajinan untuk pasar lokal, rekayasa bisnis bidang jasa dan profesionalisme, budi daya unggas petelur, pengolahan makanan daerah modifikasi dari bahan pangan nabati dan hewani, </v>
      </c>
      <c r="CR28" s="35"/>
      <c r="CS28" s="58">
        <v>11</v>
      </c>
      <c r="CT28"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8" s="7"/>
      <c r="CV28" s="47">
        <v>6</v>
      </c>
      <c r="CW28" s="58"/>
      <c r="CX28" s="7">
        <v>6936</v>
      </c>
      <c r="CY28" s="49">
        <v>70</v>
      </c>
      <c r="CZ28" s="54">
        <v>79</v>
      </c>
      <c r="DA28" s="57"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29" spans="1:110" x14ac:dyDescent="0.25">
      <c r="A29" s="8">
        <v>19</v>
      </c>
      <c r="B29" s="8">
        <v>124034</v>
      </c>
      <c r="C29" s="8" t="s">
        <v>113</v>
      </c>
      <c r="D29" s="8">
        <f t="shared" si="0"/>
        <v>88</v>
      </c>
      <c r="E29" s="13" t="str">
        <f t="shared" si="1"/>
        <v>B</v>
      </c>
      <c r="F29" s="17">
        <f t="shared" si="2"/>
        <v>88</v>
      </c>
      <c r="G29" s="13" t="str">
        <f t="shared" si="3"/>
        <v>B</v>
      </c>
      <c r="H29" s="13" t="str">
        <f t="shared" si="4"/>
        <v xml:space="preserve">Memiliki kemampuan pemahaman  wirausaha produk kerajinan untuk pasar lokal, rekayasa bisnis bidang jasa dan profesionalisme, budi daya unggas petelur, pengolahan makanan daerah modifikasi dari bahan pangan nabati dan hewani, </v>
      </c>
      <c r="I29" s="8">
        <f t="shared" si="5"/>
        <v>88</v>
      </c>
      <c r="J29" s="13" t="str">
        <f t="shared" si="6"/>
        <v>B</v>
      </c>
      <c r="K29" s="20">
        <f t="shared" si="7"/>
        <v>89</v>
      </c>
      <c r="L29" s="13" t="str">
        <f t="shared" si="8"/>
        <v>B</v>
      </c>
      <c r="M29"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9" s="7"/>
      <c r="O29" s="58">
        <v>75</v>
      </c>
      <c r="P29" s="58"/>
      <c r="Q29" s="2">
        <v>100</v>
      </c>
      <c r="R29" s="58"/>
      <c r="S29" s="58"/>
      <c r="T29" s="2">
        <v>96</v>
      </c>
      <c r="U29" s="58">
        <v>82</v>
      </c>
      <c r="V29" s="58"/>
      <c r="W29" s="2"/>
      <c r="X29" s="58"/>
      <c r="Y29" s="58"/>
      <c r="Z29" s="2"/>
      <c r="AA29" s="58"/>
      <c r="AB29" s="58"/>
      <c r="AC29" s="2"/>
      <c r="AD29" s="29">
        <f t="shared" si="10"/>
        <v>88</v>
      </c>
      <c r="AE29" s="58"/>
      <c r="AF29" s="58"/>
      <c r="AG29" s="2">
        <v>90</v>
      </c>
      <c r="AH29" s="58"/>
      <c r="AI29" s="58"/>
      <c r="AJ29" s="2">
        <v>95</v>
      </c>
      <c r="AK29" s="58"/>
      <c r="AL29" s="58"/>
      <c r="AM29" s="2"/>
      <c r="AN29" s="58"/>
      <c r="AO29" s="58"/>
      <c r="AP29" s="2"/>
      <c r="AQ29" s="58"/>
      <c r="AR29" s="58"/>
      <c r="AS29" s="2"/>
      <c r="AT29" s="58">
        <v>76</v>
      </c>
      <c r="AU29" s="31">
        <f t="shared" si="11"/>
        <v>87.714285714285708</v>
      </c>
      <c r="AV29" s="32">
        <f t="shared" si="12"/>
        <v>88</v>
      </c>
      <c r="AW29" s="35"/>
      <c r="AX29" s="58"/>
      <c r="AY29" s="58"/>
      <c r="AZ29" s="2">
        <v>88</v>
      </c>
      <c r="BA29" s="58"/>
      <c r="BB29" s="58"/>
      <c r="BC29" s="2"/>
      <c r="BD29" s="58"/>
      <c r="BE29" s="58"/>
      <c r="BF29" s="2"/>
      <c r="BG29" s="58"/>
      <c r="BH29" s="58"/>
      <c r="BI29" s="2"/>
      <c r="BJ29" s="58"/>
      <c r="BK29" s="58"/>
      <c r="BL29" s="2"/>
      <c r="BM29" s="29">
        <f t="shared" si="13"/>
        <v>88</v>
      </c>
      <c r="BN29" s="29" t="str">
        <f t="shared" si="14"/>
        <v/>
      </c>
      <c r="BO29" s="29" t="str">
        <f t="shared" si="15"/>
        <v/>
      </c>
      <c r="BP29" s="29" t="str">
        <f t="shared" si="16"/>
        <v/>
      </c>
      <c r="BQ29" s="29" t="str">
        <f t="shared" si="17"/>
        <v/>
      </c>
      <c r="BR29" s="29">
        <f t="shared" si="18"/>
        <v>88</v>
      </c>
      <c r="BS29" s="58">
        <v>89</v>
      </c>
      <c r="BT29" s="58"/>
      <c r="BU29" s="2"/>
      <c r="BV29" s="58"/>
      <c r="BW29" s="58">
        <v>90</v>
      </c>
      <c r="BX29" s="2"/>
      <c r="BY29" s="58">
        <v>90</v>
      </c>
      <c r="BZ29" s="58"/>
      <c r="CA29" s="2"/>
      <c r="CB29" s="58"/>
      <c r="CC29" s="58"/>
      <c r="CD29" s="2"/>
      <c r="CE29" s="58"/>
      <c r="CF29" s="58"/>
      <c r="CG29" s="2"/>
      <c r="CH29" s="29">
        <f t="shared" si="19"/>
        <v>89</v>
      </c>
      <c r="CI29" s="29">
        <f t="shared" si="20"/>
        <v>90</v>
      </c>
      <c r="CJ29" s="29">
        <f t="shared" si="21"/>
        <v>90</v>
      </c>
      <c r="CK29" s="29" t="str">
        <f t="shared" si="22"/>
        <v/>
      </c>
      <c r="CL29" s="29" t="str">
        <f t="shared" si="23"/>
        <v/>
      </c>
      <c r="CM29" s="31">
        <f t="shared" si="24"/>
        <v>89.25</v>
      </c>
      <c r="CN29" s="32">
        <f t="shared" si="25"/>
        <v>89</v>
      </c>
      <c r="CO29" s="35"/>
      <c r="CP29" s="58">
        <v>11</v>
      </c>
      <c r="CQ29" s="45" t="str">
        <f t="shared" si="26"/>
        <v xml:space="preserve">Memiliki kemampuan pemahaman  wirausaha produk kerajinan untuk pasar lokal, rekayasa bisnis bidang jasa dan profesionalisme, budi daya unggas petelur, pengolahan makanan daerah modifikasi dari bahan pangan nabati dan hewani, </v>
      </c>
      <c r="CR29" s="35"/>
      <c r="CS29" s="58">
        <v>11</v>
      </c>
      <c r="CT29"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9" s="7"/>
      <c r="CV29" s="47">
        <v>7</v>
      </c>
      <c r="CW29" s="58"/>
      <c r="CX29" s="7">
        <v>6937</v>
      </c>
      <c r="CY29" s="49">
        <v>80</v>
      </c>
      <c r="CZ29" s="54">
        <v>89</v>
      </c>
      <c r="DA29" s="57"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30" spans="1:110" x14ac:dyDescent="0.25">
      <c r="A30" s="8">
        <v>20</v>
      </c>
      <c r="B30" s="8">
        <v>124050</v>
      </c>
      <c r="C30" s="8" t="s">
        <v>114</v>
      </c>
      <c r="D30" s="8">
        <f t="shared" si="0"/>
        <v>78</v>
      </c>
      <c r="E30" s="13" t="str">
        <f t="shared" si="1"/>
        <v>C</v>
      </c>
      <c r="F30" s="17">
        <f t="shared" si="2"/>
        <v>83</v>
      </c>
      <c r="G30" s="13" t="str">
        <f t="shared" si="3"/>
        <v>B</v>
      </c>
      <c r="H30" s="13" t="str">
        <f t="shared" si="4"/>
        <v xml:space="preserve">Memiliki kemampuan pemahaman  wirausaha produk kerajinan untuk pasar lokal, rekayasa bisnis bidang jasa dan profesionalisme, budi daya unggas petelur, pengolahan makanan daerah modifikasi dari bahan pangan nabati dan hewani, </v>
      </c>
      <c r="I30" s="8">
        <f t="shared" si="5"/>
        <v>87</v>
      </c>
      <c r="J30" s="13" t="str">
        <f t="shared" si="6"/>
        <v>B</v>
      </c>
      <c r="K30" s="20">
        <f t="shared" si="7"/>
        <v>89</v>
      </c>
      <c r="L30" s="13" t="str">
        <f t="shared" si="8"/>
        <v>B</v>
      </c>
      <c r="M30"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0" s="7"/>
      <c r="O30" s="58">
        <v>75</v>
      </c>
      <c r="P30" s="58"/>
      <c r="Q30" s="2">
        <v>83</v>
      </c>
      <c r="R30" s="58"/>
      <c r="S30" s="58"/>
      <c r="T30" s="2">
        <v>80</v>
      </c>
      <c r="U30" s="58">
        <v>72</v>
      </c>
      <c r="V30" s="58"/>
      <c r="W30" s="2"/>
      <c r="X30" s="58"/>
      <c r="Y30" s="58"/>
      <c r="Z30" s="2"/>
      <c r="AA30" s="58"/>
      <c r="AB30" s="58"/>
      <c r="AC30" s="2"/>
      <c r="AD30" s="29">
        <f t="shared" si="10"/>
        <v>78</v>
      </c>
      <c r="AE30" s="58"/>
      <c r="AF30" s="58"/>
      <c r="AG30" s="2">
        <v>100</v>
      </c>
      <c r="AH30" s="58"/>
      <c r="AI30" s="58"/>
      <c r="AJ30" s="2">
        <v>100</v>
      </c>
      <c r="AK30" s="58"/>
      <c r="AL30" s="58"/>
      <c r="AM30" s="2"/>
      <c r="AN30" s="58"/>
      <c r="AO30" s="58"/>
      <c r="AP30" s="2"/>
      <c r="AQ30" s="58"/>
      <c r="AR30" s="58"/>
      <c r="AS30" s="2"/>
      <c r="AT30" s="58">
        <v>70</v>
      </c>
      <c r="AU30" s="31">
        <f t="shared" si="11"/>
        <v>82.857142857142861</v>
      </c>
      <c r="AV30" s="32">
        <f t="shared" si="12"/>
        <v>83</v>
      </c>
      <c r="AW30" s="35"/>
      <c r="AX30" s="58"/>
      <c r="AY30" s="58"/>
      <c r="AZ30" s="2">
        <v>87</v>
      </c>
      <c r="BA30" s="58"/>
      <c r="BB30" s="58"/>
      <c r="BC30" s="2"/>
      <c r="BD30" s="58"/>
      <c r="BE30" s="58"/>
      <c r="BF30" s="2"/>
      <c r="BG30" s="58"/>
      <c r="BH30" s="58"/>
      <c r="BI30" s="2"/>
      <c r="BJ30" s="58"/>
      <c r="BK30" s="58"/>
      <c r="BL30" s="2"/>
      <c r="BM30" s="29">
        <f t="shared" si="13"/>
        <v>87</v>
      </c>
      <c r="BN30" s="29" t="str">
        <f t="shared" si="14"/>
        <v/>
      </c>
      <c r="BO30" s="29" t="str">
        <f t="shared" si="15"/>
        <v/>
      </c>
      <c r="BP30" s="29" t="str">
        <f t="shared" si="16"/>
        <v/>
      </c>
      <c r="BQ30" s="29" t="str">
        <f t="shared" si="17"/>
        <v/>
      </c>
      <c r="BR30" s="29">
        <f t="shared" si="18"/>
        <v>87</v>
      </c>
      <c r="BS30" s="58">
        <v>88</v>
      </c>
      <c r="BT30" s="58"/>
      <c r="BU30" s="2"/>
      <c r="BV30" s="58"/>
      <c r="BW30" s="58">
        <v>87</v>
      </c>
      <c r="BX30" s="2"/>
      <c r="BY30" s="58">
        <v>95</v>
      </c>
      <c r="BZ30" s="58"/>
      <c r="CA30" s="2"/>
      <c r="CB30" s="58"/>
      <c r="CC30" s="58"/>
      <c r="CD30" s="2"/>
      <c r="CE30" s="58"/>
      <c r="CF30" s="58"/>
      <c r="CG30" s="2"/>
      <c r="CH30" s="29">
        <f t="shared" si="19"/>
        <v>88</v>
      </c>
      <c r="CI30" s="29">
        <f t="shared" si="20"/>
        <v>87</v>
      </c>
      <c r="CJ30" s="29">
        <f t="shared" si="21"/>
        <v>95</v>
      </c>
      <c r="CK30" s="29" t="str">
        <f t="shared" si="22"/>
        <v/>
      </c>
      <c r="CL30" s="29" t="str">
        <f t="shared" si="23"/>
        <v/>
      </c>
      <c r="CM30" s="31">
        <f t="shared" si="24"/>
        <v>89.25</v>
      </c>
      <c r="CN30" s="32">
        <f t="shared" si="25"/>
        <v>89</v>
      </c>
      <c r="CO30" s="35"/>
      <c r="CP30" s="58">
        <v>11</v>
      </c>
      <c r="CQ30" s="45" t="str">
        <f t="shared" si="26"/>
        <v xml:space="preserve">Memiliki kemampuan pemahaman  wirausaha produk kerajinan untuk pasar lokal, rekayasa bisnis bidang jasa dan profesionalisme, budi daya unggas petelur, pengolahan makanan daerah modifikasi dari bahan pangan nabati dan hewani, </v>
      </c>
      <c r="CR30" s="35"/>
      <c r="CS30" s="58">
        <v>11</v>
      </c>
      <c r="CT30"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0" s="7"/>
      <c r="CV30" s="47">
        <v>8</v>
      </c>
      <c r="CW30" s="58"/>
      <c r="CX30" s="7">
        <v>6938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31" spans="1:110" x14ac:dyDescent="0.25">
      <c r="A31" s="8">
        <v>21</v>
      </c>
      <c r="B31" s="8">
        <v>124066</v>
      </c>
      <c r="C31" s="8" t="s">
        <v>115</v>
      </c>
      <c r="D31" s="8">
        <f t="shared" si="0"/>
        <v>84</v>
      </c>
      <c r="E31" s="13" t="str">
        <f t="shared" si="1"/>
        <v>B</v>
      </c>
      <c r="F31" s="17">
        <f t="shared" si="2"/>
        <v>85</v>
      </c>
      <c r="G31" s="13" t="str">
        <f t="shared" si="3"/>
        <v>B</v>
      </c>
      <c r="H31" s="13" t="str">
        <f t="shared" si="4"/>
        <v xml:space="preserve">Memiliki kemampuan pemahaman  wirausaha produk kerajinan untuk pasar lokal, rekayasa bisnis bidang jasa dan profesionalisme, budi daya unggas petelur, pengolahan makanan daerah modifikasi dari bahan pangan nabati dan hewani, </v>
      </c>
      <c r="I31" s="8">
        <f t="shared" si="5"/>
        <v>87</v>
      </c>
      <c r="J31" s="13" t="str">
        <f t="shared" si="6"/>
        <v>B</v>
      </c>
      <c r="K31" s="20">
        <f t="shared" si="7"/>
        <v>88</v>
      </c>
      <c r="L31" s="13" t="str">
        <f t="shared" si="8"/>
        <v>B</v>
      </c>
      <c r="M31"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1" s="7"/>
      <c r="O31" s="58">
        <v>76</v>
      </c>
      <c r="P31" s="58"/>
      <c r="Q31" s="2">
        <v>100</v>
      </c>
      <c r="R31" s="58"/>
      <c r="S31" s="58"/>
      <c r="T31" s="2">
        <v>88</v>
      </c>
      <c r="U31" s="58">
        <v>70</v>
      </c>
      <c r="V31" s="58"/>
      <c r="W31" s="2"/>
      <c r="X31" s="58"/>
      <c r="Y31" s="58"/>
      <c r="Z31" s="2"/>
      <c r="AA31" s="58"/>
      <c r="AB31" s="58"/>
      <c r="AC31" s="2"/>
      <c r="AD31" s="29">
        <f t="shared" si="10"/>
        <v>84</v>
      </c>
      <c r="AE31" s="58"/>
      <c r="AF31" s="58"/>
      <c r="AG31" s="2">
        <v>96</v>
      </c>
      <c r="AH31" s="58"/>
      <c r="AI31" s="58"/>
      <c r="AJ31" s="2">
        <v>95</v>
      </c>
      <c r="AK31" s="58"/>
      <c r="AL31" s="58"/>
      <c r="AM31" s="2"/>
      <c r="AN31" s="58"/>
      <c r="AO31" s="58"/>
      <c r="AP31" s="2"/>
      <c r="AQ31" s="58"/>
      <c r="AR31" s="58"/>
      <c r="AS31" s="2"/>
      <c r="AT31" s="58">
        <v>70</v>
      </c>
      <c r="AU31" s="31">
        <f t="shared" si="11"/>
        <v>85</v>
      </c>
      <c r="AV31" s="32">
        <f t="shared" si="12"/>
        <v>85</v>
      </c>
      <c r="AW31" s="35"/>
      <c r="AX31" s="58"/>
      <c r="AY31" s="58"/>
      <c r="AZ31" s="2">
        <v>87</v>
      </c>
      <c r="BA31" s="58"/>
      <c r="BB31" s="58"/>
      <c r="BC31" s="2"/>
      <c r="BD31" s="58"/>
      <c r="BE31" s="58"/>
      <c r="BF31" s="2"/>
      <c r="BG31" s="58"/>
      <c r="BH31" s="58"/>
      <c r="BI31" s="2"/>
      <c r="BJ31" s="58"/>
      <c r="BK31" s="58"/>
      <c r="BL31" s="2"/>
      <c r="BM31" s="29">
        <f t="shared" si="13"/>
        <v>87</v>
      </c>
      <c r="BN31" s="29" t="str">
        <f t="shared" si="14"/>
        <v/>
      </c>
      <c r="BO31" s="29" t="str">
        <f t="shared" si="15"/>
        <v/>
      </c>
      <c r="BP31" s="29" t="str">
        <f t="shared" si="16"/>
        <v/>
      </c>
      <c r="BQ31" s="29" t="str">
        <f t="shared" si="17"/>
        <v/>
      </c>
      <c r="BR31" s="29">
        <f t="shared" si="18"/>
        <v>87</v>
      </c>
      <c r="BS31" s="58">
        <v>88</v>
      </c>
      <c r="BT31" s="58"/>
      <c r="BU31" s="2"/>
      <c r="BV31" s="58"/>
      <c r="BW31" s="58">
        <v>87</v>
      </c>
      <c r="BX31" s="2"/>
      <c r="BY31" s="58">
        <v>90</v>
      </c>
      <c r="BZ31" s="58"/>
      <c r="CA31" s="2"/>
      <c r="CB31" s="58"/>
      <c r="CC31" s="58"/>
      <c r="CD31" s="2"/>
      <c r="CE31" s="58"/>
      <c r="CF31" s="58"/>
      <c r="CG31" s="2"/>
      <c r="CH31" s="29">
        <f t="shared" si="19"/>
        <v>88</v>
      </c>
      <c r="CI31" s="29">
        <f t="shared" si="20"/>
        <v>87</v>
      </c>
      <c r="CJ31" s="29">
        <f t="shared" si="21"/>
        <v>90</v>
      </c>
      <c r="CK31" s="29" t="str">
        <f t="shared" si="22"/>
        <v/>
      </c>
      <c r="CL31" s="29" t="str">
        <f t="shared" si="23"/>
        <v/>
      </c>
      <c r="CM31" s="31">
        <f t="shared" si="24"/>
        <v>88</v>
      </c>
      <c r="CN31" s="32">
        <f t="shared" si="25"/>
        <v>88</v>
      </c>
      <c r="CO31" s="35"/>
      <c r="CP31" s="58">
        <v>11</v>
      </c>
      <c r="CQ31" s="45" t="str">
        <f t="shared" si="26"/>
        <v xml:space="preserve">Memiliki kemampuan pemahaman  wirausaha produk kerajinan untuk pasar lokal, rekayasa bisnis bidang jasa dan profesionalisme, budi daya unggas petelur, pengolahan makanan daerah modifikasi dari bahan pangan nabati dan hewani, </v>
      </c>
      <c r="CR31" s="35"/>
      <c r="CS31" s="58">
        <v>11</v>
      </c>
      <c r="CT31"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1" s="7"/>
      <c r="CV31" s="47">
        <v>9</v>
      </c>
      <c r="CW31" s="58"/>
      <c r="CX31" s="7">
        <v>6939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32" spans="1:110" x14ac:dyDescent="0.25">
      <c r="A32" s="8">
        <v>22</v>
      </c>
      <c r="B32" s="8">
        <v>124082</v>
      </c>
      <c r="C32" s="8" t="s">
        <v>116</v>
      </c>
      <c r="D32" s="8">
        <f t="shared" si="0"/>
        <v>84</v>
      </c>
      <c r="E32" s="13" t="str">
        <f t="shared" si="1"/>
        <v>B</v>
      </c>
      <c r="F32" s="17">
        <f t="shared" si="2"/>
        <v>84</v>
      </c>
      <c r="G32" s="13" t="str">
        <f t="shared" si="3"/>
        <v>B</v>
      </c>
      <c r="H32" s="13" t="str">
        <f t="shared" si="4"/>
        <v xml:space="preserve">Memiliki kemampuan pemahaman  wirausaha produk kerajinan untuk pasar lokal, rekayasa bisnis bidang jasa dan profesionalisme, budi daya unggas petelur, pengolahan makanan daerah modifikasi dari bahan pangan nabati dan hewani, </v>
      </c>
      <c r="I32" s="8">
        <f t="shared" si="5"/>
        <v>88</v>
      </c>
      <c r="J32" s="13" t="str">
        <f t="shared" si="6"/>
        <v>B</v>
      </c>
      <c r="K32" s="20">
        <f t="shared" si="7"/>
        <v>85</v>
      </c>
      <c r="L32" s="13" t="str">
        <f t="shared" si="8"/>
        <v>B</v>
      </c>
      <c r="M32"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2" s="7"/>
      <c r="O32" s="58">
        <v>75</v>
      </c>
      <c r="P32" s="58"/>
      <c r="Q32" s="2">
        <v>96</v>
      </c>
      <c r="R32" s="58"/>
      <c r="S32" s="58"/>
      <c r="T32" s="2">
        <v>92</v>
      </c>
      <c r="U32" s="58">
        <v>72</v>
      </c>
      <c r="V32" s="58"/>
      <c r="W32" s="2"/>
      <c r="X32" s="58"/>
      <c r="Y32" s="58"/>
      <c r="Z32" s="2"/>
      <c r="AA32" s="58"/>
      <c r="AB32" s="58"/>
      <c r="AC32" s="2"/>
      <c r="AD32" s="29">
        <f t="shared" si="10"/>
        <v>84</v>
      </c>
      <c r="AE32" s="58"/>
      <c r="AF32" s="58"/>
      <c r="AG32" s="2">
        <v>84</v>
      </c>
      <c r="AH32" s="58"/>
      <c r="AI32" s="58"/>
      <c r="AJ32" s="2">
        <v>95</v>
      </c>
      <c r="AK32" s="58"/>
      <c r="AL32" s="58"/>
      <c r="AM32" s="2"/>
      <c r="AN32" s="58"/>
      <c r="AO32" s="58"/>
      <c r="AP32" s="2"/>
      <c r="AQ32" s="58"/>
      <c r="AR32" s="58"/>
      <c r="AS32" s="2"/>
      <c r="AT32" s="58">
        <v>74</v>
      </c>
      <c r="AU32" s="31">
        <f t="shared" si="11"/>
        <v>84</v>
      </c>
      <c r="AV32" s="32">
        <f t="shared" si="12"/>
        <v>84</v>
      </c>
      <c r="AW32" s="35"/>
      <c r="AX32" s="58"/>
      <c r="AY32" s="58"/>
      <c r="AZ32" s="2">
        <v>88</v>
      </c>
      <c r="BA32" s="58"/>
      <c r="BB32" s="58"/>
      <c r="BC32" s="2"/>
      <c r="BD32" s="58"/>
      <c r="BE32" s="58"/>
      <c r="BF32" s="2"/>
      <c r="BG32" s="58"/>
      <c r="BH32" s="58"/>
      <c r="BI32" s="2"/>
      <c r="BJ32" s="58"/>
      <c r="BK32" s="58"/>
      <c r="BL32" s="2"/>
      <c r="BM32" s="29">
        <f t="shared" si="13"/>
        <v>88</v>
      </c>
      <c r="BN32" s="29" t="str">
        <f t="shared" si="14"/>
        <v/>
      </c>
      <c r="BO32" s="29" t="str">
        <f t="shared" si="15"/>
        <v/>
      </c>
      <c r="BP32" s="29" t="str">
        <f t="shared" si="16"/>
        <v/>
      </c>
      <c r="BQ32" s="29" t="str">
        <f t="shared" si="17"/>
        <v/>
      </c>
      <c r="BR32" s="29">
        <f t="shared" si="18"/>
        <v>88</v>
      </c>
      <c r="BS32" s="58">
        <v>80</v>
      </c>
      <c r="BT32" s="58"/>
      <c r="BU32" s="2"/>
      <c r="BV32" s="58"/>
      <c r="BW32" s="58">
        <v>80</v>
      </c>
      <c r="BX32" s="2"/>
      <c r="BY32" s="58">
        <v>91</v>
      </c>
      <c r="BZ32" s="58"/>
      <c r="CA32" s="2"/>
      <c r="CB32" s="58"/>
      <c r="CC32" s="58"/>
      <c r="CD32" s="2"/>
      <c r="CE32" s="58"/>
      <c r="CF32" s="58"/>
      <c r="CG32" s="2"/>
      <c r="CH32" s="29">
        <f t="shared" si="19"/>
        <v>80</v>
      </c>
      <c r="CI32" s="29">
        <f t="shared" si="20"/>
        <v>80</v>
      </c>
      <c r="CJ32" s="29">
        <f t="shared" si="21"/>
        <v>91</v>
      </c>
      <c r="CK32" s="29" t="str">
        <f t="shared" si="22"/>
        <v/>
      </c>
      <c r="CL32" s="29" t="str">
        <f t="shared" si="23"/>
        <v/>
      </c>
      <c r="CM32" s="31">
        <f t="shared" si="24"/>
        <v>84.75</v>
      </c>
      <c r="CN32" s="32">
        <f t="shared" si="25"/>
        <v>85</v>
      </c>
      <c r="CO32" s="35"/>
      <c r="CP32" s="58">
        <v>11</v>
      </c>
      <c r="CQ32" s="45" t="str">
        <f t="shared" si="26"/>
        <v xml:space="preserve">Memiliki kemampuan pemahaman  wirausaha produk kerajinan untuk pasar lokal, rekayasa bisnis bidang jasa dan profesionalisme, budi daya unggas petelur, pengolahan makanan daerah modifikasi dari bahan pangan nabati dan hewani, </v>
      </c>
      <c r="CR32" s="35"/>
      <c r="CS32" s="58">
        <v>11</v>
      </c>
      <c r="CT32"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2" s="7"/>
      <c r="CV32" s="47">
        <v>10</v>
      </c>
      <c r="CW32" s="58"/>
      <c r="CX32" s="7">
        <v>6940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33" spans="1:110" x14ac:dyDescent="0.25">
      <c r="A33" s="8">
        <v>23</v>
      </c>
      <c r="B33" s="8">
        <v>124098</v>
      </c>
      <c r="C33" s="8" t="s">
        <v>117</v>
      </c>
      <c r="D33" s="8">
        <f t="shared" si="0"/>
        <v>80</v>
      </c>
      <c r="E33" s="13" t="str">
        <f t="shared" si="1"/>
        <v>B</v>
      </c>
      <c r="F33" s="17">
        <f t="shared" si="2"/>
        <v>85</v>
      </c>
      <c r="G33" s="13" t="str">
        <f t="shared" si="3"/>
        <v>B</v>
      </c>
      <c r="H33" s="13" t="str">
        <f t="shared" si="4"/>
        <v xml:space="preserve">Memiliki kemampuan pemahaman  wirausaha produk kerajinan untuk pasar lokal, rekayasa bisnis bidang jasa dan profesionalisme, budi daya unggas petelur, pengolahan makanan daerah modifikasi dari bahan pangan nabati dan hewani, </v>
      </c>
      <c r="I33" s="8">
        <f t="shared" si="5"/>
        <v>88</v>
      </c>
      <c r="J33" s="13" t="str">
        <f t="shared" si="6"/>
        <v>B</v>
      </c>
      <c r="K33" s="20">
        <f t="shared" si="7"/>
        <v>88</v>
      </c>
      <c r="L33" s="13" t="str">
        <f t="shared" si="8"/>
        <v>B</v>
      </c>
      <c r="M33"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3" s="7"/>
      <c r="O33" s="58">
        <v>75</v>
      </c>
      <c r="P33" s="58"/>
      <c r="Q33" s="2">
        <v>93</v>
      </c>
      <c r="R33" s="58"/>
      <c r="S33" s="58"/>
      <c r="T33" s="2">
        <v>80</v>
      </c>
      <c r="U33" s="58">
        <v>70</v>
      </c>
      <c r="V33" s="58"/>
      <c r="W33" s="2"/>
      <c r="X33" s="58"/>
      <c r="Y33" s="58"/>
      <c r="Z33" s="2"/>
      <c r="AA33" s="58"/>
      <c r="AB33" s="58"/>
      <c r="AC33" s="2"/>
      <c r="AD33" s="29">
        <f t="shared" si="10"/>
        <v>80</v>
      </c>
      <c r="AE33" s="58"/>
      <c r="AF33" s="58"/>
      <c r="AG33" s="2">
        <v>100</v>
      </c>
      <c r="AH33" s="58"/>
      <c r="AI33" s="58"/>
      <c r="AJ33" s="2">
        <v>100</v>
      </c>
      <c r="AK33" s="58"/>
      <c r="AL33" s="58"/>
      <c r="AM33" s="2"/>
      <c r="AN33" s="58"/>
      <c r="AO33" s="58"/>
      <c r="AP33" s="2"/>
      <c r="AQ33" s="58"/>
      <c r="AR33" s="58"/>
      <c r="AS33" s="2"/>
      <c r="AT33" s="58">
        <v>79</v>
      </c>
      <c r="AU33" s="31">
        <f t="shared" si="11"/>
        <v>85.285714285714292</v>
      </c>
      <c r="AV33" s="32">
        <f t="shared" si="12"/>
        <v>85</v>
      </c>
      <c r="AW33" s="35"/>
      <c r="AX33" s="58"/>
      <c r="AY33" s="58"/>
      <c r="AZ33" s="2">
        <v>88</v>
      </c>
      <c r="BA33" s="58"/>
      <c r="BB33" s="58"/>
      <c r="BC33" s="2"/>
      <c r="BD33" s="58"/>
      <c r="BE33" s="58"/>
      <c r="BF33" s="2"/>
      <c r="BG33" s="58"/>
      <c r="BH33" s="58"/>
      <c r="BI33" s="2"/>
      <c r="BJ33" s="58"/>
      <c r="BK33" s="58"/>
      <c r="BL33" s="2"/>
      <c r="BM33" s="29">
        <f t="shared" si="13"/>
        <v>88</v>
      </c>
      <c r="BN33" s="29" t="str">
        <f t="shared" si="14"/>
        <v/>
      </c>
      <c r="BO33" s="29" t="str">
        <f t="shared" si="15"/>
        <v/>
      </c>
      <c r="BP33" s="29" t="str">
        <f t="shared" si="16"/>
        <v/>
      </c>
      <c r="BQ33" s="29" t="str">
        <f t="shared" si="17"/>
        <v/>
      </c>
      <c r="BR33" s="29">
        <f t="shared" si="18"/>
        <v>88</v>
      </c>
      <c r="BS33" s="58">
        <v>86</v>
      </c>
      <c r="BT33" s="58"/>
      <c r="BU33" s="2"/>
      <c r="BV33" s="58"/>
      <c r="BW33" s="58">
        <v>88</v>
      </c>
      <c r="BX33" s="2"/>
      <c r="BY33" s="58">
        <v>90</v>
      </c>
      <c r="BZ33" s="58"/>
      <c r="CA33" s="2"/>
      <c r="CB33" s="58"/>
      <c r="CC33" s="58"/>
      <c r="CD33" s="2"/>
      <c r="CE33" s="58"/>
      <c r="CF33" s="58"/>
      <c r="CG33" s="2"/>
      <c r="CH33" s="29">
        <f t="shared" si="19"/>
        <v>86</v>
      </c>
      <c r="CI33" s="29">
        <f t="shared" si="20"/>
        <v>88</v>
      </c>
      <c r="CJ33" s="29">
        <f t="shared" si="21"/>
        <v>90</v>
      </c>
      <c r="CK33" s="29" t="str">
        <f t="shared" si="22"/>
        <v/>
      </c>
      <c r="CL33" s="29" t="str">
        <f t="shared" si="23"/>
        <v/>
      </c>
      <c r="CM33" s="31">
        <f t="shared" si="24"/>
        <v>88</v>
      </c>
      <c r="CN33" s="32">
        <f t="shared" si="25"/>
        <v>88</v>
      </c>
      <c r="CO33" s="35"/>
      <c r="CP33" s="58">
        <v>11</v>
      </c>
      <c r="CQ33" s="45" t="str">
        <f t="shared" si="26"/>
        <v xml:space="preserve">Memiliki kemampuan pemahaman  wirausaha produk kerajinan untuk pasar lokal, rekayasa bisnis bidang jasa dan profesionalisme, budi daya unggas petelur, pengolahan makanan daerah modifikasi dari bahan pangan nabati dan hewani, </v>
      </c>
      <c r="CR33" s="35"/>
      <c r="CS33" s="58">
        <v>11</v>
      </c>
      <c r="CT33"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34" spans="1:110" x14ac:dyDescent="0.25">
      <c r="A34" s="8">
        <v>24</v>
      </c>
      <c r="B34" s="8">
        <v>124114</v>
      </c>
      <c r="C34" s="8" t="s">
        <v>118</v>
      </c>
      <c r="D34" s="8">
        <f t="shared" si="0"/>
        <v>84</v>
      </c>
      <c r="E34" s="13" t="str">
        <f t="shared" si="1"/>
        <v>B</v>
      </c>
      <c r="F34" s="17">
        <f t="shared" si="2"/>
        <v>85</v>
      </c>
      <c r="G34" s="13" t="str">
        <f t="shared" si="3"/>
        <v>B</v>
      </c>
      <c r="H34" s="13" t="str">
        <f t="shared" si="4"/>
        <v xml:space="preserve">Memiliki kemampuan pemahaman  wirausaha produk kerajinan untuk pasar lokal, rekayasa bisnis bidang jasa dan profesionalisme, budi daya unggas petelur, pengolahan makanan daerah modifikasi dari bahan pangan nabati dan hewani, </v>
      </c>
      <c r="I34" s="8">
        <f t="shared" si="5"/>
        <v>88</v>
      </c>
      <c r="J34" s="13" t="str">
        <f t="shared" si="6"/>
        <v>B</v>
      </c>
      <c r="K34" s="20">
        <f t="shared" si="7"/>
        <v>85</v>
      </c>
      <c r="L34" s="13" t="str">
        <f t="shared" si="8"/>
        <v>B</v>
      </c>
      <c r="M34"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4" s="7"/>
      <c r="O34" s="58">
        <v>75</v>
      </c>
      <c r="P34" s="58"/>
      <c r="Q34" s="2">
        <v>100</v>
      </c>
      <c r="R34" s="58"/>
      <c r="S34" s="58"/>
      <c r="T34" s="2">
        <v>92</v>
      </c>
      <c r="U34" s="58">
        <v>70</v>
      </c>
      <c r="V34" s="58"/>
      <c r="W34" s="2"/>
      <c r="X34" s="58"/>
      <c r="Y34" s="58"/>
      <c r="Z34" s="2"/>
      <c r="AA34" s="58"/>
      <c r="AB34" s="58"/>
      <c r="AC34" s="2"/>
      <c r="AD34" s="29">
        <f t="shared" si="10"/>
        <v>84</v>
      </c>
      <c r="AE34" s="58"/>
      <c r="AF34" s="58"/>
      <c r="AG34" s="2">
        <v>96</v>
      </c>
      <c r="AH34" s="58"/>
      <c r="AI34" s="58"/>
      <c r="AJ34" s="2">
        <v>95</v>
      </c>
      <c r="AK34" s="58"/>
      <c r="AL34" s="58"/>
      <c r="AM34" s="2"/>
      <c r="AN34" s="58"/>
      <c r="AO34" s="58"/>
      <c r="AP34" s="2"/>
      <c r="AQ34" s="58"/>
      <c r="AR34" s="58"/>
      <c r="AS34" s="2"/>
      <c r="AT34" s="58">
        <v>70</v>
      </c>
      <c r="AU34" s="31">
        <f t="shared" si="11"/>
        <v>85.428571428571431</v>
      </c>
      <c r="AV34" s="32">
        <f t="shared" si="12"/>
        <v>85</v>
      </c>
      <c r="AW34" s="35"/>
      <c r="AX34" s="58"/>
      <c r="AY34" s="58"/>
      <c r="AZ34" s="2">
        <v>88</v>
      </c>
      <c r="BA34" s="58"/>
      <c r="BB34" s="58"/>
      <c r="BC34" s="2"/>
      <c r="BD34" s="58"/>
      <c r="BE34" s="58"/>
      <c r="BF34" s="2"/>
      <c r="BG34" s="58"/>
      <c r="BH34" s="58"/>
      <c r="BI34" s="2"/>
      <c r="BJ34" s="58"/>
      <c r="BK34" s="58"/>
      <c r="BL34" s="2"/>
      <c r="BM34" s="29">
        <f t="shared" si="13"/>
        <v>88</v>
      </c>
      <c r="BN34" s="29" t="str">
        <f t="shared" si="14"/>
        <v/>
      </c>
      <c r="BO34" s="29" t="str">
        <f t="shared" si="15"/>
        <v/>
      </c>
      <c r="BP34" s="29" t="str">
        <f t="shared" si="16"/>
        <v/>
      </c>
      <c r="BQ34" s="29" t="str">
        <f t="shared" si="17"/>
        <v/>
      </c>
      <c r="BR34" s="29">
        <f t="shared" si="18"/>
        <v>88</v>
      </c>
      <c r="BS34" s="58">
        <v>80</v>
      </c>
      <c r="BT34" s="58"/>
      <c r="BU34" s="2"/>
      <c r="BV34" s="58"/>
      <c r="BW34" s="58">
        <v>80</v>
      </c>
      <c r="BX34" s="2"/>
      <c r="BY34" s="58">
        <v>90</v>
      </c>
      <c r="BZ34" s="58"/>
      <c r="CA34" s="2"/>
      <c r="CB34" s="58"/>
      <c r="CC34" s="58"/>
      <c r="CD34" s="2"/>
      <c r="CE34" s="58"/>
      <c r="CF34" s="58"/>
      <c r="CG34" s="2"/>
      <c r="CH34" s="29">
        <f t="shared" si="19"/>
        <v>80</v>
      </c>
      <c r="CI34" s="29">
        <f t="shared" si="20"/>
        <v>80</v>
      </c>
      <c r="CJ34" s="29">
        <f t="shared" si="21"/>
        <v>90</v>
      </c>
      <c r="CK34" s="29" t="str">
        <f t="shared" si="22"/>
        <v/>
      </c>
      <c r="CL34" s="29" t="str">
        <f t="shared" si="23"/>
        <v/>
      </c>
      <c r="CM34" s="31">
        <f t="shared" si="24"/>
        <v>84.5</v>
      </c>
      <c r="CN34" s="32">
        <f t="shared" si="25"/>
        <v>85</v>
      </c>
      <c r="CO34" s="35"/>
      <c r="CP34" s="58">
        <v>11</v>
      </c>
      <c r="CQ34" s="45" t="str">
        <f t="shared" si="26"/>
        <v xml:space="preserve">Memiliki kemampuan pemahaman  wirausaha produk kerajinan untuk pasar lokal, rekayasa bisnis bidang jasa dan profesionalisme, budi daya unggas petelur, pengolahan makanan daerah modifikasi dari bahan pangan nabati dan hewani, </v>
      </c>
      <c r="CR34" s="35"/>
      <c r="CS34" s="58">
        <v>11</v>
      </c>
      <c r="CT34"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4" s="7"/>
      <c r="CV34" s="7"/>
      <c r="CW34" s="59"/>
      <c r="CX34" s="7"/>
      <c r="CY34" s="7"/>
      <c r="CZ34" s="7"/>
      <c r="DA34" s="7"/>
    </row>
    <row r="35" spans="1:110" x14ac:dyDescent="0.25">
      <c r="A35" s="8">
        <v>25</v>
      </c>
      <c r="B35" s="8">
        <v>124129</v>
      </c>
      <c r="C35" s="8" t="s">
        <v>119</v>
      </c>
      <c r="D35" s="8">
        <f t="shared" si="0"/>
        <v>90</v>
      </c>
      <c r="E35" s="13" t="str">
        <f t="shared" si="1"/>
        <v>A</v>
      </c>
      <c r="F35" s="17">
        <f t="shared" si="2"/>
        <v>85</v>
      </c>
      <c r="G35" s="13" t="str">
        <f t="shared" si="3"/>
        <v>B</v>
      </c>
      <c r="H35" s="13" t="str">
        <f t="shared" si="4"/>
        <v xml:space="preserve">Memiliki kemampuan pemahaman  wirausaha produk kerajinan untuk pasar lokal, rekayasa bisnis bidang jasa dan profesionalisme, budi daya unggas petelur, pengolahan makanan daerah modifikasi dari bahan pangan nabati dan hewani, </v>
      </c>
      <c r="I35" s="8">
        <f t="shared" si="5"/>
        <v>89</v>
      </c>
      <c r="J35" s="13" t="str">
        <f t="shared" si="6"/>
        <v>B</v>
      </c>
      <c r="K35" s="20">
        <f t="shared" si="7"/>
        <v>88</v>
      </c>
      <c r="L35" s="13" t="str">
        <f t="shared" si="8"/>
        <v>B</v>
      </c>
      <c r="M35"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5" s="7"/>
      <c r="O35" s="58">
        <v>75</v>
      </c>
      <c r="P35" s="58"/>
      <c r="Q35" s="2">
        <v>90</v>
      </c>
      <c r="R35" s="58"/>
      <c r="S35" s="58"/>
      <c r="T35" s="2">
        <v>96</v>
      </c>
      <c r="U35" s="58">
        <v>100</v>
      </c>
      <c r="V35" s="58"/>
      <c r="W35" s="2"/>
      <c r="X35" s="58"/>
      <c r="Y35" s="58"/>
      <c r="Z35" s="2"/>
      <c r="AA35" s="58"/>
      <c r="AB35" s="58"/>
      <c r="AC35" s="2"/>
      <c r="AD35" s="29">
        <f t="shared" si="10"/>
        <v>90</v>
      </c>
      <c r="AE35" s="58"/>
      <c r="AF35" s="58"/>
      <c r="AG35" s="2">
        <v>80</v>
      </c>
      <c r="AH35" s="58"/>
      <c r="AI35" s="58"/>
      <c r="AJ35" s="2">
        <v>80</v>
      </c>
      <c r="AK35" s="58"/>
      <c r="AL35" s="58"/>
      <c r="AM35" s="2"/>
      <c r="AN35" s="58"/>
      <c r="AO35" s="58"/>
      <c r="AP35" s="2"/>
      <c r="AQ35" s="58"/>
      <c r="AR35" s="58"/>
      <c r="AS35" s="2"/>
      <c r="AT35" s="58">
        <v>73</v>
      </c>
      <c r="AU35" s="31">
        <f t="shared" si="11"/>
        <v>84.857142857142861</v>
      </c>
      <c r="AV35" s="32">
        <f t="shared" si="12"/>
        <v>85</v>
      </c>
      <c r="AW35" s="35"/>
      <c r="AX35" s="58"/>
      <c r="AY35" s="58"/>
      <c r="AZ35" s="2">
        <v>89</v>
      </c>
      <c r="BA35" s="58"/>
      <c r="BB35" s="58"/>
      <c r="BC35" s="2"/>
      <c r="BD35" s="58"/>
      <c r="BE35" s="58"/>
      <c r="BF35" s="2"/>
      <c r="BG35" s="58"/>
      <c r="BH35" s="58"/>
      <c r="BI35" s="2"/>
      <c r="BJ35" s="58"/>
      <c r="BK35" s="58"/>
      <c r="BL35" s="2"/>
      <c r="BM35" s="29">
        <f t="shared" si="13"/>
        <v>89</v>
      </c>
      <c r="BN35" s="29" t="str">
        <f t="shared" si="14"/>
        <v/>
      </c>
      <c r="BO35" s="29" t="str">
        <f t="shared" si="15"/>
        <v/>
      </c>
      <c r="BP35" s="29" t="str">
        <f t="shared" si="16"/>
        <v/>
      </c>
      <c r="BQ35" s="29" t="str">
        <f t="shared" si="17"/>
        <v/>
      </c>
      <c r="BR35" s="29">
        <f t="shared" si="18"/>
        <v>89</v>
      </c>
      <c r="BS35" s="58">
        <v>89</v>
      </c>
      <c r="BT35" s="58"/>
      <c r="BU35" s="2"/>
      <c r="BV35" s="58"/>
      <c r="BW35" s="58">
        <v>85</v>
      </c>
      <c r="BX35" s="2"/>
      <c r="BY35" s="58">
        <v>90</v>
      </c>
      <c r="BZ35" s="58"/>
      <c r="CA35" s="2"/>
      <c r="CB35" s="58"/>
      <c r="CC35" s="58"/>
      <c r="CD35" s="2"/>
      <c r="CE35" s="58"/>
      <c r="CF35" s="58"/>
      <c r="CG35" s="2"/>
      <c r="CH35" s="29">
        <f t="shared" si="19"/>
        <v>89</v>
      </c>
      <c r="CI35" s="29">
        <f t="shared" si="20"/>
        <v>85</v>
      </c>
      <c r="CJ35" s="29">
        <f t="shared" si="21"/>
        <v>90</v>
      </c>
      <c r="CK35" s="29" t="str">
        <f t="shared" si="22"/>
        <v/>
      </c>
      <c r="CL35" s="29" t="str">
        <f t="shared" si="23"/>
        <v/>
      </c>
      <c r="CM35" s="31">
        <f t="shared" si="24"/>
        <v>88.25</v>
      </c>
      <c r="CN35" s="32">
        <f t="shared" si="25"/>
        <v>88</v>
      </c>
      <c r="CO35" s="35"/>
      <c r="CP35" s="58">
        <v>11</v>
      </c>
      <c r="CQ35" s="45" t="str">
        <f t="shared" si="26"/>
        <v xml:space="preserve">Memiliki kemampuan pemahaman  wirausaha produk kerajinan untuk pasar lokal, rekayasa bisnis bidang jasa dan profesionalisme, budi daya unggas petelur, pengolahan makanan daerah modifikasi dari bahan pangan nabati dan hewani, </v>
      </c>
      <c r="CR35" s="35"/>
      <c r="CS35" s="58">
        <v>11</v>
      </c>
      <c r="CT35"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5" s="7"/>
      <c r="CV35" s="7"/>
      <c r="CW35" s="59"/>
      <c r="CX35" s="7"/>
      <c r="CY35" s="7"/>
      <c r="CZ35" s="7"/>
      <c r="DA35" s="7"/>
    </row>
    <row r="36" spans="1:110" x14ac:dyDescent="0.25">
      <c r="A36" s="8">
        <v>26</v>
      </c>
      <c r="B36" s="8">
        <v>124145</v>
      </c>
      <c r="C36" s="8" t="s">
        <v>120</v>
      </c>
      <c r="D36" s="8">
        <f t="shared" si="0"/>
        <v>86</v>
      </c>
      <c r="E36" s="13" t="str">
        <f t="shared" si="1"/>
        <v>B</v>
      </c>
      <c r="F36" s="17">
        <f t="shared" si="2"/>
        <v>84</v>
      </c>
      <c r="G36" s="13" t="str">
        <f t="shared" si="3"/>
        <v>B</v>
      </c>
      <c r="H36" s="13" t="str">
        <f t="shared" si="4"/>
        <v xml:space="preserve">Memiliki kemampuan pemahaman  wirausaha produk kerajinan untuk pasar lokal, rekayasa bisnis bidang jasa dan profesionalisme, budi daya unggas petelur, pengolahan makanan daerah modifikasi dari bahan pangan nabati dan hewani, </v>
      </c>
      <c r="I36" s="8">
        <f t="shared" si="5"/>
        <v>88</v>
      </c>
      <c r="J36" s="13" t="str">
        <f t="shared" si="6"/>
        <v>B</v>
      </c>
      <c r="K36" s="20">
        <f t="shared" si="7"/>
        <v>88</v>
      </c>
      <c r="L36" s="13" t="str">
        <f t="shared" si="8"/>
        <v>B</v>
      </c>
      <c r="M36"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6" s="7"/>
      <c r="O36" s="58">
        <v>76</v>
      </c>
      <c r="P36" s="58"/>
      <c r="Q36" s="2">
        <v>100</v>
      </c>
      <c r="R36" s="58"/>
      <c r="S36" s="58"/>
      <c r="T36" s="2">
        <v>96</v>
      </c>
      <c r="U36" s="58">
        <v>70</v>
      </c>
      <c r="V36" s="58"/>
      <c r="W36" s="2"/>
      <c r="X36" s="58"/>
      <c r="Y36" s="58"/>
      <c r="Z36" s="2"/>
      <c r="AA36" s="58"/>
      <c r="AB36" s="58"/>
      <c r="AC36" s="2"/>
      <c r="AD36" s="29">
        <f t="shared" si="10"/>
        <v>86</v>
      </c>
      <c r="AE36" s="58"/>
      <c r="AF36" s="58"/>
      <c r="AG36" s="2">
        <v>80</v>
      </c>
      <c r="AH36" s="58"/>
      <c r="AI36" s="58"/>
      <c r="AJ36" s="2">
        <v>95</v>
      </c>
      <c r="AK36" s="58"/>
      <c r="AL36" s="58"/>
      <c r="AM36" s="2"/>
      <c r="AN36" s="58"/>
      <c r="AO36" s="58"/>
      <c r="AP36" s="2"/>
      <c r="AQ36" s="58"/>
      <c r="AR36" s="58"/>
      <c r="AS36" s="2"/>
      <c r="AT36" s="58">
        <v>70</v>
      </c>
      <c r="AU36" s="31">
        <f t="shared" si="11"/>
        <v>83.857142857142861</v>
      </c>
      <c r="AV36" s="32">
        <f t="shared" si="12"/>
        <v>84</v>
      </c>
      <c r="AW36" s="35"/>
      <c r="AX36" s="58"/>
      <c r="AY36" s="58"/>
      <c r="AZ36" s="2">
        <v>88</v>
      </c>
      <c r="BA36" s="58"/>
      <c r="BB36" s="58"/>
      <c r="BC36" s="2"/>
      <c r="BD36" s="58"/>
      <c r="BE36" s="58"/>
      <c r="BF36" s="2"/>
      <c r="BG36" s="58"/>
      <c r="BH36" s="58"/>
      <c r="BI36" s="2"/>
      <c r="BJ36" s="58"/>
      <c r="BK36" s="58"/>
      <c r="BL36" s="2"/>
      <c r="BM36" s="29">
        <f t="shared" si="13"/>
        <v>88</v>
      </c>
      <c r="BN36" s="29" t="str">
        <f t="shared" si="14"/>
        <v/>
      </c>
      <c r="BO36" s="29" t="str">
        <f t="shared" si="15"/>
        <v/>
      </c>
      <c r="BP36" s="29" t="str">
        <f t="shared" si="16"/>
        <v/>
      </c>
      <c r="BQ36" s="29" t="str">
        <f t="shared" si="17"/>
        <v/>
      </c>
      <c r="BR36" s="29">
        <f t="shared" si="18"/>
        <v>88</v>
      </c>
      <c r="BS36" s="58">
        <v>84</v>
      </c>
      <c r="BT36" s="58"/>
      <c r="BU36" s="2"/>
      <c r="BV36" s="58"/>
      <c r="BW36" s="58">
        <v>88</v>
      </c>
      <c r="BX36" s="2"/>
      <c r="BY36" s="58">
        <v>90</v>
      </c>
      <c r="BZ36" s="58"/>
      <c r="CA36" s="2"/>
      <c r="CB36" s="58"/>
      <c r="CC36" s="58"/>
      <c r="CD36" s="2"/>
      <c r="CE36" s="58"/>
      <c r="CF36" s="58"/>
      <c r="CG36" s="2"/>
      <c r="CH36" s="29">
        <f t="shared" si="19"/>
        <v>84</v>
      </c>
      <c r="CI36" s="29">
        <f t="shared" si="20"/>
        <v>88</v>
      </c>
      <c r="CJ36" s="29">
        <f t="shared" si="21"/>
        <v>90</v>
      </c>
      <c r="CK36" s="29" t="str">
        <f t="shared" si="22"/>
        <v/>
      </c>
      <c r="CL36" s="29" t="str">
        <f t="shared" si="23"/>
        <v/>
      </c>
      <c r="CM36" s="31">
        <f t="shared" si="24"/>
        <v>87.5</v>
      </c>
      <c r="CN36" s="32">
        <f t="shared" si="25"/>
        <v>88</v>
      </c>
      <c r="CO36" s="35"/>
      <c r="CP36" s="58">
        <v>11</v>
      </c>
      <c r="CQ36" s="45" t="str">
        <f t="shared" si="26"/>
        <v xml:space="preserve">Memiliki kemampuan pemahaman  wirausaha produk kerajinan untuk pasar lokal, rekayasa bisnis bidang jasa dan profesionalisme, budi daya unggas petelur, pengolahan makanan daerah modifikasi dari bahan pangan nabati dan hewani, </v>
      </c>
      <c r="CR36" s="35"/>
      <c r="CS36" s="58">
        <v>11</v>
      </c>
      <c r="CT36"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6" s="7"/>
      <c r="CV36" s="7"/>
      <c r="CW36" s="59"/>
      <c r="CX36" s="7"/>
      <c r="CY36" s="7"/>
      <c r="CZ36" s="7"/>
      <c r="DA36" s="7"/>
    </row>
    <row r="37" spans="1:110" x14ac:dyDescent="0.25">
      <c r="A37" s="8">
        <v>27</v>
      </c>
      <c r="B37" s="8">
        <v>124161</v>
      </c>
      <c r="C37" s="8" t="s">
        <v>121</v>
      </c>
      <c r="D37" s="8">
        <f t="shared" si="0"/>
        <v>81</v>
      </c>
      <c r="E37" s="13" t="str">
        <f t="shared" si="1"/>
        <v>B</v>
      </c>
      <c r="F37" s="17">
        <f t="shared" si="2"/>
        <v>84</v>
      </c>
      <c r="G37" s="13" t="str">
        <f t="shared" si="3"/>
        <v>B</v>
      </c>
      <c r="H37" s="13" t="str">
        <f t="shared" si="4"/>
        <v xml:space="preserve">Memiliki kemampuan pemahaman  wirausaha produk kerajinan untuk pasar lokal, rekayasa bisnis bidang jasa dan profesionalisme, budi daya unggas petelur, pengolahan makanan daerah modifikasi dari bahan pangan nabati dan hewani, </v>
      </c>
      <c r="I37" s="8">
        <f t="shared" si="5"/>
        <v>87</v>
      </c>
      <c r="J37" s="13" t="str">
        <f t="shared" si="6"/>
        <v>B</v>
      </c>
      <c r="K37" s="20">
        <f t="shared" si="7"/>
        <v>86</v>
      </c>
      <c r="L37" s="13" t="str">
        <f t="shared" si="8"/>
        <v>B</v>
      </c>
      <c r="M37"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7" s="7"/>
      <c r="O37" s="58">
        <v>75</v>
      </c>
      <c r="P37" s="58"/>
      <c r="Q37" s="2">
        <v>86</v>
      </c>
      <c r="R37" s="58"/>
      <c r="S37" s="58"/>
      <c r="T37" s="2">
        <v>92</v>
      </c>
      <c r="U37" s="58">
        <v>70</v>
      </c>
      <c r="V37" s="58"/>
      <c r="W37" s="2"/>
      <c r="X37" s="58"/>
      <c r="Y37" s="58"/>
      <c r="Z37" s="2"/>
      <c r="AA37" s="58"/>
      <c r="AB37" s="58"/>
      <c r="AC37" s="2"/>
      <c r="AD37" s="29">
        <f t="shared" si="10"/>
        <v>81</v>
      </c>
      <c r="AE37" s="58"/>
      <c r="AF37" s="58"/>
      <c r="AG37" s="2">
        <v>100</v>
      </c>
      <c r="AH37" s="58"/>
      <c r="AI37" s="58"/>
      <c r="AJ37" s="2">
        <v>95</v>
      </c>
      <c r="AK37" s="58"/>
      <c r="AL37" s="58"/>
      <c r="AM37" s="2"/>
      <c r="AN37" s="58"/>
      <c r="AO37" s="58"/>
      <c r="AP37" s="2"/>
      <c r="AQ37" s="58"/>
      <c r="AR37" s="58"/>
      <c r="AS37" s="2"/>
      <c r="AT37" s="58">
        <v>70</v>
      </c>
      <c r="AU37" s="31">
        <f t="shared" si="11"/>
        <v>84</v>
      </c>
      <c r="AV37" s="32">
        <f t="shared" si="12"/>
        <v>84</v>
      </c>
      <c r="AW37" s="35"/>
      <c r="AX37" s="58"/>
      <c r="AY37" s="58"/>
      <c r="AZ37" s="2">
        <v>87</v>
      </c>
      <c r="BA37" s="58"/>
      <c r="BB37" s="58"/>
      <c r="BC37" s="2"/>
      <c r="BD37" s="58"/>
      <c r="BE37" s="58"/>
      <c r="BF37" s="2"/>
      <c r="BG37" s="58"/>
      <c r="BH37" s="58"/>
      <c r="BI37" s="2"/>
      <c r="BJ37" s="58"/>
      <c r="BK37" s="58"/>
      <c r="BL37" s="2"/>
      <c r="BM37" s="29">
        <f t="shared" si="13"/>
        <v>87</v>
      </c>
      <c r="BN37" s="29" t="str">
        <f t="shared" si="14"/>
        <v/>
      </c>
      <c r="BO37" s="29" t="str">
        <f t="shared" si="15"/>
        <v/>
      </c>
      <c r="BP37" s="29" t="str">
        <f t="shared" si="16"/>
        <v/>
      </c>
      <c r="BQ37" s="29" t="str">
        <f t="shared" si="17"/>
        <v/>
      </c>
      <c r="BR37" s="29">
        <f t="shared" si="18"/>
        <v>87</v>
      </c>
      <c r="BS37" s="58">
        <v>80</v>
      </c>
      <c r="BT37" s="58"/>
      <c r="BU37" s="2"/>
      <c r="BV37" s="58"/>
      <c r="BW37" s="58">
        <v>88</v>
      </c>
      <c r="BX37" s="2"/>
      <c r="BY37" s="58">
        <v>90</v>
      </c>
      <c r="BZ37" s="58"/>
      <c r="CA37" s="2"/>
      <c r="CB37" s="58"/>
      <c r="CC37" s="58"/>
      <c r="CD37" s="2"/>
      <c r="CE37" s="58"/>
      <c r="CF37" s="58"/>
      <c r="CG37" s="2"/>
      <c r="CH37" s="29">
        <f t="shared" si="19"/>
        <v>80</v>
      </c>
      <c r="CI37" s="29">
        <f t="shared" si="20"/>
        <v>88</v>
      </c>
      <c r="CJ37" s="29">
        <f t="shared" si="21"/>
        <v>90</v>
      </c>
      <c r="CK37" s="29" t="str">
        <f t="shared" si="22"/>
        <v/>
      </c>
      <c r="CL37" s="29" t="str">
        <f t="shared" si="23"/>
        <v/>
      </c>
      <c r="CM37" s="31">
        <f t="shared" si="24"/>
        <v>86.25</v>
      </c>
      <c r="CN37" s="32">
        <f t="shared" si="25"/>
        <v>86</v>
      </c>
      <c r="CO37" s="35"/>
      <c r="CP37" s="58">
        <v>11</v>
      </c>
      <c r="CQ37" s="45" t="str">
        <f t="shared" si="26"/>
        <v xml:space="preserve">Memiliki kemampuan pemahaman  wirausaha produk kerajinan untuk pasar lokal, rekayasa bisnis bidang jasa dan profesionalisme, budi daya unggas petelur, pengolahan makanan daerah modifikasi dari bahan pangan nabati dan hewani, </v>
      </c>
      <c r="CR37" s="35"/>
      <c r="CS37" s="58">
        <v>11</v>
      </c>
      <c r="CT37"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7" s="7"/>
      <c r="CV37" s="7"/>
      <c r="CW37" s="59"/>
      <c r="CX37" s="7"/>
      <c r="CY37" s="7"/>
      <c r="CZ37" s="7"/>
      <c r="DA37" s="7"/>
    </row>
    <row r="38" spans="1:110" x14ac:dyDescent="0.25">
      <c r="A38" s="8">
        <v>28</v>
      </c>
      <c r="B38" s="8">
        <v>124177</v>
      </c>
      <c r="C38" s="8" t="s">
        <v>122</v>
      </c>
      <c r="D38" s="8">
        <f t="shared" si="0"/>
        <v>83</v>
      </c>
      <c r="E38" s="13" t="str">
        <f t="shared" si="1"/>
        <v>B</v>
      </c>
      <c r="F38" s="17">
        <f t="shared" si="2"/>
        <v>85</v>
      </c>
      <c r="G38" s="13" t="str">
        <f t="shared" si="3"/>
        <v>B</v>
      </c>
      <c r="H38" s="13" t="str">
        <f t="shared" si="4"/>
        <v xml:space="preserve">Memiliki kemampuan pemahaman  wirausaha produk kerajinan untuk pasar lokal, rekayasa bisnis bidang jasa dan profesionalisme, budi daya unggas petelur, pengolahan makanan daerah modifikasi dari bahan pangan nabati dan hewani, </v>
      </c>
      <c r="I38" s="8">
        <f t="shared" si="5"/>
        <v>88</v>
      </c>
      <c r="J38" s="13" t="str">
        <f t="shared" si="6"/>
        <v>B</v>
      </c>
      <c r="K38" s="20">
        <f t="shared" si="7"/>
        <v>85</v>
      </c>
      <c r="L38" s="13" t="str">
        <f t="shared" si="8"/>
        <v>B</v>
      </c>
      <c r="M38"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8" s="7"/>
      <c r="O38" s="58">
        <v>75</v>
      </c>
      <c r="P38" s="58"/>
      <c r="Q38" s="2">
        <v>96</v>
      </c>
      <c r="R38" s="58"/>
      <c r="S38" s="58"/>
      <c r="T38" s="2">
        <v>92</v>
      </c>
      <c r="U38" s="58">
        <v>70</v>
      </c>
      <c r="V38" s="58"/>
      <c r="W38" s="2"/>
      <c r="X38" s="58"/>
      <c r="Y38" s="58"/>
      <c r="Z38" s="2"/>
      <c r="AA38" s="58"/>
      <c r="AB38" s="58"/>
      <c r="AC38" s="2"/>
      <c r="AD38" s="29">
        <f t="shared" si="10"/>
        <v>83</v>
      </c>
      <c r="AE38" s="58"/>
      <c r="AF38" s="58"/>
      <c r="AG38" s="2">
        <v>96</v>
      </c>
      <c r="AH38" s="58"/>
      <c r="AI38" s="58"/>
      <c r="AJ38" s="2">
        <v>95</v>
      </c>
      <c r="AK38" s="58"/>
      <c r="AL38" s="58"/>
      <c r="AM38" s="2"/>
      <c r="AN38" s="58"/>
      <c r="AO38" s="58"/>
      <c r="AP38" s="2"/>
      <c r="AQ38" s="58"/>
      <c r="AR38" s="58"/>
      <c r="AS38" s="2"/>
      <c r="AT38" s="58">
        <v>70</v>
      </c>
      <c r="AU38" s="31">
        <f t="shared" si="11"/>
        <v>84.857142857142861</v>
      </c>
      <c r="AV38" s="32">
        <f t="shared" si="12"/>
        <v>85</v>
      </c>
      <c r="AW38" s="35"/>
      <c r="AX38" s="58"/>
      <c r="AY38" s="58"/>
      <c r="AZ38" s="2">
        <v>88</v>
      </c>
      <c r="BA38" s="58"/>
      <c r="BB38" s="58"/>
      <c r="BC38" s="2"/>
      <c r="BD38" s="58"/>
      <c r="BE38" s="58"/>
      <c r="BF38" s="2"/>
      <c r="BG38" s="58"/>
      <c r="BH38" s="58"/>
      <c r="BI38" s="2"/>
      <c r="BJ38" s="58"/>
      <c r="BK38" s="58"/>
      <c r="BL38" s="2"/>
      <c r="BM38" s="29">
        <f t="shared" si="13"/>
        <v>88</v>
      </c>
      <c r="BN38" s="29" t="str">
        <f t="shared" si="14"/>
        <v/>
      </c>
      <c r="BO38" s="29" t="str">
        <f t="shared" si="15"/>
        <v/>
      </c>
      <c r="BP38" s="29" t="str">
        <f t="shared" si="16"/>
        <v/>
      </c>
      <c r="BQ38" s="29" t="str">
        <f t="shared" si="17"/>
        <v/>
      </c>
      <c r="BR38" s="29">
        <f t="shared" si="18"/>
        <v>88</v>
      </c>
      <c r="BS38" s="58">
        <v>80</v>
      </c>
      <c r="BT38" s="58"/>
      <c r="BU38" s="2"/>
      <c r="BV38" s="58"/>
      <c r="BW38" s="58">
        <v>80</v>
      </c>
      <c r="BX38" s="2"/>
      <c r="BY38" s="58">
        <v>90</v>
      </c>
      <c r="BZ38" s="58"/>
      <c r="CA38" s="2"/>
      <c r="CB38" s="58"/>
      <c r="CC38" s="58"/>
      <c r="CD38" s="2"/>
      <c r="CE38" s="58"/>
      <c r="CF38" s="58"/>
      <c r="CG38" s="2"/>
      <c r="CH38" s="29">
        <f t="shared" si="19"/>
        <v>80</v>
      </c>
      <c r="CI38" s="29">
        <f t="shared" si="20"/>
        <v>80</v>
      </c>
      <c r="CJ38" s="29">
        <f t="shared" si="21"/>
        <v>90</v>
      </c>
      <c r="CK38" s="29" t="str">
        <f t="shared" si="22"/>
        <v/>
      </c>
      <c r="CL38" s="29" t="str">
        <f t="shared" si="23"/>
        <v/>
      </c>
      <c r="CM38" s="31">
        <f t="shared" si="24"/>
        <v>84.5</v>
      </c>
      <c r="CN38" s="32">
        <f t="shared" si="25"/>
        <v>85</v>
      </c>
      <c r="CO38" s="35"/>
      <c r="CP38" s="58">
        <v>11</v>
      </c>
      <c r="CQ38" s="45" t="str">
        <f t="shared" si="26"/>
        <v xml:space="preserve">Memiliki kemampuan pemahaman  wirausaha produk kerajinan untuk pasar lokal, rekayasa bisnis bidang jasa dan profesionalisme, budi daya unggas petelur, pengolahan makanan daerah modifikasi dari bahan pangan nabati dan hewani, </v>
      </c>
      <c r="CR38" s="35"/>
      <c r="CS38" s="58">
        <v>11</v>
      </c>
      <c r="CT38"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8" s="7"/>
      <c r="CV38" s="7"/>
      <c r="CW38" s="59"/>
      <c r="CX38" s="7"/>
      <c r="CY38" s="7"/>
      <c r="CZ38" s="7"/>
      <c r="DA38" s="7"/>
    </row>
    <row r="39" spans="1:110" x14ac:dyDescent="0.25">
      <c r="A39" s="8">
        <v>29</v>
      </c>
      <c r="B39" s="8">
        <v>124193</v>
      </c>
      <c r="C39" s="8" t="s">
        <v>123</v>
      </c>
      <c r="D39" s="8">
        <f t="shared" si="0"/>
        <v>85</v>
      </c>
      <c r="E39" s="13" t="str">
        <f t="shared" si="1"/>
        <v>B</v>
      </c>
      <c r="F39" s="17">
        <f t="shared" si="2"/>
        <v>88</v>
      </c>
      <c r="G39" s="13" t="str">
        <f t="shared" si="3"/>
        <v>B</v>
      </c>
      <c r="H39" s="13" t="str">
        <f t="shared" si="4"/>
        <v xml:space="preserve">Memiliki kemampuan pemahaman  wirausaha produk kerajinan untuk pasar lokal, rekayasa bisnis bidang jasa dan profesionalisme, budi daya unggas petelur, pengolahan makanan daerah modifikasi dari bahan pangan nabati dan hewani, </v>
      </c>
      <c r="I39" s="8">
        <f t="shared" si="5"/>
        <v>88</v>
      </c>
      <c r="J39" s="13" t="str">
        <f t="shared" si="6"/>
        <v>B</v>
      </c>
      <c r="K39" s="20">
        <f t="shared" si="7"/>
        <v>88</v>
      </c>
      <c r="L39" s="13" t="str">
        <f t="shared" si="8"/>
        <v>B</v>
      </c>
      <c r="M39"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9" s="7"/>
      <c r="O39" s="58">
        <v>75</v>
      </c>
      <c r="P39" s="58"/>
      <c r="Q39" s="2">
        <v>100</v>
      </c>
      <c r="R39" s="58"/>
      <c r="S39" s="58"/>
      <c r="T39" s="2">
        <v>92</v>
      </c>
      <c r="U39" s="58">
        <v>72</v>
      </c>
      <c r="V39" s="58"/>
      <c r="W39" s="2"/>
      <c r="X39" s="58"/>
      <c r="Y39" s="58"/>
      <c r="Z39" s="2"/>
      <c r="AA39" s="58"/>
      <c r="AB39" s="58"/>
      <c r="AC39" s="2"/>
      <c r="AD39" s="29">
        <f t="shared" si="10"/>
        <v>85</v>
      </c>
      <c r="AE39" s="58"/>
      <c r="AF39" s="58"/>
      <c r="AG39" s="2">
        <v>96</v>
      </c>
      <c r="AH39" s="58"/>
      <c r="AI39" s="58"/>
      <c r="AJ39" s="2">
        <v>100</v>
      </c>
      <c r="AK39" s="58"/>
      <c r="AL39" s="58"/>
      <c r="AM39" s="2"/>
      <c r="AN39" s="58"/>
      <c r="AO39" s="58"/>
      <c r="AP39" s="2"/>
      <c r="AQ39" s="58"/>
      <c r="AR39" s="58"/>
      <c r="AS39" s="2"/>
      <c r="AT39" s="58">
        <v>78</v>
      </c>
      <c r="AU39" s="31">
        <f t="shared" si="11"/>
        <v>87.571428571428569</v>
      </c>
      <c r="AV39" s="32">
        <f t="shared" si="12"/>
        <v>88</v>
      </c>
      <c r="AW39" s="35"/>
      <c r="AX39" s="58"/>
      <c r="AY39" s="58"/>
      <c r="AZ39" s="2">
        <v>88</v>
      </c>
      <c r="BA39" s="58"/>
      <c r="BB39" s="58"/>
      <c r="BC39" s="2"/>
      <c r="BD39" s="58"/>
      <c r="BE39" s="58"/>
      <c r="BF39" s="2"/>
      <c r="BG39" s="58"/>
      <c r="BH39" s="58"/>
      <c r="BI39" s="2"/>
      <c r="BJ39" s="58"/>
      <c r="BK39" s="58"/>
      <c r="BL39" s="2"/>
      <c r="BM39" s="29">
        <f t="shared" si="13"/>
        <v>88</v>
      </c>
      <c r="BN39" s="29" t="str">
        <f t="shared" si="14"/>
        <v/>
      </c>
      <c r="BO39" s="29" t="str">
        <f t="shared" si="15"/>
        <v/>
      </c>
      <c r="BP39" s="29" t="str">
        <f t="shared" si="16"/>
        <v/>
      </c>
      <c r="BQ39" s="29" t="str">
        <f t="shared" si="17"/>
        <v/>
      </c>
      <c r="BR39" s="29">
        <f t="shared" si="18"/>
        <v>88</v>
      </c>
      <c r="BS39" s="58">
        <v>83</v>
      </c>
      <c r="BT39" s="58"/>
      <c r="BU39" s="2"/>
      <c r="BV39" s="58"/>
      <c r="BW39" s="58">
        <v>88</v>
      </c>
      <c r="BX39" s="2"/>
      <c r="BY39" s="58">
        <v>94</v>
      </c>
      <c r="BZ39" s="58"/>
      <c r="CA39" s="2"/>
      <c r="CB39" s="58"/>
      <c r="CC39" s="58"/>
      <c r="CD39" s="2"/>
      <c r="CE39" s="58"/>
      <c r="CF39" s="58"/>
      <c r="CG39" s="2"/>
      <c r="CH39" s="29">
        <f t="shared" si="19"/>
        <v>83</v>
      </c>
      <c r="CI39" s="29">
        <f t="shared" si="20"/>
        <v>88</v>
      </c>
      <c r="CJ39" s="29">
        <f t="shared" si="21"/>
        <v>94</v>
      </c>
      <c r="CK39" s="29" t="str">
        <f t="shared" si="22"/>
        <v/>
      </c>
      <c r="CL39" s="29" t="str">
        <f t="shared" si="23"/>
        <v/>
      </c>
      <c r="CM39" s="31">
        <f t="shared" si="24"/>
        <v>88.25</v>
      </c>
      <c r="CN39" s="32">
        <f t="shared" si="25"/>
        <v>88</v>
      </c>
      <c r="CO39" s="35"/>
      <c r="CP39" s="58">
        <v>11</v>
      </c>
      <c r="CQ39" s="45" t="str">
        <f t="shared" si="26"/>
        <v xml:space="preserve">Memiliki kemampuan pemahaman  wirausaha produk kerajinan untuk pasar lokal, rekayasa bisnis bidang jasa dan profesionalisme, budi daya unggas petelur, pengolahan makanan daerah modifikasi dari bahan pangan nabati dan hewani, </v>
      </c>
      <c r="CR39" s="35"/>
      <c r="CS39" s="58">
        <v>11</v>
      </c>
      <c r="CT39"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9" s="7"/>
      <c r="CV39" s="7"/>
      <c r="CW39" s="59"/>
      <c r="CX39" s="7"/>
      <c r="CY39" s="7"/>
      <c r="CZ39" s="7"/>
      <c r="DA39" s="7"/>
    </row>
    <row r="40" spans="1:110" x14ac:dyDescent="0.25">
      <c r="A40" s="8">
        <v>30</v>
      </c>
      <c r="B40" s="8">
        <v>124209</v>
      </c>
      <c r="C40" s="8" t="s">
        <v>124</v>
      </c>
      <c r="D40" s="8">
        <f t="shared" si="0"/>
        <v>80</v>
      </c>
      <c r="E40" s="13" t="str">
        <f t="shared" si="1"/>
        <v>B</v>
      </c>
      <c r="F40" s="17">
        <f t="shared" si="2"/>
        <v>83</v>
      </c>
      <c r="G40" s="13" t="str">
        <f t="shared" si="3"/>
        <v>B</v>
      </c>
      <c r="H40" s="13" t="str">
        <f t="shared" si="4"/>
        <v xml:space="preserve">Memiliki kemampuan pemahaman  wirausaha produk kerajinan untuk pasar lokal, rekayasa bisnis bidang jasa dan profesionalisme, budi daya unggas petelur, pengolahan makanan daerah modifikasi dari bahan pangan nabati dan hewani, </v>
      </c>
      <c r="I40" s="8">
        <f t="shared" si="5"/>
        <v>88</v>
      </c>
      <c r="J40" s="13" t="str">
        <f t="shared" si="6"/>
        <v>B</v>
      </c>
      <c r="K40" s="20">
        <f t="shared" si="7"/>
        <v>87</v>
      </c>
      <c r="L40" s="13" t="str">
        <f t="shared" si="8"/>
        <v>B</v>
      </c>
      <c r="M40"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40" s="7"/>
      <c r="O40" s="58">
        <v>75</v>
      </c>
      <c r="P40" s="58"/>
      <c r="Q40" s="2">
        <v>85</v>
      </c>
      <c r="R40" s="58"/>
      <c r="S40" s="58"/>
      <c r="T40" s="2">
        <v>88</v>
      </c>
      <c r="U40" s="58">
        <v>70</v>
      </c>
      <c r="V40" s="58"/>
      <c r="W40" s="2"/>
      <c r="X40" s="58"/>
      <c r="Y40" s="58"/>
      <c r="Z40" s="2"/>
      <c r="AA40" s="58"/>
      <c r="AB40" s="58"/>
      <c r="AC40" s="2"/>
      <c r="AD40" s="29">
        <f t="shared" si="10"/>
        <v>80</v>
      </c>
      <c r="AE40" s="58"/>
      <c r="AF40" s="58"/>
      <c r="AG40" s="2">
        <v>100</v>
      </c>
      <c r="AH40" s="58"/>
      <c r="AI40" s="58"/>
      <c r="AJ40" s="2">
        <v>95</v>
      </c>
      <c r="AK40" s="58"/>
      <c r="AL40" s="58"/>
      <c r="AM40" s="2"/>
      <c r="AN40" s="58"/>
      <c r="AO40" s="58"/>
      <c r="AP40" s="2"/>
      <c r="AQ40" s="58"/>
      <c r="AR40" s="58"/>
      <c r="AS40" s="2"/>
      <c r="AT40" s="58">
        <v>70</v>
      </c>
      <c r="AU40" s="31">
        <f t="shared" si="11"/>
        <v>83.285714285714292</v>
      </c>
      <c r="AV40" s="32">
        <f t="shared" si="12"/>
        <v>83</v>
      </c>
      <c r="AW40" s="35"/>
      <c r="AX40" s="58"/>
      <c r="AY40" s="58"/>
      <c r="AZ40" s="2">
        <v>88</v>
      </c>
      <c r="BA40" s="58"/>
      <c r="BB40" s="58"/>
      <c r="BC40" s="2"/>
      <c r="BD40" s="58"/>
      <c r="BE40" s="58"/>
      <c r="BF40" s="2"/>
      <c r="BG40" s="58"/>
      <c r="BH40" s="58"/>
      <c r="BI40" s="2"/>
      <c r="BJ40" s="58"/>
      <c r="BK40" s="58"/>
      <c r="BL40" s="2"/>
      <c r="BM40" s="29">
        <f t="shared" si="13"/>
        <v>88</v>
      </c>
      <c r="BN40" s="29" t="str">
        <f t="shared" si="14"/>
        <v/>
      </c>
      <c r="BO40" s="29" t="str">
        <f t="shared" si="15"/>
        <v/>
      </c>
      <c r="BP40" s="29" t="str">
        <f t="shared" si="16"/>
        <v/>
      </c>
      <c r="BQ40" s="29" t="str">
        <f t="shared" si="17"/>
        <v/>
      </c>
      <c r="BR40" s="29">
        <f t="shared" si="18"/>
        <v>88</v>
      </c>
      <c r="BS40" s="58">
        <v>80</v>
      </c>
      <c r="BT40" s="58"/>
      <c r="BU40" s="2"/>
      <c r="BV40" s="58"/>
      <c r="BW40" s="58">
        <v>88</v>
      </c>
      <c r="BX40" s="2"/>
      <c r="BY40" s="58">
        <v>91</v>
      </c>
      <c r="BZ40" s="58"/>
      <c r="CA40" s="2"/>
      <c r="CB40" s="58"/>
      <c r="CC40" s="58"/>
      <c r="CD40" s="2"/>
      <c r="CE40" s="58"/>
      <c r="CF40" s="58"/>
      <c r="CG40" s="2"/>
      <c r="CH40" s="29">
        <f t="shared" si="19"/>
        <v>80</v>
      </c>
      <c r="CI40" s="29">
        <f t="shared" si="20"/>
        <v>88</v>
      </c>
      <c r="CJ40" s="29">
        <f t="shared" si="21"/>
        <v>91</v>
      </c>
      <c r="CK40" s="29" t="str">
        <f t="shared" si="22"/>
        <v/>
      </c>
      <c r="CL40" s="29" t="str">
        <f t="shared" si="23"/>
        <v/>
      </c>
      <c r="CM40" s="31">
        <f t="shared" si="24"/>
        <v>86.75</v>
      </c>
      <c r="CN40" s="32">
        <f t="shared" si="25"/>
        <v>87</v>
      </c>
      <c r="CO40" s="35"/>
      <c r="CP40" s="58">
        <v>11</v>
      </c>
      <c r="CQ40" s="45" t="str">
        <f t="shared" si="26"/>
        <v xml:space="preserve">Memiliki kemampuan pemahaman  wirausaha produk kerajinan untuk pasar lokal, rekayasa bisnis bidang jasa dan profesionalisme, budi daya unggas petelur, pengolahan makanan daerah modifikasi dari bahan pangan nabati dan hewani, </v>
      </c>
      <c r="CR40" s="35"/>
      <c r="CS40" s="58">
        <v>11</v>
      </c>
      <c r="CT40"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40" s="7"/>
      <c r="CV40" s="7"/>
      <c r="CW40" s="59"/>
      <c r="CX40" s="7"/>
      <c r="CY40" s="7"/>
      <c r="CZ40" s="7"/>
      <c r="DA40" s="7"/>
    </row>
    <row r="41" spans="1:110" x14ac:dyDescent="0.25">
      <c r="A41" s="8">
        <v>31</v>
      </c>
      <c r="B41" s="8">
        <v>124225</v>
      </c>
      <c r="C41" s="8" t="s">
        <v>125</v>
      </c>
      <c r="D41" s="8">
        <f t="shared" si="0"/>
        <v>81</v>
      </c>
      <c r="E41" s="13" t="str">
        <f t="shared" si="1"/>
        <v>B</v>
      </c>
      <c r="F41" s="17">
        <f t="shared" si="2"/>
        <v>82</v>
      </c>
      <c r="G41" s="13" t="str">
        <f t="shared" si="3"/>
        <v>B</v>
      </c>
      <c r="H41" s="13" t="str">
        <f t="shared" si="4"/>
        <v xml:space="preserve">Memiliki kemampuan pemahaman  wirausaha produk kerajinan untuk pasar lokal, rekayasa bisnis bidang jasa dan profesionalisme, budi daya unggas petelur, pengolahan makanan daerah modifikasi dari bahan pangan nabati dan hewani, </v>
      </c>
      <c r="I41" s="8">
        <f t="shared" si="5"/>
        <v>87</v>
      </c>
      <c r="J41" s="13" t="str">
        <f t="shared" si="6"/>
        <v>B</v>
      </c>
      <c r="K41" s="20">
        <f t="shared" si="7"/>
        <v>89</v>
      </c>
      <c r="L41" s="13" t="str">
        <f t="shared" si="8"/>
        <v>B</v>
      </c>
      <c r="M41"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41" s="7"/>
      <c r="O41" s="58">
        <v>75</v>
      </c>
      <c r="P41" s="58"/>
      <c r="Q41" s="2">
        <v>83</v>
      </c>
      <c r="R41" s="58"/>
      <c r="S41" s="58"/>
      <c r="T41" s="2">
        <v>92</v>
      </c>
      <c r="U41" s="58">
        <v>75</v>
      </c>
      <c r="V41" s="58"/>
      <c r="W41" s="2"/>
      <c r="X41" s="58"/>
      <c r="Y41" s="58"/>
      <c r="Z41" s="2"/>
      <c r="AA41" s="58"/>
      <c r="AB41" s="58"/>
      <c r="AC41" s="2"/>
      <c r="AD41" s="29">
        <f t="shared" si="10"/>
        <v>81</v>
      </c>
      <c r="AE41" s="58"/>
      <c r="AF41" s="58"/>
      <c r="AG41" s="2">
        <v>84</v>
      </c>
      <c r="AH41" s="58"/>
      <c r="AI41" s="58"/>
      <c r="AJ41" s="2">
        <v>95</v>
      </c>
      <c r="AK41" s="58"/>
      <c r="AL41" s="58"/>
      <c r="AM41" s="2"/>
      <c r="AN41" s="58"/>
      <c r="AO41" s="58"/>
      <c r="AP41" s="2"/>
      <c r="AQ41" s="58"/>
      <c r="AR41" s="58"/>
      <c r="AS41" s="2"/>
      <c r="AT41" s="58">
        <v>70</v>
      </c>
      <c r="AU41" s="31">
        <f t="shared" si="11"/>
        <v>82</v>
      </c>
      <c r="AV41" s="32">
        <f t="shared" si="12"/>
        <v>82</v>
      </c>
      <c r="AW41" s="35"/>
      <c r="AX41" s="58"/>
      <c r="AY41" s="58"/>
      <c r="AZ41" s="2">
        <v>87</v>
      </c>
      <c r="BA41" s="58"/>
      <c r="BB41" s="58"/>
      <c r="BC41" s="2"/>
      <c r="BD41" s="58"/>
      <c r="BE41" s="58"/>
      <c r="BF41" s="2"/>
      <c r="BG41" s="58"/>
      <c r="BH41" s="58"/>
      <c r="BI41" s="2"/>
      <c r="BJ41" s="58"/>
      <c r="BK41" s="58"/>
      <c r="BL41" s="2"/>
      <c r="BM41" s="29">
        <f t="shared" si="13"/>
        <v>87</v>
      </c>
      <c r="BN41" s="29" t="str">
        <f t="shared" si="14"/>
        <v/>
      </c>
      <c r="BO41" s="29" t="str">
        <f t="shared" si="15"/>
        <v/>
      </c>
      <c r="BP41" s="29" t="str">
        <f t="shared" si="16"/>
        <v/>
      </c>
      <c r="BQ41" s="29" t="str">
        <f t="shared" si="17"/>
        <v/>
      </c>
      <c r="BR41" s="29">
        <f t="shared" si="18"/>
        <v>87</v>
      </c>
      <c r="BS41" s="58">
        <v>88</v>
      </c>
      <c r="BT41" s="58"/>
      <c r="BU41" s="2"/>
      <c r="BV41" s="58"/>
      <c r="BW41" s="58">
        <v>90</v>
      </c>
      <c r="BX41" s="2"/>
      <c r="BY41" s="58">
        <v>92</v>
      </c>
      <c r="BZ41" s="58"/>
      <c r="CA41" s="2"/>
      <c r="CB41" s="58"/>
      <c r="CC41" s="58"/>
      <c r="CD41" s="2"/>
      <c r="CE41" s="58"/>
      <c r="CF41" s="58"/>
      <c r="CG41" s="2"/>
      <c r="CH41" s="29">
        <f t="shared" si="19"/>
        <v>88</v>
      </c>
      <c r="CI41" s="29">
        <f t="shared" si="20"/>
        <v>90</v>
      </c>
      <c r="CJ41" s="29">
        <f t="shared" si="21"/>
        <v>92</v>
      </c>
      <c r="CK41" s="29" t="str">
        <f t="shared" si="22"/>
        <v/>
      </c>
      <c r="CL41" s="29" t="str">
        <f t="shared" si="23"/>
        <v/>
      </c>
      <c r="CM41" s="31">
        <f t="shared" si="24"/>
        <v>89.25</v>
      </c>
      <c r="CN41" s="32">
        <f t="shared" si="25"/>
        <v>89</v>
      </c>
      <c r="CO41" s="35"/>
      <c r="CP41" s="58">
        <v>11</v>
      </c>
      <c r="CQ41" s="45" t="str">
        <f t="shared" si="26"/>
        <v xml:space="preserve">Memiliki kemampuan pemahaman  wirausaha produk kerajinan untuk pasar lokal, rekayasa bisnis bidang jasa dan profesionalisme, budi daya unggas petelur, pengolahan makanan daerah modifikasi dari bahan pangan nabati dan hewani, </v>
      </c>
      <c r="CR41" s="35"/>
      <c r="CS41" s="58">
        <v>11</v>
      </c>
      <c r="CT41"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41" s="7"/>
      <c r="CV41" s="7"/>
      <c r="CW41" s="59"/>
      <c r="CX41" s="7"/>
      <c r="CY41" s="7"/>
      <c r="CZ41" s="7"/>
      <c r="DA41" s="7"/>
    </row>
    <row r="42" spans="1:110" x14ac:dyDescent="0.25">
      <c r="A42" s="8">
        <v>32</v>
      </c>
      <c r="B42" s="8">
        <v>124241</v>
      </c>
      <c r="C42" s="8" t="s">
        <v>126</v>
      </c>
      <c r="D42" s="8">
        <f t="shared" si="0"/>
        <v>87</v>
      </c>
      <c r="E42" s="13" t="str">
        <f t="shared" si="1"/>
        <v>B</v>
      </c>
      <c r="F42" s="17">
        <f t="shared" si="2"/>
        <v>84</v>
      </c>
      <c r="G42" s="13" t="str">
        <f t="shared" si="3"/>
        <v>B</v>
      </c>
      <c r="H42" s="13" t="str">
        <f t="shared" si="4"/>
        <v xml:space="preserve">Memiliki kemampuan pemahaman  wirausaha produk kerajinan untuk pasar lokal, rekayasa bisnis bidang jasa dan profesionalisme, budi daya unggas petelur, pengolahan makanan daerah modifikasi dari bahan pangan nabati dan hewani, </v>
      </c>
      <c r="I42" s="8">
        <f t="shared" si="5"/>
        <v>88</v>
      </c>
      <c r="J42" s="13" t="str">
        <f t="shared" si="6"/>
        <v>B</v>
      </c>
      <c r="K42" s="20">
        <f t="shared" si="7"/>
        <v>88</v>
      </c>
      <c r="L42" s="13" t="str">
        <f t="shared" si="8"/>
        <v>B</v>
      </c>
      <c r="M42"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42" s="7"/>
      <c r="O42" s="58">
        <v>78</v>
      </c>
      <c r="P42" s="58"/>
      <c r="Q42" s="2">
        <v>100</v>
      </c>
      <c r="R42" s="58"/>
      <c r="S42" s="58"/>
      <c r="T42" s="2">
        <v>96</v>
      </c>
      <c r="U42" s="58">
        <v>72</v>
      </c>
      <c r="V42" s="58"/>
      <c r="W42" s="2"/>
      <c r="X42" s="58"/>
      <c r="Y42" s="58"/>
      <c r="Z42" s="2"/>
      <c r="AA42" s="58"/>
      <c r="AB42" s="58"/>
      <c r="AC42" s="2"/>
      <c r="AD42" s="29">
        <f t="shared" si="10"/>
        <v>87</v>
      </c>
      <c r="AE42" s="58"/>
      <c r="AF42" s="58"/>
      <c r="AG42" s="2">
        <v>80</v>
      </c>
      <c r="AH42" s="58"/>
      <c r="AI42" s="58"/>
      <c r="AJ42" s="2">
        <v>95</v>
      </c>
      <c r="AK42" s="58"/>
      <c r="AL42" s="58"/>
      <c r="AM42" s="2"/>
      <c r="AN42" s="58"/>
      <c r="AO42" s="58"/>
      <c r="AP42" s="2"/>
      <c r="AQ42" s="58"/>
      <c r="AR42" s="58"/>
      <c r="AS42" s="2"/>
      <c r="AT42" s="58">
        <v>70</v>
      </c>
      <c r="AU42" s="31">
        <f t="shared" si="11"/>
        <v>84.428571428571431</v>
      </c>
      <c r="AV42" s="32">
        <f t="shared" si="12"/>
        <v>84</v>
      </c>
      <c r="AW42" s="35"/>
      <c r="AX42" s="58"/>
      <c r="AY42" s="58"/>
      <c r="AZ42" s="2">
        <v>88</v>
      </c>
      <c r="BA42" s="58"/>
      <c r="BB42" s="58"/>
      <c r="BC42" s="2"/>
      <c r="BD42" s="58"/>
      <c r="BE42" s="58"/>
      <c r="BF42" s="2"/>
      <c r="BG42" s="58"/>
      <c r="BH42" s="58"/>
      <c r="BI42" s="2"/>
      <c r="BJ42" s="58"/>
      <c r="BK42" s="58"/>
      <c r="BL42" s="2"/>
      <c r="BM42" s="29">
        <f t="shared" si="13"/>
        <v>88</v>
      </c>
      <c r="BN42" s="29" t="str">
        <f t="shared" si="14"/>
        <v/>
      </c>
      <c r="BO42" s="29" t="str">
        <f t="shared" si="15"/>
        <v/>
      </c>
      <c r="BP42" s="29" t="str">
        <f t="shared" si="16"/>
        <v/>
      </c>
      <c r="BQ42" s="29" t="str">
        <f t="shared" si="17"/>
        <v/>
      </c>
      <c r="BR42" s="29">
        <f t="shared" si="18"/>
        <v>88</v>
      </c>
      <c r="BS42" s="58">
        <v>80</v>
      </c>
      <c r="BT42" s="58"/>
      <c r="BU42" s="2"/>
      <c r="BV42" s="58"/>
      <c r="BW42" s="58">
        <v>90</v>
      </c>
      <c r="BX42" s="2"/>
      <c r="BY42" s="58">
        <v>95</v>
      </c>
      <c r="BZ42" s="58"/>
      <c r="CA42" s="2"/>
      <c r="CB42" s="58"/>
      <c r="CC42" s="58"/>
      <c r="CD42" s="2"/>
      <c r="CE42" s="58"/>
      <c r="CF42" s="58"/>
      <c r="CG42" s="2"/>
      <c r="CH42" s="29">
        <f t="shared" si="19"/>
        <v>80</v>
      </c>
      <c r="CI42" s="29">
        <f t="shared" si="20"/>
        <v>90</v>
      </c>
      <c r="CJ42" s="29">
        <f t="shared" si="21"/>
        <v>95</v>
      </c>
      <c r="CK42" s="29" t="str">
        <f t="shared" si="22"/>
        <v/>
      </c>
      <c r="CL42" s="29" t="str">
        <f t="shared" si="23"/>
        <v/>
      </c>
      <c r="CM42" s="31">
        <f t="shared" si="24"/>
        <v>88.25</v>
      </c>
      <c r="CN42" s="32">
        <f t="shared" si="25"/>
        <v>88</v>
      </c>
      <c r="CO42" s="35"/>
      <c r="CP42" s="58">
        <v>11</v>
      </c>
      <c r="CQ42" s="45" t="str">
        <f t="shared" si="26"/>
        <v xml:space="preserve">Memiliki kemampuan pemahaman  wirausaha produk kerajinan untuk pasar lokal, rekayasa bisnis bidang jasa dan profesionalisme, budi daya unggas petelur, pengolahan makanan daerah modifikasi dari bahan pangan nabati dan hewani, </v>
      </c>
      <c r="CR42" s="35"/>
      <c r="CS42" s="58">
        <v>11</v>
      </c>
      <c r="CT42"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42" s="7"/>
      <c r="CV42" s="7"/>
      <c r="CW42" s="59"/>
      <c r="CX42" s="7"/>
      <c r="CY42" s="7"/>
      <c r="CZ42" s="7"/>
      <c r="DA42" s="7"/>
    </row>
    <row r="43" spans="1:110" x14ac:dyDescent="0.25">
      <c r="A43" s="8">
        <v>33</v>
      </c>
      <c r="B43" s="8">
        <v>124257</v>
      </c>
      <c r="C43" s="8" t="s">
        <v>127</v>
      </c>
      <c r="D43" s="8">
        <f t="shared" ref="D43:D60" si="28">AD43</f>
        <v>84</v>
      </c>
      <c r="E43" s="13" t="str">
        <f t="shared" ref="E43:E60" si="29">IF(D43="","",IF(D43&lt;=$CZ$13,"D",IF(D43&lt;=$CZ$14,"C",IF(D43&lt;=$CZ$15,"B",IF(D43&lt;=$CZ$16,"A","E")))))</f>
        <v>B</v>
      </c>
      <c r="F43" s="17">
        <f t="shared" ref="F43:F60" si="30">AV43</f>
        <v>84</v>
      </c>
      <c r="G43" s="13" t="str">
        <f t="shared" ref="G43:G60" si="31">IF(F43="","",IF(F43&lt;=$CZ$13,"D",IF(F43&lt;=$CZ$14,"C",IF(F43&lt;=$CZ$15,"B",IF(F43&lt;=$CZ$16,"A","E")))))</f>
        <v>B</v>
      </c>
      <c r="H43" s="13" t="str">
        <f t="shared" ref="H43:H60" si="32">CQ43</f>
        <v xml:space="preserve">Memiliki kemampuan pemahaman  wirausaha produk kerajinan untuk pasar lokal, rekayasa bisnis bidang jasa dan profesionalisme, budi daya unggas petelur, pengolahan makanan daerah modifikasi dari bahan pangan nabati dan hewani, </v>
      </c>
      <c r="I43" s="8">
        <f t="shared" ref="I43:I60" si="33">BR43</f>
        <v>88</v>
      </c>
      <c r="J43" s="13" t="str">
        <f t="shared" ref="J43:J60" si="34">IF(I43="","",IF(I43&lt;=$CZ$27,"D",IF(I43&lt;=$CZ$28,"C",IF(I43&lt;=$CZ$29,"B",IF(I43&lt;=$CZ$30,"A","E")))))</f>
        <v>B</v>
      </c>
      <c r="K43" s="20">
        <f t="shared" ref="K43:K60" si="35">CN43</f>
        <v>88</v>
      </c>
      <c r="L43" s="13" t="str">
        <f t="shared" ref="L43:L60" si="36">IF(K43="","",IF(K43&lt;=$CZ$27,"D",IF(K43&lt;=$CZ$28,"C",IF(K43&lt;=$CZ$29,"B",IF(K43&lt;=$CZ$30,"A","E")))))</f>
        <v>B</v>
      </c>
      <c r="M43" s="8" t="str">
        <f t="shared" ref="M43:M60" si="37">CT43</f>
        <v xml:space="preserve">Memiliki keterampilan  menyusun laporan usaha kerajinan dari tanah liat untuk pasar lokal, membuat desain grafis poster, membuat power point pengembangan usaha budi daya unggas petelur, mengolah makanan khas daerah modifikasi dari bahan pangan nabati, </v>
      </c>
      <c r="N43" s="7"/>
      <c r="O43" s="58">
        <v>76</v>
      </c>
      <c r="P43" s="58"/>
      <c r="Q43" s="2">
        <v>96</v>
      </c>
      <c r="R43" s="58"/>
      <c r="S43" s="58"/>
      <c r="T43" s="2">
        <v>88</v>
      </c>
      <c r="U43" s="58">
        <v>74</v>
      </c>
      <c r="V43" s="58"/>
      <c r="W43" s="2"/>
      <c r="X43" s="58"/>
      <c r="Y43" s="58"/>
      <c r="Z43" s="2"/>
      <c r="AA43" s="58"/>
      <c r="AB43" s="58"/>
      <c r="AC43" s="2"/>
      <c r="AD43" s="29">
        <f t="shared" ref="AD43:AD60" si="38">IF(AND(O43="",P43="",Q43=""),"",ROUND(AVERAGE(O43:AC43),0))</f>
        <v>84</v>
      </c>
      <c r="AE43" s="58"/>
      <c r="AF43" s="58"/>
      <c r="AG43" s="2">
        <v>90</v>
      </c>
      <c r="AH43" s="58"/>
      <c r="AI43" s="58"/>
      <c r="AJ43" s="2">
        <v>95</v>
      </c>
      <c r="AK43" s="58"/>
      <c r="AL43" s="58"/>
      <c r="AM43" s="2"/>
      <c r="AN43" s="58"/>
      <c r="AO43" s="58"/>
      <c r="AP43" s="2"/>
      <c r="AQ43" s="58"/>
      <c r="AR43" s="58"/>
      <c r="AS43" s="2"/>
      <c r="AT43" s="58">
        <v>70</v>
      </c>
      <c r="AU43" s="31">
        <f t="shared" ref="AU43:AU60" si="39">IF(AT43="","",AVERAGE(O43:AC43,AE43:AT43))</f>
        <v>84.142857142857139</v>
      </c>
      <c r="AV43" s="32">
        <f t="shared" ref="AV43:AV60" si="40">IF(AU43="","",ROUND(AU43,0))</f>
        <v>84</v>
      </c>
      <c r="AW43" s="35"/>
      <c r="AX43" s="58"/>
      <c r="AY43" s="58"/>
      <c r="AZ43" s="2">
        <v>88</v>
      </c>
      <c r="BA43" s="58"/>
      <c r="BB43" s="58"/>
      <c r="BC43" s="2"/>
      <c r="BD43" s="58"/>
      <c r="BE43" s="58"/>
      <c r="BF43" s="2"/>
      <c r="BG43" s="58"/>
      <c r="BH43" s="58"/>
      <c r="BI43" s="2"/>
      <c r="BJ43" s="58"/>
      <c r="BK43" s="58"/>
      <c r="BL43" s="2"/>
      <c r="BM43" s="29">
        <f t="shared" ref="BM43:BM60" si="41">IF(AND(AZ43="",AY43="",AX43=""),"",MAX(AX43:AZ43))</f>
        <v>88</v>
      </c>
      <c r="BN43" s="29" t="str">
        <f t="shared" ref="BN43:BN60" si="42">IF(AND(BB43="",BC43="",BA43=""),"",MAX(BA43:BC43))</f>
        <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88</v>
      </c>
      <c r="BS43" s="58">
        <v>87</v>
      </c>
      <c r="BT43" s="58"/>
      <c r="BU43" s="2"/>
      <c r="BV43" s="58"/>
      <c r="BW43" s="58">
        <v>85</v>
      </c>
      <c r="BX43" s="2"/>
      <c r="BY43" s="58">
        <v>90</v>
      </c>
      <c r="BZ43" s="58"/>
      <c r="CA43" s="2"/>
      <c r="CB43" s="58"/>
      <c r="CC43" s="58"/>
      <c r="CD43" s="2"/>
      <c r="CE43" s="58"/>
      <c r="CF43" s="58"/>
      <c r="CG43" s="2"/>
      <c r="CH43" s="29">
        <f t="shared" ref="CH43:CH60" si="47">IF(AND(BU43="",BT43="",BS43=""),"",MAX(BS43:BU43))</f>
        <v>87</v>
      </c>
      <c r="CI43" s="29">
        <f t="shared" ref="CI43:CI60" si="48">IF(AND(BW43="",BX43="",BV43=""),"",MAX(BV43:BX43))</f>
        <v>85</v>
      </c>
      <c r="CJ43" s="29">
        <f t="shared" ref="CJ43:CJ60" si="49">IF(AND(BY43="",BZ43="",CA43=""),"",MAX(BY43:CA43))</f>
        <v>90</v>
      </c>
      <c r="CK43" s="29" t="str">
        <f t="shared" ref="CK43:CK60" si="50">IF(AND(CB43="",CC43="",CD43=""),"",MAX(CB43:CD43))</f>
        <v/>
      </c>
      <c r="CL43" s="29" t="str">
        <f t="shared" ref="CL43:CL60" si="51">IF(AND(CE43="",CF43="",CG43=""),"",MAX(CE43:CG43))</f>
        <v/>
      </c>
      <c r="CM43" s="31">
        <f t="shared" ref="CM43:CM60" si="52">IF(AND(CH43=""),"",AVERAGE(BR43,CH43:CL43))</f>
        <v>87.5</v>
      </c>
      <c r="CN43" s="32">
        <f t="shared" ref="CN43:CN60" si="53">IF(CM43="","",ROUND(CM43,0))</f>
        <v>88</v>
      </c>
      <c r="CO43" s="35"/>
      <c r="CP43" s="58">
        <v>11</v>
      </c>
      <c r="CQ43" s="45" t="str">
        <f t="shared" ref="CQ43:CQ60" si="54">IF(CP43="","",VLOOKUP(CP43,$DE$9:$DF$20,2,0))</f>
        <v xml:space="preserve">Memiliki kemampuan pemahaman  wirausaha produk kerajinan untuk pasar lokal, rekayasa bisnis bidang jasa dan profesionalisme, budi daya unggas petelur, pengolahan makanan daerah modifikasi dari bahan pangan nabati dan hewani, </v>
      </c>
      <c r="CR43" s="35"/>
      <c r="CS43" s="58">
        <v>11</v>
      </c>
      <c r="CT43" s="45" t="str">
        <f t="shared" ref="CT43:CT60" si="55">IF(CS43="","",VLOOKUP(CS43,$DE$22:$DF$33,2,0))</f>
        <v xml:space="preserve">Memiliki keterampilan  menyusun laporan usaha kerajinan dari tanah liat untuk pasar lokal, membuat desain grafis poster, membuat power point pengembangan usaha budi daya unggas petelur, mengolah makanan khas daerah modifikasi dari bahan pangan nabati, </v>
      </c>
      <c r="CU43" s="7"/>
      <c r="CV43" s="7"/>
      <c r="CW43" s="59"/>
      <c r="CX43" s="7"/>
      <c r="CY43" s="7"/>
      <c r="CZ43" s="7"/>
      <c r="DA43" s="7"/>
    </row>
    <row r="44" spans="1:110" x14ac:dyDescent="0.25">
      <c r="A44" s="8">
        <v>34</v>
      </c>
      <c r="B44" s="8">
        <v>124273</v>
      </c>
      <c r="C44" s="8" t="s">
        <v>128</v>
      </c>
      <c r="D44" s="8">
        <f t="shared" si="28"/>
        <v>84</v>
      </c>
      <c r="E44" s="13" t="str">
        <f t="shared" si="29"/>
        <v>B</v>
      </c>
      <c r="F44" s="17">
        <f t="shared" si="30"/>
        <v>85</v>
      </c>
      <c r="G44" s="13" t="str">
        <f t="shared" si="31"/>
        <v>B</v>
      </c>
      <c r="H44" s="13" t="str">
        <f t="shared" si="32"/>
        <v xml:space="preserve">Memiliki kemampuan pemahaman  wirausaha produk kerajinan untuk pasar lokal, rekayasa bisnis bidang jasa dan profesionalisme, budi daya unggas petelur, pengolahan makanan daerah modifikasi dari bahan pangan nabati dan hewani, </v>
      </c>
      <c r="I44" s="8">
        <f t="shared" si="33"/>
        <v>88</v>
      </c>
      <c r="J44" s="13" t="str">
        <f t="shared" si="34"/>
        <v>B</v>
      </c>
      <c r="K44" s="20">
        <f t="shared" si="35"/>
        <v>88</v>
      </c>
      <c r="L44" s="13" t="str">
        <f t="shared" si="36"/>
        <v>B</v>
      </c>
      <c r="M44" s="8" t="str">
        <f t="shared" si="37"/>
        <v xml:space="preserve">Memiliki keterampilan  menyusun laporan usaha kerajinan dari tanah liat untuk pasar lokal, membuat desain grafis poster, membuat power point pengembangan usaha budi daya unggas petelur, mengolah makanan khas daerah modifikasi dari bahan pangan nabati, </v>
      </c>
      <c r="N44" s="7"/>
      <c r="O44" s="58">
        <v>76</v>
      </c>
      <c r="P44" s="58"/>
      <c r="Q44" s="2">
        <v>96</v>
      </c>
      <c r="R44" s="58"/>
      <c r="S44" s="58"/>
      <c r="T44" s="2">
        <v>92</v>
      </c>
      <c r="U44" s="58">
        <v>72</v>
      </c>
      <c r="V44" s="58"/>
      <c r="W44" s="2"/>
      <c r="X44" s="58"/>
      <c r="Y44" s="58"/>
      <c r="Z44" s="2"/>
      <c r="AA44" s="58"/>
      <c r="AB44" s="58"/>
      <c r="AC44" s="2"/>
      <c r="AD44" s="29">
        <f t="shared" si="38"/>
        <v>84</v>
      </c>
      <c r="AE44" s="58"/>
      <c r="AF44" s="58"/>
      <c r="AG44" s="2">
        <v>90</v>
      </c>
      <c r="AH44" s="58"/>
      <c r="AI44" s="58"/>
      <c r="AJ44" s="2">
        <v>95</v>
      </c>
      <c r="AK44" s="58"/>
      <c r="AL44" s="58"/>
      <c r="AM44" s="2"/>
      <c r="AN44" s="58"/>
      <c r="AO44" s="58"/>
      <c r="AP44" s="2"/>
      <c r="AQ44" s="58"/>
      <c r="AR44" s="58"/>
      <c r="AS44" s="2"/>
      <c r="AT44" s="58">
        <v>72</v>
      </c>
      <c r="AU44" s="31">
        <f t="shared" si="39"/>
        <v>84.714285714285708</v>
      </c>
      <c r="AV44" s="32">
        <f t="shared" si="40"/>
        <v>85</v>
      </c>
      <c r="AW44" s="35"/>
      <c r="AX44" s="58"/>
      <c r="AY44" s="58"/>
      <c r="AZ44" s="2">
        <v>88</v>
      </c>
      <c r="BA44" s="58"/>
      <c r="BB44" s="58"/>
      <c r="BC44" s="2"/>
      <c r="BD44" s="58"/>
      <c r="BE44" s="58"/>
      <c r="BF44" s="2"/>
      <c r="BG44" s="58"/>
      <c r="BH44" s="58"/>
      <c r="BI44" s="2"/>
      <c r="BJ44" s="58"/>
      <c r="BK44" s="58"/>
      <c r="BL44" s="2"/>
      <c r="BM44" s="29">
        <f t="shared" si="41"/>
        <v>88</v>
      </c>
      <c r="BN44" s="29" t="str">
        <f t="shared" si="42"/>
        <v/>
      </c>
      <c r="BO44" s="29" t="str">
        <f t="shared" si="43"/>
        <v/>
      </c>
      <c r="BP44" s="29" t="str">
        <f t="shared" si="44"/>
        <v/>
      </c>
      <c r="BQ44" s="29" t="str">
        <f t="shared" si="45"/>
        <v/>
      </c>
      <c r="BR44" s="29">
        <f t="shared" si="46"/>
        <v>88</v>
      </c>
      <c r="BS44" s="58">
        <v>89</v>
      </c>
      <c r="BT44" s="58"/>
      <c r="BU44" s="2"/>
      <c r="BV44" s="58"/>
      <c r="BW44" s="58">
        <v>85</v>
      </c>
      <c r="BX44" s="2"/>
      <c r="BY44" s="58">
        <v>91</v>
      </c>
      <c r="BZ44" s="58"/>
      <c r="CA44" s="2"/>
      <c r="CB44" s="58"/>
      <c r="CC44" s="58"/>
      <c r="CD44" s="2"/>
      <c r="CE44" s="58"/>
      <c r="CF44" s="58"/>
      <c r="CG44" s="2"/>
      <c r="CH44" s="29">
        <f t="shared" si="47"/>
        <v>89</v>
      </c>
      <c r="CI44" s="29">
        <f t="shared" si="48"/>
        <v>85</v>
      </c>
      <c r="CJ44" s="29">
        <f t="shared" si="49"/>
        <v>91</v>
      </c>
      <c r="CK44" s="29" t="str">
        <f t="shared" si="50"/>
        <v/>
      </c>
      <c r="CL44" s="29" t="str">
        <f t="shared" si="51"/>
        <v/>
      </c>
      <c r="CM44" s="31">
        <f t="shared" si="52"/>
        <v>88.25</v>
      </c>
      <c r="CN44" s="32">
        <f t="shared" si="53"/>
        <v>88</v>
      </c>
      <c r="CO44" s="35"/>
      <c r="CP44" s="58">
        <v>11</v>
      </c>
      <c r="CQ44" s="45" t="str">
        <f t="shared" si="54"/>
        <v xml:space="preserve">Memiliki kemampuan pemahaman  wirausaha produk kerajinan untuk pasar lokal, rekayasa bisnis bidang jasa dan profesionalisme, budi daya unggas petelur, pengolahan makanan daerah modifikasi dari bahan pangan nabati dan hewani, </v>
      </c>
      <c r="CR44" s="35"/>
      <c r="CS44" s="58">
        <v>11</v>
      </c>
      <c r="CT44" s="45" t="str">
        <f t="shared" si="55"/>
        <v xml:space="preserve">Memiliki keterampilan  menyusun laporan usaha kerajinan dari tanah liat untuk pasar lokal, membuat desain grafis poster, membuat power point pengembangan usaha budi daya unggas petelur, mengolah makanan khas daerah modifikasi dari bahan pangan nabati, </v>
      </c>
      <c r="CU44" s="7"/>
      <c r="CV44" s="7"/>
      <c r="CW44" s="59"/>
      <c r="CX44" s="7"/>
      <c r="CY44" s="7"/>
      <c r="CZ44" s="7"/>
      <c r="DA44" s="7"/>
    </row>
    <row r="45" spans="1:110" x14ac:dyDescent="0.25">
      <c r="A45" s="8">
        <v>35</v>
      </c>
      <c r="B45" s="8">
        <v>124289</v>
      </c>
      <c r="C45" s="8" t="s">
        <v>129</v>
      </c>
      <c r="D45" s="8">
        <f t="shared" si="28"/>
        <v>82</v>
      </c>
      <c r="E45" s="13" t="str">
        <f t="shared" si="29"/>
        <v>B</v>
      </c>
      <c r="F45" s="17">
        <f t="shared" si="30"/>
        <v>84</v>
      </c>
      <c r="G45" s="13" t="str">
        <f t="shared" si="31"/>
        <v>B</v>
      </c>
      <c r="H45" s="13" t="str">
        <f t="shared" si="32"/>
        <v xml:space="preserve">Memiliki kemampuan pemahaman  wirausaha produk kerajinan untuk pasar lokal, rekayasa bisnis bidang jasa dan profesionalisme, budi daya unggas petelur, pengolahan makanan daerah modifikasi dari bahan pangan nabati dan hewani, </v>
      </c>
      <c r="I45" s="8">
        <f t="shared" si="33"/>
        <v>88</v>
      </c>
      <c r="J45" s="13" t="str">
        <f t="shared" si="34"/>
        <v>B</v>
      </c>
      <c r="K45" s="20">
        <f t="shared" si="35"/>
        <v>85</v>
      </c>
      <c r="L45" s="13" t="str">
        <f t="shared" si="36"/>
        <v>B</v>
      </c>
      <c r="M45" s="8" t="str">
        <f t="shared" si="37"/>
        <v xml:space="preserve">Memiliki keterampilan  menyusun laporan usaha kerajinan dari tanah liat untuk pasar lokal, membuat desain grafis poster, membuat power point pengembangan usaha budi daya unggas petelur, mengolah makanan khas daerah modifikasi dari bahan pangan nabati, </v>
      </c>
      <c r="N45" s="7"/>
      <c r="O45" s="58">
        <v>75</v>
      </c>
      <c r="P45" s="58"/>
      <c r="Q45" s="2">
        <v>90</v>
      </c>
      <c r="R45" s="58"/>
      <c r="S45" s="58"/>
      <c r="T45" s="2">
        <v>92</v>
      </c>
      <c r="U45" s="58">
        <v>72</v>
      </c>
      <c r="V45" s="58"/>
      <c r="W45" s="2"/>
      <c r="X45" s="58"/>
      <c r="Y45" s="58"/>
      <c r="Z45" s="2"/>
      <c r="AA45" s="58"/>
      <c r="AB45" s="58"/>
      <c r="AC45" s="2"/>
      <c r="AD45" s="29">
        <f t="shared" si="38"/>
        <v>82</v>
      </c>
      <c r="AE45" s="58"/>
      <c r="AF45" s="58"/>
      <c r="AG45" s="2">
        <v>96</v>
      </c>
      <c r="AH45" s="58"/>
      <c r="AI45" s="58"/>
      <c r="AJ45" s="2">
        <v>95</v>
      </c>
      <c r="AK45" s="58"/>
      <c r="AL45" s="58"/>
      <c r="AM45" s="2"/>
      <c r="AN45" s="58"/>
      <c r="AO45" s="58"/>
      <c r="AP45" s="2"/>
      <c r="AQ45" s="58"/>
      <c r="AR45" s="58"/>
      <c r="AS45" s="2"/>
      <c r="AT45" s="58">
        <v>70</v>
      </c>
      <c r="AU45" s="31">
        <f t="shared" si="39"/>
        <v>84.285714285714292</v>
      </c>
      <c r="AV45" s="32">
        <f t="shared" si="40"/>
        <v>84</v>
      </c>
      <c r="AW45" s="35"/>
      <c r="AX45" s="58"/>
      <c r="AY45" s="58"/>
      <c r="AZ45" s="2">
        <v>88</v>
      </c>
      <c r="BA45" s="58"/>
      <c r="BB45" s="58"/>
      <c r="BC45" s="2"/>
      <c r="BD45" s="58"/>
      <c r="BE45" s="58"/>
      <c r="BF45" s="2"/>
      <c r="BG45" s="58"/>
      <c r="BH45" s="58"/>
      <c r="BI45" s="2"/>
      <c r="BJ45" s="58"/>
      <c r="BK45" s="58"/>
      <c r="BL45" s="2"/>
      <c r="BM45" s="29">
        <f t="shared" si="41"/>
        <v>88</v>
      </c>
      <c r="BN45" s="29" t="str">
        <f t="shared" si="42"/>
        <v/>
      </c>
      <c r="BO45" s="29" t="str">
        <f t="shared" si="43"/>
        <v/>
      </c>
      <c r="BP45" s="29" t="str">
        <f t="shared" si="44"/>
        <v/>
      </c>
      <c r="BQ45" s="29" t="str">
        <f t="shared" si="45"/>
        <v/>
      </c>
      <c r="BR45" s="29">
        <f t="shared" si="46"/>
        <v>88</v>
      </c>
      <c r="BS45" s="58">
        <v>80</v>
      </c>
      <c r="BT45" s="58"/>
      <c r="BU45" s="2"/>
      <c r="BV45" s="58"/>
      <c r="BW45" s="58">
        <v>80</v>
      </c>
      <c r="BX45" s="2"/>
      <c r="BY45" s="58">
        <v>90</v>
      </c>
      <c r="BZ45" s="58"/>
      <c r="CA45" s="2"/>
      <c r="CB45" s="58"/>
      <c r="CC45" s="58"/>
      <c r="CD45" s="2"/>
      <c r="CE45" s="58"/>
      <c r="CF45" s="58"/>
      <c r="CG45" s="2"/>
      <c r="CH45" s="29">
        <f t="shared" si="47"/>
        <v>80</v>
      </c>
      <c r="CI45" s="29">
        <f t="shared" si="48"/>
        <v>80</v>
      </c>
      <c r="CJ45" s="29">
        <f t="shared" si="49"/>
        <v>90</v>
      </c>
      <c r="CK45" s="29" t="str">
        <f t="shared" si="50"/>
        <v/>
      </c>
      <c r="CL45" s="29" t="str">
        <f t="shared" si="51"/>
        <v/>
      </c>
      <c r="CM45" s="31">
        <f t="shared" si="52"/>
        <v>84.5</v>
      </c>
      <c r="CN45" s="32">
        <f t="shared" si="53"/>
        <v>85</v>
      </c>
      <c r="CO45" s="35"/>
      <c r="CP45" s="58">
        <v>11</v>
      </c>
      <c r="CQ45" s="45" t="str">
        <f t="shared" si="54"/>
        <v xml:space="preserve">Memiliki kemampuan pemahaman  wirausaha produk kerajinan untuk pasar lokal, rekayasa bisnis bidang jasa dan profesionalisme, budi daya unggas petelur, pengolahan makanan daerah modifikasi dari bahan pangan nabati dan hewani, </v>
      </c>
      <c r="CR45" s="35"/>
      <c r="CS45" s="58">
        <v>11</v>
      </c>
      <c r="CT45" s="45" t="str">
        <f t="shared" si="55"/>
        <v xml:space="preserve">Memiliki keterampilan  menyusun laporan usaha kerajinan dari tanah liat untuk pasar lokal, membuat desain grafis poster, membuat power point pengembangan usaha budi daya unggas petelur, mengolah makanan khas daerah modifikasi dari bahan pangan nabati, </v>
      </c>
      <c r="CU45" s="7"/>
      <c r="CV45" s="7"/>
      <c r="CW45" s="59"/>
      <c r="CX45" s="7"/>
      <c r="CY45" s="7"/>
      <c r="CZ45" s="7"/>
      <c r="DA45" s="7"/>
    </row>
    <row r="46" spans="1:110" x14ac:dyDescent="0.25">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8"/>
      <c r="P46" s="58"/>
      <c r="Q46" s="2"/>
      <c r="R46" s="58"/>
      <c r="S46" s="58"/>
      <c r="T46" s="2"/>
      <c r="U46" s="58"/>
      <c r="V46" s="58"/>
      <c r="W46" s="2"/>
      <c r="X46" s="58"/>
      <c r="Y46" s="58"/>
      <c r="Z46" s="2"/>
      <c r="AA46" s="58"/>
      <c r="AB46" s="58"/>
      <c r="AC46" s="2"/>
      <c r="AD46" s="29" t="str">
        <f t="shared" si="38"/>
        <v/>
      </c>
      <c r="AE46" s="58"/>
      <c r="AF46" s="58"/>
      <c r="AG46" s="2"/>
      <c r="AH46" s="58"/>
      <c r="AI46" s="58"/>
      <c r="AJ46" s="2"/>
      <c r="AK46" s="58"/>
      <c r="AL46" s="58"/>
      <c r="AM46" s="2"/>
      <c r="AN46" s="58"/>
      <c r="AO46" s="58"/>
      <c r="AP46" s="2"/>
      <c r="AQ46" s="58"/>
      <c r="AR46" s="58"/>
      <c r="AS46" s="2"/>
      <c r="AT46" s="58"/>
      <c r="AU46" s="31" t="str">
        <f t="shared" si="39"/>
        <v/>
      </c>
      <c r="AV46" s="32" t="str">
        <f t="shared" si="40"/>
        <v/>
      </c>
      <c r="AW46" s="35"/>
      <c r="AX46" s="58"/>
      <c r="AY46" s="58"/>
      <c r="AZ46" s="2"/>
      <c r="BA46" s="58"/>
      <c r="BB46" s="58"/>
      <c r="BC46" s="2"/>
      <c r="BD46" s="58"/>
      <c r="BE46" s="58"/>
      <c r="BF46" s="2"/>
      <c r="BG46" s="58"/>
      <c r="BH46" s="58"/>
      <c r="BI46" s="2"/>
      <c r="BJ46" s="58"/>
      <c r="BK46" s="58"/>
      <c r="BL46" s="2"/>
      <c r="BM46" s="29" t="str">
        <f t="shared" si="41"/>
        <v/>
      </c>
      <c r="BN46" s="29" t="str">
        <f t="shared" si="42"/>
        <v/>
      </c>
      <c r="BO46" s="29" t="str">
        <f t="shared" si="43"/>
        <v/>
      </c>
      <c r="BP46" s="29" t="str">
        <f t="shared" si="44"/>
        <v/>
      </c>
      <c r="BQ46" s="29" t="str">
        <f t="shared" si="45"/>
        <v/>
      </c>
      <c r="BR46" s="29" t="str">
        <f t="shared" si="46"/>
        <v/>
      </c>
      <c r="BS46" s="58"/>
      <c r="BT46" s="58"/>
      <c r="BU46" s="2"/>
      <c r="BV46" s="58"/>
      <c r="BW46" s="58"/>
      <c r="BX46" s="2"/>
      <c r="BY46" s="58"/>
      <c r="BZ46" s="58"/>
      <c r="CA46" s="2"/>
      <c r="CB46" s="58"/>
      <c r="CC46" s="58"/>
      <c r="CD46" s="2"/>
      <c r="CE46" s="58"/>
      <c r="CF46" s="58"/>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8"/>
      <c r="CQ46" s="45" t="str">
        <f t="shared" si="54"/>
        <v/>
      </c>
      <c r="CR46" s="35"/>
      <c r="CS46" s="58"/>
      <c r="CT46" s="45" t="str">
        <f t="shared" si="55"/>
        <v/>
      </c>
      <c r="CU46" s="7"/>
      <c r="CV46" s="7"/>
      <c r="CW46" s="59"/>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CN8:CN10"/>
    <mergeCell ref="CS8:CS10"/>
    <mergeCell ref="CY11:DA11"/>
    <mergeCell ref="H3:J3"/>
    <mergeCell ref="H4:J4"/>
    <mergeCell ref="K9:M9"/>
    <mergeCell ref="CB9:CD9"/>
    <mergeCell ref="CE9:CG9"/>
    <mergeCell ref="I8:M8"/>
    <mergeCell ref="D7:M7"/>
    <mergeCell ref="I9:J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F9:H9"/>
    <mergeCell ref="D8:H8"/>
    <mergeCell ref="D9:E9"/>
  </mergeCells>
  <conditionalFormatting sqref="O11">
    <cfRule type="cellIs" dxfId="10996" priority="6" operator="lessThan">
      <formula>$C$4</formula>
    </cfRule>
  </conditionalFormatting>
  <conditionalFormatting sqref="O12">
    <cfRule type="cellIs" dxfId="10995" priority="7" operator="lessThan">
      <formula>$C$4</formula>
    </cfRule>
  </conditionalFormatting>
  <conditionalFormatting sqref="O13">
    <cfRule type="cellIs" dxfId="10994" priority="8" operator="lessThan">
      <formula>$C$4</formula>
    </cfRule>
  </conditionalFormatting>
  <conditionalFormatting sqref="O14">
    <cfRule type="cellIs" dxfId="10993" priority="9" operator="lessThan">
      <formula>$C$4</formula>
    </cfRule>
  </conditionalFormatting>
  <conditionalFormatting sqref="O15">
    <cfRule type="cellIs" dxfId="10992" priority="10" operator="lessThan">
      <formula>$C$4</formula>
    </cfRule>
  </conditionalFormatting>
  <conditionalFormatting sqref="O16">
    <cfRule type="cellIs" dxfId="10991" priority="11" operator="lessThan">
      <formula>$C$4</formula>
    </cfRule>
  </conditionalFormatting>
  <conditionalFormatting sqref="O17">
    <cfRule type="cellIs" dxfId="10990" priority="12" operator="lessThan">
      <formula>$C$4</formula>
    </cfRule>
  </conditionalFormatting>
  <conditionalFormatting sqref="O18">
    <cfRule type="cellIs" dxfId="10989" priority="13" operator="lessThan">
      <formula>$C$4</formula>
    </cfRule>
  </conditionalFormatting>
  <conditionalFormatting sqref="O19">
    <cfRule type="cellIs" dxfId="10988" priority="14" operator="lessThan">
      <formula>$C$4</formula>
    </cfRule>
  </conditionalFormatting>
  <conditionalFormatting sqref="O20">
    <cfRule type="cellIs" dxfId="10987" priority="15" operator="lessThan">
      <formula>$C$4</formula>
    </cfRule>
  </conditionalFormatting>
  <conditionalFormatting sqref="O21">
    <cfRule type="cellIs" dxfId="10986" priority="16" operator="lessThan">
      <formula>$C$4</formula>
    </cfRule>
  </conditionalFormatting>
  <conditionalFormatting sqref="O22">
    <cfRule type="cellIs" dxfId="10985" priority="17" operator="lessThan">
      <formula>$C$4</formula>
    </cfRule>
  </conditionalFormatting>
  <conditionalFormatting sqref="O23">
    <cfRule type="cellIs" dxfId="10984" priority="18" operator="lessThan">
      <formula>$C$4</formula>
    </cfRule>
  </conditionalFormatting>
  <conditionalFormatting sqref="O24">
    <cfRule type="cellIs" dxfId="10983" priority="19" operator="lessThan">
      <formula>$C$4</formula>
    </cfRule>
  </conditionalFormatting>
  <conditionalFormatting sqref="O25">
    <cfRule type="cellIs" dxfId="10982" priority="20" operator="lessThan">
      <formula>$C$4</formula>
    </cfRule>
  </conditionalFormatting>
  <conditionalFormatting sqref="O26">
    <cfRule type="cellIs" dxfId="10981" priority="21" operator="lessThan">
      <formula>$C$4</formula>
    </cfRule>
  </conditionalFormatting>
  <conditionalFormatting sqref="O27">
    <cfRule type="cellIs" dxfId="10980" priority="22" operator="lessThan">
      <formula>$C$4</formula>
    </cfRule>
  </conditionalFormatting>
  <conditionalFormatting sqref="O28">
    <cfRule type="cellIs" dxfId="10979" priority="23" operator="lessThan">
      <formula>$C$4</formula>
    </cfRule>
  </conditionalFormatting>
  <conditionalFormatting sqref="O29">
    <cfRule type="cellIs" dxfId="10978" priority="24" operator="lessThan">
      <formula>$C$4</formula>
    </cfRule>
  </conditionalFormatting>
  <conditionalFormatting sqref="O30">
    <cfRule type="cellIs" dxfId="10977" priority="25" operator="lessThan">
      <formula>$C$4</formula>
    </cfRule>
  </conditionalFormatting>
  <conditionalFormatting sqref="O31">
    <cfRule type="cellIs" dxfId="10976" priority="26" operator="lessThan">
      <formula>$C$4</formula>
    </cfRule>
  </conditionalFormatting>
  <conditionalFormatting sqref="O32">
    <cfRule type="cellIs" dxfId="10975" priority="27" operator="lessThan">
      <formula>$C$4</formula>
    </cfRule>
  </conditionalFormatting>
  <conditionalFormatting sqref="O33">
    <cfRule type="cellIs" dxfId="10974" priority="28" operator="lessThan">
      <formula>$C$4</formula>
    </cfRule>
  </conditionalFormatting>
  <conditionalFormatting sqref="O34">
    <cfRule type="cellIs" dxfId="10973" priority="29" operator="lessThan">
      <formula>$C$4</formula>
    </cfRule>
  </conditionalFormatting>
  <conditionalFormatting sqref="O35">
    <cfRule type="cellIs" dxfId="10972" priority="30" operator="lessThan">
      <formula>$C$4</formula>
    </cfRule>
  </conditionalFormatting>
  <conditionalFormatting sqref="O36">
    <cfRule type="cellIs" dxfId="10971" priority="31" operator="lessThan">
      <formula>$C$4</formula>
    </cfRule>
  </conditionalFormatting>
  <conditionalFormatting sqref="O37">
    <cfRule type="cellIs" dxfId="10970" priority="32" operator="lessThan">
      <formula>$C$4</formula>
    </cfRule>
  </conditionalFormatting>
  <conditionalFormatting sqref="O38">
    <cfRule type="cellIs" dxfId="10969" priority="33" operator="lessThan">
      <formula>$C$4</formula>
    </cfRule>
  </conditionalFormatting>
  <conditionalFormatting sqref="O39">
    <cfRule type="cellIs" dxfId="10968" priority="34" operator="lessThan">
      <formula>$C$4</formula>
    </cfRule>
  </conditionalFormatting>
  <conditionalFormatting sqref="O40">
    <cfRule type="cellIs" dxfId="10967" priority="35" operator="lessThan">
      <formula>$C$4</formula>
    </cfRule>
  </conditionalFormatting>
  <conditionalFormatting sqref="O41">
    <cfRule type="cellIs" dxfId="10966" priority="36" operator="lessThan">
      <formula>$C$4</formula>
    </cfRule>
  </conditionalFormatting>
  <conditionalFormatting sqref="O42">
    <cfRule type="cellIs" dxfId="10965" priority="37" operator="lessThan">
      <formula>$C$4</formula>
    </cfRule>
  </conditionalFormatting>
  <conditionalFormatting sqref="O43">
    <cfRule type="cellIs" dxfId="10964" priority="38" operator="lessThan">
      <formula>$C$4</formula>
    </cfRule>
  </conditionalFormatting>
  <conditionalFormatting sqref="O44">
    <cfRule type="cellIs" dxfId="10963" priority="39" operator="lessThan">
      <formula>$C$4</formula>
    </cfRule>
  </conditionalFormatting>
  <conditionalFormatting sqref="O45">
    <cfRule type="cellIs" dxfId="10962" priority="40" operator="lessThan">
      <formula>$C$4</formula>
    </cfRule>
  </conditionalFormatting>
  <conditionalFormatting sqref="O46">
    <cfRule type="cellIs" dxfId="10961" priority="41" operator="lessThan">
      <formula>$C$4</formula>
    </cfRule>
  </conditionalFormatting>
  <conditionalFormatting sqref="O47">
    <cfRule type="cellIs" dxfId="10960" priority="42" operator="lessThan">
      <formula>$C$4</formula>
    </cfRule>
  </conditionalFormatting>
  <conditionalFormatting sqref="O48">
    <cfRule type="cellIs" dxfId="10959" priority="43" operator="lessThan">
      <formula>$C$4</formula>
    </cfRule>
  </conditionalFormatting>
  <conditionalFormatting sqref="O49">
    <cfRule type="cellIs" dxfId="10958" priority="44" operator="lessThan">
      <formula>$C$4</formula>
    </cfRule>
  </conditionalFormatting>
  <conditionalFormatting sqref="O50">
    <cfRule type="cellIs" dxfId="10957" priority="45" operator="lessThan">
      <formula>$C$4</formula>
    </cfRule>
  </conditionalFormatting>
  <conditionalFormatting sqref="O51">
    <cfRule type="cellIs" dxfId="10956" priority="46" operator="lessThan">
      <formula>$C$4</formula>
    </cfRule>
  </conditionalFormatting>
  <conditionalFormatting sqref="O52">
    <cfRule type="cellIs" dxfId="10955" priority="47" operator="lessThan">
      <formula>$C$4</formula>
    </cfRule>
  </conditionalFormatting>
  <conditionalFormatting sqref="O53">
    <cfRule type="cellIs" dxfId="10954" priority="48" operator="lessThan">
      <formula>$C$4</formula>
    </cfRule>
  </conditionalFormatting>
  <conditionalFormatting sqref="O54">
    <cfRule type="cellIs" dxfId="10953" priority="49" operator="lessThan">
      <formula>$C$4</formula>
    </cfRule>
  </conditionalFormatting>
  <conditionalFormatting sqref="O55">
    <cfRule type="cellIs" dxfId="10952" priority="50" operator="lessThan">
      <formula>$C$4</formula>
    </cfRule>
  </conditionalFormatting>
  <conditionalFormatting sqref="O56">
    <cfRule type="cellIs" dxfId="10951" priority="51" operator="lessThan">
      <formula>$C$4</formula>
    </cfRule>
  </conditionalFormatting>
  <conditionalFormatting sqref="O57">
    <cfRule type="cellIs" dxfId="10950" priority="52" operator="lessThan">
      <formula>$C$4</formula>
    </cfRule>
  </conditionalFormatting>
  <conditionalFormatting sqref="O58">
    <cfRule type="cellIs" dxfId="10949" priority="53" operator="lessThan">
      <formula>$C$4</formula>
    </cfRule>
  </conditionalFormatting>
  <conditionalFormatting sqref="O59">
    <cfRule type="cellIs" dxfId="10948" priority="54" operator="lessThan">
      <formula>$C$4</formula>
    </cfRule>
  </conditionalFormatting>
  <conditionalFormatting sqref="O60">
    <cfRule type="cellIs" dxfId="10947" priority="55" operator="lessThan">
      <formula>$C$4</formula>
    </cfRule>
  </conditionalFormatting>
  <conditionalFormatting sqref="P11">
    <cfRule type="cellIs" dxfId="10946" priority="56" operator="lessThan">
      <formula>$C$4</formula>
    </cfRule>
  </conditionalFormatting>
  <conditionalFormatting sqref="P12">
    <cfRule type="cellIs" dxfId="10945" priority="57" operator="lessThan">
      <formula>$C$4</formula>
    </cfRule>
  </conditionalFormatting>
  <conditionalFormatting sqref="P13">
    <cfRule type="cellIs" dxfId="10944" priority="58" operator="lessThan">
      <formula>$C$4</formula>
    </cfRule>
  </conditionalFormatting>
  <conditionalFormatting sqref="P14">
    <cfRule type="cellIs" dxfId="10943" priority="59" operator="lessThan">
      <formula>$C$4</formula>
    </cfRule>
  </conditionalFormatting>
  <conditionalFormatting sqref="P15">
    <cfRule type="cellIs" dxfId="10942" priority="60" operator="lessThan">
      <formula>$C$4</formula>
    </cfRule>
  </conditionalFormatting>
  <conditionalFormatting sqref="P16">
    <cfRule type="cellIs" dxfId="10941" priority="61" operator="lessThan">
      <formula>$C$4</formula>
    </cfRule>
  </conditionalFormatting>
  <conditionalFormatting sqref="P17">
    <cfRule type="cellIs" dxfId="10940" priority="62" operator="lessThan">
      <formula>$C$4</formula>
    </cfRule>
  </conditionalFormatting>
  <conditionalFormatting sqref="P18">
    <cfRule type="cellIs" dxfId="10939" priority="63" operator="lessThan">
      <formula>$C$4</formula>
    </cfRule>
  </conditionalFormatting>
  <conditionalFormatting sqref="P19">
    <cfRule type="cellIs" dxfId="10938" priority="64" operator="lessThan">
      <formula>$C$4</formula>
    </cfRule>
  </conditionalFormatting>
  <conditionalFormatting sqref="P20">
    <cfRule type="cellIs" dxfId="10937" priority="65" operator="lessThan">
      <formula>$C$4</formula>
    </cfRule>
  </conditionalFormatting>
  <conditionalFormatting sqref="P21">
    <cfRule type="cellIs" dxfId="10936" priority="66" operator="lessThan">
      <formula>$C$4</formula>
    </cfRule>
  </conditionalFormatting>
  <conditionalFormatting sqref="P22">
    <cfRule type="cellIs" dxfId="10935" priority="67" operator="lessThan">
      <formula>$C$4</formula>
    </cfRule>
  </conditionalFormatting>
  <conditionalFormatting sqref="P23">
    <cfRule type="cellIs" dxfId="10934" priority="68" operator="lessThan">
      <formula>$C$4</formula>
    </cfRule>
  </conditionalFormatting>
  <conditionalFormatting sqref="P24">
    <cfRule type="cellIs" dxfId="10933" priority="69" operator="lessThan">
      <formula>$C$4</formula>
    </cfRule>
  </conditionalFormatting>
  <conditionalFormatting sqref="P25">
    <cfRule type="cellIs" dxfId="10932" priority="70" operator="lessThan">
      <formula>$C$4</formula>
    </cfRule>
  </conditionalFormatting>
  <conditionalFormatting sqref="P26">
    <cfRule type="cellIs" dxfId="10931" priority="71" operator="lessThan">
      <formula>$C$4</formula>
    </cfRule>
  </conditionalFormatting>
  <conditionalFormatting sqref="P27">
    <cfRule type="cellIs" dxfId="10930" priority="72" operator="lessThan">
      <formula>$C$4</formula>
    </cfRule>
  </conditionalFormatting>
  <conditionalFormatting sqref="P28">
    <cfRule type="cellIs" dxfId="10929" priority="73" operator="lessThan">
      <formula>$C$4</formula>
    </cfRule>
  </conditionalFormatting>
  <conditionalFormatting sqref="P29">
    <cfRule type="cellIs" dxfId="10928" priority="74" operator="lessThan">
      <formula>$C$4</formula>
    </cfRule>
  </conditionalFormatting>
  <conditionalFormatting sqref="P30">
    <cfRule type="cellIs" dxfId="10927" priority="75" operator="lessThan">
      <formula>$C$4</formula>
    </cfRule>
  </conditionalFormatting>
  <conditionalFormatting sqref="P31">
    <cfRule type="cellIs" dxfId="10926" priority="76" operator="lessThan">
      <formula>$C$4</formula>
    </cfRule>
  </conditionalFormatting>
  <conditionalFormatting sqref="P32">
    <cfRule type="cellIs" dxfId="10925" priority="77" operator="lessThan">
      <formula>$C$4</formula>
    </cfRule>
  </conditionalFormatting>
  <conditionalFormatting sqref="P33">
    <cfRule type="cellIs" dxfId="10924" priority="78" operator="lessThan">
      <formula>$C$4</formula>
    </cfRule>
  </conditionalFormatting>
  <conditionalFormatting sqref="P34">
    <cfRule type="cellIs" dxfId="10923" priority="79" operator="lessThan">
      <formula>$C$4</formula>
    </cfRule>
  </conditionalFormatting>
  <conditionalFormatting sqref="P35">
    <cfRule type="cellIs" dxfId="10922" priority="80" operator="lessThan">
      <formula>$C$4</formula>
    </cfRule>
  </conditionalFormatting>
  <conditionalFormatting sqref="P36">
    <cfRule type="cellIs" dxfId="10921" priority="81" operator="lessThan">
      <formula>$C$4</formula>
    </cfRule>
  </conditionalFormatting>
  <conditionalFormatting sqref="P37">
    <cfRule type="cellIs" dxfId="10920" priority="82" operator="lessThan">
      <formula>$C$4</formula>
    </cfRule>
  </conditionalFormatting>
  <conditionalFormatting sqref="P38">
    <cfRule type="cellIs" dxfId="10919" priority="83" operator="lessThan">
      <formula>$C$4</formula>
    </cfRule>
  </conditionalFormatting>
  <conditionalFormatting sqref="P39">
    <cfRule type="cellIs" dxfId="10918" priority="84" operator="lessThan">
      <formula>$C$4</formula>
    </cfRule>
  </conditionalFormatting>
  <conditionalFormatting sqref="P40">
    <cfRule type="cellIs" dxfId="10917" priority="85" operator="lessThan">
      <formula>$C$4</formula>
    </cfRule>
  </conditionalFormatting>
  <conditionalFormatting sqref="P41">
    <cfRule type="cellIs" dxfId="10916" priority="86" operator="lessThan">
      <formula>$C$4</formula>
    </cfRule>
  </conditionalFormatting>
  <conditionalFormatting sqref="P42">
    <cfRule type="cellIs" dxfId="10915" priority="87" operator="lessThan">
      <formula>$C$4</formula>
    </cfRule>
  </conditionalFormatting>
  <conditionalFormatting sqref="P43">
    <cfRule type="cellIs" dxfId="10914" priority="88" operator="lessThan">
      <formula>$C$4</formula>
    </cfRule>
  </conditionalFormatting>
  <conditionalFormatting sqref="P44">
    <cfRule type="cellIs" dxfId="10913" priority="89" operator="lessThan">
      <formula>$C$4</formula>
    </cfRule>
  </conditionalFormatting>
  <conditionalFormatting sqref="P45">
    <cfRule type="cellIs" dxfId="10912" priority="90" operator="lessThan">
      <formula>$C$4</formula>
    </cfRule>
  </conditionalFormatting>
  <conditionalFormatting sqref="P46">
    <cfRule type="cellIs" dxfId="10911" priority="91" operator="lessThan">
      <formula>$C$4</formula>
    </cfRule>
  </conditionalFormatting>
  <conditionalFormatting sqref="P47">
    <cfRule type="cellIs" dxfId="10910" priority="92" operator="lessThan">
      <formula>$C$4</formula>
    </cfRule>
  </conditionalFormatting>
  <conditionalFormatting sqref="P48">
    <cfRule type="cellIs" dxfId="10909" priority="93" operator="lessThan">
      <formula>$C$4</formula>
    </cfRule>
  </conditionalFormatting>
  <conditionalFormatting sqref="P49">
    <cfRule type="cellIs" dxfId="10908" priority="94" operator="lessThan">
      <formula>$C$4</formula>
    </cfRule>
  </conditionalFormatting>
  <conditionalFormatting sqref="P50">
    <cfRule type="cellIs" dxfId="10907" priority="95" operator="lessThan">
      <formula>$C$4</formula>
    </cfRule>
  </conditionalFormatting>
  <conditionalFormatting sqref="P51">
    <cfRule type="cellIs" dxfId="10906" priority="96" operator="lessThan">
      <formula>$C$4</formula>
    </cfRule>
  </conditionalFormatting>
  <conditionalFormatting sqref="P52">
    <cfRule type="cellIs" dxfId="10905" priority="97" operator="lessThan">
      <formula>$C$4</formula>
    </cfRule>
  </conditionalFormatting>
  <conditionalFormatting sqref="P53">
    <cfRule type="cellIs" dxfId="10904" priority="98" operator="lessThan">
      <formula>$C$4</formula>
    </cfRule>
  </conditionalFormatting>
  <conditionalFormatting sqref="P54">
    <cfRule type="cellIs" dxfId="10903" priority="99" operator="lessThan">
      <formula>$C$4</formula>
    </cfRule>
  </conditionalFormatting>
  <conditionalFormatting sqref="P55">
    <cfRule type="cellIs" dxfId="10902" priority="100" operator="lessThan">
      <formula>$C$4</formula>
    </cfRule>
  </conditionalFormatting>
  <conditionalFormatting sqref="P56">
    <cfRule type="cellIs" dxfId="10901" priority="101" operator="lessThan">
      <formula>$C$4</formula>
    </cfRule>
  </conditionalFormatting>
  <conditionalFormatting sqref="P57">
    <cfRule type="cellIs" dxfId="10900" priority="102" operator="lessThan">
      <formula>$C$4</formula>
    </cfRule>
  </conditionalFormatting>
  <conditionalFormatting sqref="P58">
    <cfRule type="cellIs" dxfId="10899" priority="103" operator="lessThan">
      <formula>$C$4</formula>
    </cfRule>
  </conditionalFormatting>
  <conditionalFormatting sqref="P59">
    <cfRule type="cellIs" dxfId="10898" priority="104" operator="lessThan">
      <formula>$C$4</formula>
    </cfRule>
  </conditionalFormatting>
  <conditionalFormatting sqref="P60">
    <cfRule type="cellIs" dxfId="10897" priority="105" operator="lessThan">
      <formula>$C$4</formula>
    </cfRule>
  </conditionalFormatting>
  <conditionalFormatting sqref="Q11">
    <cfRule type="cellIs" dxfId="10896" priority="106" operator="lessThan">
      <formula>$C$4</formula>
    </cfRule>
  </conditionalFormatting>
  <conditionalFormatting sqref="Q12">
    <cfRule type="cellIs" dxfId="10895" priority="107" operator="lessThan">
      <formula>$C$4</formula>
    </cfRule>
  </conditionalFormatting>
  <conditionalFormatting sqref="Q13">
    <cfRule type="cellIs" dxfId="10894" priority="108" operator="lessThan">
      <formula>$C$4</formula>
    </cfRule>
  </conditionalFormatting>
  <conditionalFormatting sqref="Q14">
    <cfRule type="cellIs" dxfId="10893" priority="109" operator="lessThan">
      <formula>$C$4</formula>
    </cfRule>
  </conditionalFormatting>
  <conditionalFormatting sqref="Q15">
    <cfRule type="cellIs" dxfId="10892" priority="110" operator="lessThan">
      <formula>$C$4</formula>
    </cfRule>
  </conditionalFormatting>
  <conditionalFormatting sqref="Q16">
    <cfRule type="cellIs" dxfId="10891" priority="111" operator="lessThan">
      <formula>$C$4</formula>
    </cfRule>
  </conditionalFormatting>
  <conditionalFormatting sqref="Q17">
    <cfRule type="cellIs" dxfId="10890" priority="112" operator="lessThan">
      <formula>$C$4</formula>
    </cfRule>
  </conditionalFormatting>
  <conditionalFormatting sqref="Q18">
    <cfRule type="cellIs" dxfId="10889" priority="113" operator="lessThan">
      <formula>$C$4</formula>
    </cfRule>
  </conditionalFormatting>
  <conditionalFormatting sqref="Q19">
    <cfRule type="cellIs" dxfId="10888" priority="114" operator="lessThan">
      <formula>$C$4</formula>
    </cfRule>
  </conditionalFormatting>
  <conditionalFormatting sqref="Q20">
    <cfRule type="cellIs" dxfId="10887" priority="115" operator="lessThan">
      <formula>$C$4</formula>
    </cfRule>
  </conditionalFormatting>
  <conditionalFormatting sqref="Q21">
    <cfRule type="cellIs" dxfId="10886" priority="116" operator="lessThan">
      <formula>$C$4</formula>
    </cfRule>
  </conditionalFormatting>
  <conditionalFormatting sqref="Q22">
    <cfRule type="cellIs" dxfId="10885" priority="117" operator="lessThan">
      <formula>$C$4</formula>
    </cfRule>
  </conditionalFormatting>
  <conditionalFormatting sqref="Q23">
    <cfRule type="cellIs" dxfId="10884" priority="118" operator="lessThan">
      <formula>$C$4</formula>
    </cfRule>
  </conditionalFormatting>
  <conditionalFormatting sqref="Q24">
    <cfRule type="cellIs" dxfId="10883" priority="119" operator="lessThan">
      <formula>$C$4</formula>
    </cfRule>
  </conditionalFormatting>
  <conditionalFormatting sqref="Q25">
    <cfRule type="cellIs" dxfId="10882" priority="120" operator="lessThan">
      <formula>$C$4</formula>
    </cfRule>
  </conditionalFormatting>
  <conditionalFormatting sqref="Q26">
    <cfRule type="cellIs" dxfId="10881" priority="121" operator="lessThan">
      <formula>$C$4</formula>
    </cfRule>
  </conditionalFormatting>
  <conditionalFormatting sqref="Q27">
    <cfRule type="cellIs" dxfId="10880" priority="122" operator="lessThan">
      <formula>$C$4</formula>
    </cfRule>
  </conditionalFormatting>
  <conditionalFormatting sqref="Q28">
    <cfRule type="cellIs" dxfId="10879" priority="123" operator="lessThan">
      <formula>$C$4</formula>
    </cfRule>
  </conditionalFormatting>
  <conditionalFormatting sqref="Q29">
    <cfRule type="cellIs" dxfId="10878" priority="124" operator="lessThan">
      <formula>$C$4</formula>
    </cfRule>
  </conditionalFormatting>
  <conditionalFormatting sqref="Q30">
    <cfRule type="cellIs" dxfId="10877" priority="125" operator="lessThan">
      <formula>$C$4</formula>
    </cfRule>
  </conditionalFormatting>
  <conditionalFormatting sqref="Q31">
    <cfRule type="cellIs" dxfId="10876" priority="126" operator="lessThan">
      <formula>$C$4</formula>
    </cfRule>
  </conditionalFormatting>
  <conditionalFormatting sqref="Q32">
    <cfRule type="cellIs" dxfId="10875" priority="127" operator="lessThan">
      <formula>$C$4</formula>
    </cfRule>
  </conditionalFormatting>
  <conditionalFormatting sqref="Q33">
    <cfRule type="cellIs" dxfId="10874" priority="128" operator="lessThan">
      <formula>$C$4</formula>
    </cfRule>
  </conditionalFormatting>
  <conditionalFormatting sqref="Q34">
    <cfRule type="cellIs" dxfId="10873" priority="129" operator="lessThan">
      <formula>$C$4</formula>
    </cfRule>
  </conditionalFormatting>
  <conditionalFormatting sqref="Q35">
    <cfRule type="cellIs" dxfId="10872" priority="130" operator="lessThan">
      <formula>$C$4</formula>
    </cfRule>
  </conditionalFormatting>
  <conditionalFormatting sqref="Q36">
    <cfRule type="cellIs" dxfId="10871" priority="131" operator="lessThan">
      <formula>$C$4</formula>
    </cfRule>
  </conditionalFormatting>
  <conditionalFormatting sqref="Q37">
    <cfRule type="cellIs" dxfId="10870" priority="132" operator="lessThan">
      <formula>$C$4</formula>
    </cfRule>
  </conditionalFormatting>
  <conditionalFormatting sqref="Q38">
    <cfRule type="cellIs" dxfId="10869" priority="133" operator="lessThan">
      <formula>$C$4</formula>
    </cfRule>
  </conditionalFormatting>
  <conditionalFormatting sqref="Q39">
    <cfRule type="cellIs" dxfId="10868" priority="134" operator="lessThan">
      <formula>$C$4</formula>
    </cfRule>
  </conditionalFormatting>
  <conditionalFormatting sqref="Q40">
    <cfRule type="cellIs" dxfId="10867" priority="135" operator="lessThan">
      <formula>$C$4</formula>
    </cfRule>
  </conditionalFormatting>
  <conditionalFormatting sqref="Q41">
    <cfRule type="cellIs" dxfId="10866" priority="136" operator="lessThan">
      <formula>$C$4</formula>
    </cfRule>
  </conditionalFormatting>
  <conditionalFormatting sqref="Q42">
    <cfRule type="cellIs" dxfId="10865" priority="137" operator="lessThan">
      <formula>$C$4</formula>
    </cfRule>
  </conditionalFormatting>
  <conditionalFormatting sqref="Q43">
    <cfRule type="cellIs" dxfId="10864" priority="138" operator="lessThan">
      <formula>$C$4</formula>
    </cfRule>
  </conditionalFormatting>
  <conditionalFormatting sqref="Q44">
    <cfRule type="cellIs" dxfId="10863" priority="139" operator="lessThan">
      <formula>$C$4</formula>
    </cfRule>
  </conditionalFormatting>
  <conditionalFormatting sqref="Q45">
    <cfRule type="cellIs" dxfId="10862" priority="140" operator="lessThan">
      <formula>$C$4</formula>
    </cfRule>
  </conditionalFormatting>
  <conditionalFormatting sqref="Q46">
    <cfRule type="cellIs" dxfId="10861" priority="141" operator="lessThan">
      <formula>$C$4</formula>
    </cfRule>
  </conditionalFormatting>
  <conditionalFormatting sqref="Q47">
    <cfRule type="cellIs" dxfId="10860" priority="142" operator="lessThan">
      <formula>$C$4</formula>
    </cfRule>
  </conditionalFormatting>
  <conditionalFormatting sqref="Q48">
    <cfRule type="cellIs" dxfId="10859" priority="143" operator="lessThan">
      <formula>$C$4</formula>
    </cfRule>
  </conditionalFormatting>
  <conditionalFormatting sqref="Q49">
    <cfRule type="cellIs" dxfId="10858" priority="144" operator="lessThan">
      <formula>$C$4</formula>
    </cfRule>
  </conditionalFormatting>
  <conditionalFormatting sqref="Q50">
    <cfRule type="cellIs" dxfId="10857" priority="145" operator="lessThan">
      <formula>$C$4</formula>
    </cfRule>
  </conditionalFormatting>
  <conditionalFormatting sqref="Q51">
    <cfRule type="cellIs" dxfId="10856" priority="146" operator="lessThan">
      <formula>$C$4</formula>
    </cfRule>
  </conditionalFormatting>
  <conditionalFormatting sqref="Q52">
    <cfRule type="cellIs" dxfId="10855" priority="147" operator="lessThan">
      <formula>$C$4</formula>
    </cfRule>
  </conditionalFormatting>
  <conditionalFormatting sqref="Q53">
    <cfRule type="cellIs" dxfId="10854" priority="148" operator="lessThan">
      <formula>$C$4</formula>
    </cfRule>
  </conditionalFormatting>
  <conditionalFormatting sqref="Q54">
    <cfRule type="cellIs" dxfId="10853" priority="149" operator="lessThan">
      <formula>$C$4</formula>
    </cfRule>
  </conditionalFormatting>
  <conditionalFormatting sqref="Q55">
    <cfRule type="cellIs" dxfId="10852" priority="150" operator="lessThan">
      <formula>$C$4</formula>
    </cfRule>
  </conditionalFormatting>
  <conditionalFormatting sqref="Q56">
    <cfRule type="cellIs" dxfId="10851" priority="151" operator="lessThan">
      <formula>$C$4</formula>
    </cfRule>
  </conditionalFormatting>
  <conditionalFormatting sqref="Q57">
    <cfRule type="cellIs" dxfId="10850" priority="152" operator="lessThan">
      <formula>$C$4</formula>
    </cfRule>
  </conditionalFormatting>
  <conditionalFormatting sqref="Q58">
    <cfRule type="cellIs" dxfId="10849" priority="153" operator="lessThan">
      <formula>$C$4</formula>
    </cfRule>
  </conditionalFormatting>
  <conditionalFormatting sqref="Q59">
    <cfRule type="cellIs" dxfId="10848" priority="154" operator="lessThan">
      <formula>$C$4</formula>
    </cfRule>
  </conditionalFormatting>
  <conditionalFormatting sqref="Q60">
    <cfRule type="cellIs" dxfId="10847" priority="155" operator="lessThan">
      <formula>$C$4</formula>
    </cfRule>
  </conditionalFormatting>
  <conditionalFormatting sqref="T11">
    <cfRule type="cellIs" dxfId="10846" priority="156" operator="lessThan">
      <formula>$C$4</formula>
    </cfRule>
  </conditionalFormatting>
  <conditionalFormatting sqref="T12">
    <cfRule type="cellIs" dxfId="10845" priority="157" operator="lessThan">
      <formula>$C$4</formula>
    </cfRule>
  </conditionalFormatting>
  <conditionalFormatting sqref="T13">
    <cfRule type="cellIs" dxfId="10844" priority="158" operator="lessThan">
      <formula>$C$4</formula>
    </cfRule>
  </conditionalFormatting>
  <conditionalFormatting sqref="T14">
    <cfRule type="cellIs" dxfId="10843" priority="159" operator="lessThan">
      <formula>$C$4</formula>
    </cfRule>
  </conditionalFormatting>
  <conditionalFormatting sqref="T15">
    <cfRule type="cellIs" dxfId="10842" priority="160" operator="lessThan">
      <formula>$C$4</formula>
    </cfRule>
  </conditionalFormatting>
  <conditionalFormatting sqref="T16">
    <cfRule type="cellIs" dxfId="10841" priority="161" operator="lessThan">
      <formula>$C$4</formula>
    </cfRule>
  </conditionalFormatting>
  <conditionalFormatting sqref="T17">
    <cfRule type="cellIs" dxfId="10840" priority="162" operator="lessThan">
      <formula>$C$4</formula>
    </cfRule>
  </conditionalFormatting>
  <conditionalFormatting sqref="T18">
    <cfRule type="cellIs" dxfId="10839" priority="163" operator="lessThan">
      <formula>$C$4</formula>
    </cfRule>
  </conditionalFormatting>
  <conditionalFormatting sqref="T19">
    <cfRule type="cellIs" dxfId="10838" priority="164" operator="lessThan">
      <formula>$C$4</formula>
    </cfRule>
  </conditionalFormatting>
  <conditionalFormatting sqref="T20">
    <cfRule type="cellIs" dxfId="10837" priority="165" operator="lessThan">
      <formula>$C$4</formula>
    </cfRule>
  </conditionalFormatting>
  <conditionalFormatting sqref="T21">
    <cfRule type="cellIs" dxfId="10836" priority="166" operator="lessThan">
      <formula>$C$4</formula>
    </cfRule>
  </conditionalFormatting>
  <conditionalFormatting sqref="T22">
    <cfRule type="cellIs" dxfId="10835" priority="167" operator="lessThan">
      <formula>$C$4</formula>
    </cfRule>
  </conditionalFormatting>
  <conditionalFormatting sqref="T23">
    <cfRule type="cellIs" dxfId="10834" priority="168" operator="lessThan">
      <formula>$C$4</formula>
    </cfRule>
  </conditionalFormatting>
  <conditionalFormatting sqref="T24">
    <cfRule type="cellIs" dxfId="10833" priority="169" operator="lessThan">
      <formula>$C$4</formula>
    </cfRule>
  </conditionalFormatting>
  <conditionalFormatting sqref="T25">
    <cfRule type="cellIs" dxfId="10832" priority="170" operator="lessThan">
      <formula>$C$4</formula>
    </cfRule>
  </conditionalFormatting>
  <conditionalFormatting sqref="T26">
    <cfRule type="cellIs" dxfId="10831" priority="171" operator="lessThan">
      <formula>$C$4</formula>
    </cfRule>
  </conditionalFormatting>
  <conditionalFormatting sqref="T27">
    <cfRule type="cellIs" dxfId="10830" priority="172" operator="lessThan">
      <formula>$C$4</formula>
    </cfRule>
  </conditionalFormatting>
  <conditionalFormatting sqref="T28">
    <cfRule type="cellIs" dxfId="10829" priority="173" operator="lessThan">
      <formula>$C$4</formula>
    </cfRule>
  </conditionalFormatting>
  <conditionalFormatting sqref="T29">
    <cfRule type="cellIs" dxfId="10828" priority="174" operator="lessThan">
      <formula>$C$4</formula>
    </cfRule>
  </conditionalFormatting>
  <conditionalFormatting sqref="T30">
    <cfRule type="cellIs" dxfId="10827" priority="175" operator="lessThan">
      <formula>$C$4</formula>
    </cfRule>
  </conditionalFormatting>
  <conditionalFormatting sqref="T31">
    <cfRule type="cellIs" dxfId="10826" priority="176" operator="lessThan">
      <formula>$C$4</formula>
    </cfRule>
  </conditionalFormatting>
  <conditionalFormatting sqref="T32">
    <cfRule type="cellIs" dxfId="10825" priority="177" operator="lessThan">
      <formula>$C$4</formula>
    </cfRule>
  </conditionalFormatting>
  <conditionalFormatting sqref="T33">
    <cfRule type="cellIs" dxfId="10824" priority="178" operator="lessThan">
      <formula>$C$4</formula>
    </cfRule>
  </conditionalFormatting>
  <conditionalFormatting sqref="T34">
    <cfRule type="cellIs" dxfId="10823" priority="179" operator="lessThan">
      <formula>$C$4</formula>
    </cfRule>
  </conditionalFormatting>
  <conditionalFormatting sqref="T35">
    <cfRule type="cellIs" dxfId="10822" priority="180" operator="lessThan">
      <formula>$C$4</formula>
    </cfRule>
  </conditionalFormatting>
  <conditionalFormatting sqref="T36">
    <cfRule type="cellIs" dxfId="10821" priority="181" operator="lessThan">
      <formula>$C$4</formula>
    </cfRule>
  </conditionalFormatting>
  <conditionalFormatting sqref="T37">
    <cfRule type="cellIs" dxfId="10820" priority="182" operator="lessThan">
      <formula>$C$4</formula>
    </cfRule>
  </conditionalFormatting>
  <conditionalFormatting sqref="T38">
    <cfRule type="cellIs" dxfId="10819" priority="183" operator="lessThan">
      <formula>$C$4</formula>
    </cfRule>
  </conditionalFormatting>
  <conditionalFormatting sqref="T39">
    <cfRule type="cellIs" dxfId="10818" priority="184" operator="lessThan">
      <formula>$C$4</formula>
    </cfRule>
  </conditionalFormatting>
  <conditionalFormatting sqref="T40">
    <cfRule type="cellIs" dxfId="10817" priority="185" operator="lessThan">
      <formula>$C$4</formula>
    </cfRule>
  </conditionalFormatting>
  <conditionalFormatting sqref="T41">
    <cfRule type="cellIs" dxfId="10816" priority="186" operator="lessThan">
      <formula>$C$4</formula>
    </cfRule>
  </conditionalFormatting>
  <conditionalFormatting sqref="T42">
    <cfRule type="cellIs" dxfId="10815" priority="187" operator="lessThan">
      <formula>$C$4</formula>
    </cfRule>
  </conditionalFormatting>
  <conditionalFormatting sqref="T43">
    <cfRule type="cellIs" dxfId="10814" priority="188" operator="lessThan">
      <formula>$C$4</formula>
    </cfRule>
  </conditionalFormatting>
  <conditionalFormatting sqref="T44">
    <cfRule type="cellIs" dxfId="10813" priority="189" operator="lessThan">
      <formula>$C$4</formula>
    </cfRule>
  </conditionalFormatting>
  <conditionalFormatting sqref="T45">
    <cfRule type="cellIs" dxfId="10812" priority="190" operator="lessThan">
      <formula>$C$4</formula>
    </cfRule>
  </conditionalFormatting>
  <conditionalFormatting sqref="T46">
    <cfRule type="cellIs" dxfId="10811" priority="191" operator="lessThan">
      <formula>$C$4</formula>
    </cfRule>
  </conditionalFormatting>
  <conditionalFormatting sqref="T47">
    <cfRule type="cellIs" dxfId="10810" priority="192" operator="lessThan">
      <formula>$C$4</formula>
    </cfRule>
  </conditionalFormatting>
  <conditionalFormatting sqref="T48">
    <cfRule type="cellIs" dxfId="10809" priority="193" operator="lessThan">
      <formula>$C$4</formula>
    </cfRule>
  </conditionalFormatting>
  <conditionalFormatting sqref="T49">
    <cfRule type="cellIs" dxfId="10808" priority="194" operator="lessThan">
      <formula>$C$4</formula>
    </cfRule>
  </conditionalFormatting>
  <conditionalFormatting sqref="T50">
    <cfRule type="cellIs" dxfId="10807" priority="195" operator="lessThan">
      <formula>$C$4</formula>
    </cfRule>
  </conditionalFormatting>
  <conditionalFormatting sqref="T51">
    <cfRule type="cellIs" dxfId="10806" priority="196" operator="lessThan">
      <formula>$C$4</formula>
    </cfRule>
  </conditionalFormatting>
  <conditionalFormatting sqref="T52">
    <cfRule type="cellIs" dxfId="10805" priority="197" operator="lessThan">
      <formula>$C$4</formula>
    </cfRule>
  </conditionalFormatting>
  <conditionalFormatting sqref="T53">
    <cfRule type="cellIs" dxfId="10804" priority="198" operator="lessThan">
      <formula>$C$4</formula>
    </cfRule>
  </conditionalFormatting>
  <conditionalFormatting sqref="T54">
    <cfRule type="cellIs" dxfId="10803" priority="199" operator="lessThan">
      <formula>$C$4</formula>
    </cfRule>
  </conditionalFormatting>
  <conditionalFormatting sqref="T55">
    <cfRule type="cellIs" dxfId="10802" priority="200" operator="lessThan">
      <formula>$C$4</formula>
    </cfRule>
  </conditionalFormatting>
  <conditionalFormatting sqref="T56">
    <cfRule type="cellIs" dxfId="10801" priority="201" operator="lessThan">
      <formula>$C$4</formula>
    </cfRule>
  </conditionalFormatting>
  <conditionalFormatting sqref="T57">
    <cfRule type="cellIs" dxfId="10800" priority="202" operator="lessThan">
      <formula>$C$4</formula>
    </cfRule>
  </conditionalFormatting>
  <conditionalFormatting sqref="T58">
    <cfRule type="cellIs" dxfId="10799" priority="203" operator="lessThan">
      <formula>$C$4</formula>
    </cfRule>
  </conditionalFormatting>
  <conditionalFormatting sqref="T59">
    <cfRule type="cellIs" dxfId="10798" priority="204" operator="lessThan">
      <formula>$C$4</formula>
    </cfRule>
  </conditionalFormatting>
  <conditionalFormatting sqref="T60">
    <cfRule type="cellIs" dxfId="10797" priority="205" operator="lessThan">
      <formula>$C$4</formula>
    </cfRule>
  </conditionalFormatting>
  <conditionalFormatting sqref="W11">
    <cfRule type="cellIs" dxfId="10796" priority="206" operator="lessThan">
      <formula>$C$4</formula>
    </cfRule>
  </conditionalFormatting>
  <conditionalFormatting sqref="W12">
    <cfRule type="cellIs" dxfId="10795" priority="207" operator="lessThan">
      <formula>$C$4</formula>
    </cfRule>
  </conditionalFormatting>
  <conditionalFormatting sqref="W13">
    <cfRule type="cellIs" dxfId="10794" priority="208" operator="lessThan">
      <formula>$C$4</formula>
    </cfRule>
  </conditionalFormatting>
  <conditionalFormatting sqref="W14">
    <cfRule type="cellIs" dxfId="10793" priority="209" operator="lessThan">
      <formula>$C$4</formula>
    </cfRule>
  </conditionalFormatting>
  <conditionalFormatting sqref="W15">
    <cfRule type="cellIs" dxfId="10792" priority="210" operator="lessThan">
      <formula>$C$4</formula>
    </cfRule>
  </conditionalFormatting>
  <conditionalFormatting sqref="W16">
    <cfRule type="cellIs" dxfId="10791" priority="211" operator="lessThan">
      <formula>$C$4</formula>
    </cfRule>
  </conditionalFormatting>
  <conditionalFormatting sqref="W17">
    <cfRule type="cellIs" dxfId="10790" priority="212" operator="lessThan">
      <formula>$C$4</formula>
    </cfRule>
  </conditionalFormatting>
  <conditionalFormatting sqref="W18">
    <cfRule type="cellIs" dxfId="10789" priority="213" operator="lessThan">
      <formula>$C$4</formula>
    </cfRule>
  </conditionalFormatting>
  <conditionalFormatting sqref="W19">
    <cfRule type="cellIs" dxfId="10788" priority="214" operator="lessThan">
      <formula>$C$4</formula>
    </cfRule>
  </conditionalFormatting>
  <conditionalFormatting sqref="W20">
    <cfRule type="cellIs" dxfId="10787" priority="215" operator="lessThan">
      <formula>$C$4</formula>
    </cfRule>
  </conditionalFormatting>
  <conditionalFormatting sqref="W21">
    <cfRule type="cellIs" dxfId="10786" priority="216" operator="lessThan">
      <formula>$C$4</formula>
    </cfRule>
  </conditionalFormatting>
  <conditionalFormatting sqref="W22">
    <cfRule type="cellIs" dxfId="10785" priority="217" operator="lessThan">
      <formula>$C$4</formula>
    </cfRule>
  </conditionalFormatting>
  <conditionalFormatting sqref="W23">
    <cfRule type="cellIs" dxfId="10784" priority="218" operator="lessThan">
      <formula>$C$4</formula>
    </cfRule>
  </conditionalFormatting>
  <conditionalFormatting sqref="W24">
    <cfRule type="cellIs" dxfId="10783" priority="219" operator="lessThan">
      <formula>$C$4</formula>
    </cfRule>
  </conditionalFormatting>
  <conditionalFormatting sqref="W25">
    <cfRule type="cellIs" dxfId="10782" priority="220" operator="lessThan">
      <formula>$C$4</formula>
    </cfRule>
  </conditionalFormatting>
  <conditionalFormatting sqref="W26">
    <cfRule type="cellIs" dxfId="10781" priority="221" operator="lessThan">
      <formula>$C$4</formula>
    </cfRule>
  </conditionalFormatting>
  <conditionalFormatting sqref="W27">
    <cfRule type="cellIs" dxfId="10780" priority="222" operator="lessThan">
      <formula>$C$4</formula>
    </cfRule>
  </conditionalFormatting>
  <conditionalFormatting sqref="W28">
    <cfRule type="cellIs" dxfId="10779" priority="223" operator="lessThan">
      <formula>$C$4</formula>
    </cfRule>
  </conditionalFormatting>
  <conditionalFormatting sqref="W29">
    <cfRule type="cellIs" dxfId="10778" priority="224" operator="lessThan">
      <formula>$C$4</formula>
    </cfRule>
  </conditionalFormatting>
  <conditionalFormatting sqref="W30">
    <cfRule type="cellIs" dxfId="10777" priority="225" operator="lessThan">
      <formula>$C$4</formula>
    </cfRule>
  </conditionalFormatting>
  <conditionalFormatting sqref="W31">
    <cfRule type="cellIs" dxfId="10776" priority="226" operator="lessThan">
      <formula>$C$4</formula>
    </cfRule>
  </conditionalFormatting>
  <conditionalFormatting sqref="W32">
    <cfRule type="cellIs" dxfId="10775" priority="227" operator="lessThan">
      <formula>$C$4</formula>
    </cfRule>
  </conditionalFormatting>
  <conditionalFormatting sqref="W33">
    <cfRule type="cellIs" dxfId="10774" priority="228" operator="lessThan">
      <formula>$C$4</formula>
    </cfRule>
  </conditionalFormatting>
  <conditionalFormatting sqref="W34">
    <cfRule type="cellIs" dxfId="10773" priority="229" operator="lessThan">
      <formula>$C$4</formula>
    </cfRule>
  </conditionalFormatting>
  <conditionalFormatting sqref="W35">
    <cfRule type="cellIs" dxfId="10772" priority="230" operator="lessThan">
      <formula>$C$4</formula>
    </cfRule>
  </conditionalFormatting>
  <conditionalFormatting sqref="W36">
    <cfRule type="cellIs" dxfId="10771" priority="231" operator="lessThan">
      <formula>$C$4</formula>
    </cfRule>
  </conditionalFormatting>
  <conditionalFormatting sqref="W37">
    <cfRule type="cellIs" dxfId="10770" priority="232" operator="lessThan">
      <formula>$C$4</formula>
    </cfRule>
  </conditionalFormatting>
  <conditionalFormatting sqref="W38">
    <cfRule type="cellIs" dxfId="10769" priority="233" operator="lessThan">
      <formula>$C$4</formula>
    </cfRule>
  </conditionalFormatting>
  <conditionalFormatting sqref="W39">
    <cfRule type="cellIs" dxfId="10768" priority="234" operator="lessThan">
      <formula>$C$4</formula>
    </cfRule>
  </conditionalFormatting>
  <conditionalFormatting sqref="W40">
    <cfRule type="cellIs" dxfId="10767" priority="235" operator="lessThan">
      <formula>$C$4</formula>
    </cfRule>
  </conditionalFormatting>
  <conditionalFormatting sqref="W41">
    <cfRule type="cellIs" dxfId="10766" priority="236" operator="lessThan">
      <formula>$C$4</formula>
    </cfRule>
  </conditionalFormatting>
  <conditionalFormatting sqref="W42">
    <cfRule type="cellIs" dxfId="10765" priority="237" operator="lessThan">
      <formula>$C$4</formula>
    </cfRule>
  </conditionalFormatting>
  <conditionalFormatting sqref="W43">
    <cfRule type="cellIs" dxfId="10764" priority="238" operator="lessThan">
      <formula>$C$4</formula>
    </cfRule>
  </conditionalFormatting>
  <conditionalFormatting sqref="W44">
    <cfRule type="cellIs" dxfId="10763" priority="239" operator="lessThan">
      <formula>$C$4</formula>
    </cfRule>
  </conditionalFormatting>
  <conditionalFormatting sqref="W45">
    <cfRule type="cellIs" dxfId="10762" priority="240" operator="lessThan">
      <formula>$C$4</formula>
    </cfRule>
  </conditionalFormatting>
  <conditionalFormatting sqref="W46">
    <cfRule type="cellIs" dxfId="10761" priority="241" operator="lessThan">
      <formula>$C$4</formula>
    </cfRule>
  </conditionalFormatting>
  <conditionalFormatting sqref="W47">
    <cfRule type="cellIs" dxfId="10760" priority="242" operator="lessThan">
      <formula>$C$4</formula>
    </cfRule>
  </conditionalFormatting>
  <conditionalFormatting sqref="W48">
    <cfRule type="cellIs" dxfId="10759" priority="243" operator="lessThan">
      <formula>$C$4</formula>
    </cfRule>
  </conditionalFormatting>
  <conditionalFormatting sqref="W49">
    <cfRule type="cellIs" dxfId="10758" priority="244" operator="lessThan">
      <formula>$C$4</formula>
    </cfRule>
  </conditionalFormatting>
  <conditionalFormatting sqref="W50">
    <cfRule type="cellIs" dxfId="10757" priority="245" operator="lessThan">
      <formula>$C$4</formula>
    </cfRule>
  </conditionalFormatting>
  <conditionalFormatting sqref="W51">
    <cfRule type="cellIs" dxfId="10756" priority="246" operator="lessThan">
      <formula>$C$4</formula>
    </cfRule>
  </conditionalFormatting>
  <conditionalFormatting sqref="W52">
    <cfRule type="cellIs" dxfId="10755" priority="247" operator="lessThan">
      <formula>$C$4</formula>
    </cfRule>
  </conditionalFormatting>
  <conditionalFormatting sqref="W53">
    <cfRule type="cellIs" dxfId="10754" priority="248" operator="lessThan">
      <formula>$C$4</formula>
    </cfRule>
  </conditionalFormatting>
  <conditionalFormatting sqref="W54">
    <cfRule type="cellIs" dxfId="10753" priority="249" operator="lessThan">
      <formula>$C$4</formula>
    </cfRule>
  </conditionalFormatting>
  <conditionalFormatting sqref="W55">
    <cfRule type="cellIs" dxfId="10752" priority="250" operator="lessThan">
      <formula>$C$4</formula>
    </cfRule>
  </conditionalFormatting>
  <conditionalFormatting sqref="W56">
    <cfRule type="cellIs" dxfId="10751" priority="251" operator="lessThan">
      <formula>$C$4</formula>
    </cfRule>
  </conditionalFormatting>
  <conditionalFormatting sqref="W57">
    <cfRule type="cellIs" dxfId="10750" priority="252" operator="lessThan">
      <formula>$C$4</formula>
    </cfRule>
  </conditionalFormatting>
  <conditionalFormatting sqref="W58">
    <cfRule type="cellIs" dxfId="10749" priority="253" operator="lessThan">
      <formula>$C$4</formula>
    </cfRule>
  </conditionalFormatting>
  <conditionalFormatting sqref="W59">
    <cfRule type="cellIs" dxfId="10748" priority="254" operator="lessThan">
      <formula>$C$4</formula>
    </cfRule>
  </conditionalFormatting>
  <conditionalFormatting sqref="W60">
    <cfRule type="cellIs" dxfId="10747" priority="255" operator="lessThan">
      <formula>$C$4</formula>
    </cfRule>
  </conditionalFormatting>
  <conditionalFormatting sqref="X11">
    <cfRule type="cellIs" dxfId="10746" priority="256" operator="lessThan">
      <formula>$C$4</formula>
    </cfRule>
  </conditionalFormatting>
  <conditionalFormatting sqref="X12">
    <cfRule type="cellIs" dxfId="10745" priority="257" operator="lessThan">
      <formula>$C$4</formula>
    </cfRule>
  </conditionalFormatting>
  <conditionalFormatting sqref="X13">
    <cfRule type="cellIs" dxfId="10744" priority="258" operator="lessThan">
      <formula>$C$4</formula>
    </cfRule>
  </conditionalFormatting>
  <conditionalFormatting sqref="X14">
    <cfRule type="cellIs" dxfId="10743" priority="259" operator="lessThan">
      <formula>$C$4</formula>
    </cfRule>
  </conditionalFormatting>
  <conditionalFormatting sqref="X15">
    <cfRule type="cellIs" dxfId="10742" priority="260" operator="lessThan">
      <formula>$C$4</formula>
    </cfRule>
  </conditionalFormatting>
  <conditionalFormatting sqref="X16">
    <cfRule type="cellIs" dxfId="10741" priority="261" operator="lessThan">
      <formula>$C$4</formula>
    </cfRule>
  </conditionalFormatting>
  <conditionalFormatting sqref="X17">
    <cfRule type="cellIs" dxfId="10740" priority="262" operator="lessThan">
      <formula>$C$4</formula>
    </cfRule>
  </conditionalFormatting>
  <conditionalFormatting sqref="X18">
    <cfRule type="cellIs" dxfId="10739" priority="263" operator="lessThan">
      <formula>$C$4</formula>
    </cfRule>
  </conditionalFormatting>
  <conditionalFormatting sqref="X19">
    <cfRule type="cellIs" dxfId="10738" priority="264" operator="lessThan">
      <formula>$C$4</formula>
    </cfRule>
  </conditionalFormatting>
  <conditionalFormatting sqref="X20">
    <cfRule type="cellIs" dxfId="10737" priority="265" operator="lessThan">
      <formula>$C$4</formula>
    </cfRule>
  </conditionalFormatting>
  <conditionalFormatting sqref="X21">
    <cfRule type="cellIs" dxfId="10736" priority="266" operator="lessThan">
      <formula>$C$4</formula>
    </cfRule>
  </conditionalFormatting>
  <conditionalFormatting sqref="X22">
    <cfRule type="cellIs" dxfId="10735" priority="267" operator="lessThan">
      <formula>$C$4</formula>
    </cfRule>
  </conditionalFormatting>
  <conditionalFormatting sqref="X23">
    <cfRule type="cellIs" dxfId="10734" priority="268" operator="lessThan">
      <formula>$C$4</formula>
    </cfRule>
  </conditionalFormatting>
  <conditionalFormatting sqref="X24">
    <cfRule type="cellIs" dxfId="10733" priority="269" operator="lessThan">
      <formula>$C$4</formula>
    </cfRule>
  </conditionalFormatting>
  <conditionalFormatting sqref="X25">
    <cfRule type="cellIs" dxfId="10732" priority="270" operator="lessThan">
      <formula>$C$4</formula>
    </cfRule>
  </conditionalFormatting>
  <conditionalFormatting sqref="X26">
    <cfRule type="cellIs" dxfId="10731" priority="271" operator="lessThan">
      <formula>$C$4</formula>
    </cfRule>
  </conditionalFormatting>
  <conditionalFormatting sqref="X27">
    <cfRule type="cellIs" dxfId="10730" priority="272" operator="lessThan">
      <formula>$C$4</formula>
    </cfRule>
  </conditionalFormatting>
  <conditionalFormatting sqref="X28">
    <cfRule type="cellIs" dxfId="10729" priority="273" operator="lessThan">
      <formula>$C$4</formula>
    </cfRule>
  </conditionalFormatting>
  <conditionalFormatting sqref="X29">
    <cfRule type="cellIs" dxfId="10728" priority="274" operator="lessThan">
      <formula>$C$4</formula>
    </cfRule>
  </conditionalFormatting>
  <conditionalFormatting sqref="X30">
    <cfRule type="cellIs" dxfId="10727" priority="275" operator="lessThan">
      <formula>$C$4</formula>
    </cfRule>
  </conditionalFormatting>
  <conditionalFormatting sqref="X31">
    <cfRule type="cellIs" dxfId="10726" priority="276" operator="lessThan">
      <formula>$C$4</formula>
    </cfRule>
  </conditionalFormatting>
  <conditionalFormatting sqref="X32">
    <cfRule type="cellIs" dxfId="10725" priority="277" operator="lessThan">
      <formula>$C$4</formula>
    </cfRule>
  </conditionalFormatting>
  <conditionalFormatting sqref="X33">
    <cfRule type="cellIs" dxfId="10724" priority="278" operator="lessThan">
      <formula>$C$4</formula>
    </cfRule>
  </conditionalFormatting>
  <conditionalFormatting sqref="X34">
    <cfRule type="cellIs" dxfId="10723" priority="279" operator="lessThan">
      <formula>$C$4</formula>
    </cfRule>
  </conditionalFormatting>
  <conditionalFormatting sqref="X35">
    <cfRule type="cellIs" dxfId="10722" priority="280" operator="lessThan">
      <formula>$C$4</formula>
    </cfRule>
  </conditionalFormatting>
  <conditionalFormatting sqref="X36">
    <cfRule type="cellIs" dxfId="10721" priority="281" operator="lessThan">
      <formula>$C$4</formula>
    </cfRule>
  </conditionalFormatting>
  <conditionalFormatting sqref="X37">
    <cfRule type="cellIs" dxfId="10720" priority="282" operator="lessThan">
      <formula>$C$4</formula>
    </cfRule>
  </conditionalFormatting>
  <conditionalFormatting sqref="X38">
    <cfRule type="cellIs" dxfId="10719" priority="283" operator="lessThan">
      <formula>$C$4</formula>
    </cfRule>
  </conditionalFormatting>
  <conditionalFormatting sqref="X39">
    <cfRule type="cellIs" dxfId="10718" priority="284" operator="lessThan">
      <formula>$C$4</formula>
    </cfRule>
  </conditionalFormatting>
  <conditionalFormatting sqref="X40">
    <cfRule type="cellIs" dxfId="10717" priority="285" operator="lessThan">
      <formula>$C$4</formula>
    </cfRule>
  </conditionalFormatting>
  <conditionalFormatting sqref="X41">
    <cfRule type="cellIs" dxfId="10716" priority="286" operator="lessThan">
      <formula>$C$4</formula>
    </cfRule>
  </conditionalFormatting>
  <conditionalFormatting sqref="X42">
    <cfRule type="cellIs" dxfId="10715" priority="287" operator="lessThan">
      <formula>$C$4</formula>
    </cfRule>
  </conditionalFormatting>
  <conditionalFormatting sqref="X43">
    <cfRule type="cellIs" dxfId="10714" priority="288" operator="lessThan">
      <formula>$C$4</formula>
    </cfRule>
  </conditionalFormatting>
  <conditionalFormatting sqref="X44">
    <cfRule type="cellIs" dxfId="10713" priority="289" operator="lessThan">
      <formula>$C$4</formula>
    </cfRule>
  </conditionalFormatting>
  <conditionalFormatting sqref="X45">
    <cfRule type="cellIs" dxfId="10712" priority="290" operator="lessThan">
      <formula>$C$4</formula>
    </cfRule>
  </conditionalFormatting>
  <conditionalFormatting sqref="X46">
    <cfRule type="cellIs" dxfId="10711" priority="291" operator="lessThan">
      <formula>$C$4</formula>
    </cfRule>
  </conditionalFormatting>
  <conditionalFormatting sqref="X47">
    <cfRule type="cellIs" dxfId="10710" priority="292" operator="lessThan">
      <formula>$C$4</formula>
    </cfRule>
  </conditionalFormatting>
  <conditionalFormatting sqref="X48">
    <cfRule type="cellIs" dxfId="10709" priority="293" operator="lessThan">
      <formula>$C$4</formula>
    </cfRule>
  </conditionalFormatting>
  <conditionalFormatting sqref="X49">
    <cfRule type="cellIs" dxfId="10708" priority="294" operator="lessThan">
      <formula>$C$4</formula>
    </cfRule>
  </conditionalFormatting>
  <conditionalFormatting sqref="X50">
    <cfRule type="cellIs" dxfId="10707" priority="295" operator="lessThan">
      <formula>$C$4</formula>
    </cfRule>
  </conditionalFormatting>
  <conditionalFormatting sqref="X51">
    <cfRule type="cellIs" dxfId="10706" priority="296" operator="lessThan">
      <formula>$C$4</formula>
    </cfRule>
  </conditionalFormatting>
  <conditionalFormatting sqref="X52">
    <cfRule type="cellIs" dxfId="10705" priority="297" operator="lessThan">
      <formula>$C$4</formula>
    </cfRule>
  </conditionalFormatting>
  <conditionalFormatting sqref="X53">
    <cfRule type="cellIs" dxfId="10704" priority="298" operator="lessThan">
      <formula>$C$4</formula>
    </cfRule>
  </conditionalFormatting>
  <conditionalFormatting sqref="X54">
    <cfRule type="cellIs" dxfId="10703" priority="299" operator="lessThan">
      <formula>$C$4</formula>
    </cfRule>
  </conditionalFormatting>
  <conditionalFormatting sqref="X55">
    <cfRule type="cellIs" dxfId="10702" priority="300" operator="lessThan">
      <formula>$C$4</formula>
    </cfRule>
  </conditionalFormatting>
  <conditionalFormatting sqref="X56">
    <cfRule type="cellIs" dxfId="10701" priority="301" operator="lessThan">
      <formula>$C$4</formula>
    </cfRule>
  </conditionalFormatting>
  <conditionalFormatting sqref="X57">
    <cfRule type="cellIs" dxfId="10700" priority="302" operator="lessThan">
      <formula>$C$4</formula>
    </cfRule>
  </conditionalFormatting>
  <conditionalFormatting sqref="X58">
    <cfRule type="cellIs" dxfId="10699" priority="303" operator="lessThan">
      <formula>$C$4</formula>
    </cfRule>
  </conditionalFormatting>
  <conditionalFormatting sqref="X59">
    <cfRule type="cellIs" dxfId="10698" priority="304" operator="lessThan">
      <formula>$C$4</formula>
    </cfRule>
  </conditionalFormatting>
  <conditionalFormatting sqref="X60">
    <cfRule type="cellIs" dxfId="10697" priority="305" operator="lessThan">
      <formula>$C$4</formula>
    </cfRule>
  </conditionalFormatting>
  <conditionalFormatting sqref="Y11">
    <cfRule type="cellIs" dxfId="10696" priority="306" operator="lessThan">
      <formula>$C$4</formula>
    </cfRule>
  </conditionalFormatting>
  <conditionalFormatting sqref="Y12">
    <cfRule type="cellIs" dxfId="10695" priority="307" operator="lessThan">
      <formula>$C$4</formula>
    </cfRule>
  </conditionalFormatting>
  <conditionalFormatting sqref="Y13">
    <cfRule type="cellIs" dxfId="10694" priority="308" operator="lessThan">
      <formula>$C$4</formula>
    </cfRule>
  </conditionalFormatting>
  <conditionalFormatting sqref="Y14">
    <cfRule type="cellIs" dxfId="10693" priority="309" operator="lessThan">
      <formula>$C$4</formula>
    </cfRule>
  </conditionalFormatting>
  <conditionalFormatting sqref="Y15">
    <cfRule type="cellIs" dxfId="10692" priority="310" operator="lessThan">
      <formula>$C$4</formula>
    </cfRule>
  </conditionalFormatting>
  <conditionalFormatting sqref="Y16">
    <cfRule type="cellIs" dxfId="10691" priority="311" operator="lessThan">
      <formula>$C$4</formula>
    </cfRule>
  </conditionalFormatting>
  <conditionalFormatting sqref="Y17">
    <cfRule type="cellIs" dxfId="10690" priority="312" operator="lessThan">
      <formula>$C$4</formula>
    </cfRule>
  </conditionalFormatting>
  <conditionalFormatting sqref="Y18">
    <cfRule type="cellIs" dxfId="10689" priority="313" operator="lessThan">
      <formula>$C$4</formula>
    </cfRule>
  </conditionalFormatting>
  <conditionalFormatting sqref="Y19">
    <cfRule type="cellIs" dxfId="10688" priority="314" operator="lessThan">
      <formula>$C$4</formula>
    </cfRule>
  </conditionalFormatting>
  <conditionalFormatting sqref="Y20">
    <cfRule type="cellIs" dxfId="10687" priority="315" operator="lessThan">
      <formula>$C$4</formula>
    </cfRule>
  </conditionalFormatting>
  <conditionalFormatting sqref="Y21">
    <cfRule type="cellIs" dxfId="10686" priority="316" operator="lessThan">
      <formula>$C$4</formula>
    </cfRule>
  </conditionalFormatting>
  <conditionalFormatting sqref="Y22">
    <cfRule type="cellIs" dxfId="10685" priority="317" operator="lessThan">
      <formula>$C$4</formula>
    </cfRule>
  </conditionalFormatting>
  <conditionalFormatting sqref="Y23">
    <cfRule type="cellIs" dxfId="10684" priority="318" operator="lessThan">
      <formula>$C$4</formula>
    </cfRule>
  </conditionalFormatting>
  <conditionalFormatting sqref="Y24">
    <cfRule type="cellIs" dxfId="10683" priority="319" operator="lessThan">
      <formula>$C$4</formula>
    </cfRule>
  </conditionalFormatting>
  <conditionalFormatting sqref="Y25">
    <cfRule type="cellIs" dxfId="10682" priority="320" operator="lessThan">
      <formula>$C$4</formula>
    </cfRule>
  </conditionalFormatting>
  <conditionalFormatting sqref="Y26">
    <cfRule type="cellIs" dxfId="10681" priority="321" operator="lessThan">
      <formula>$C$4</formula>
    </cfRule>
  </conditionalFormatting>
  <conditionalFormatting sqref="Y27">
    <cfRule type="cellIs" dxfId="10680" priority="322" operator="lessThan">
      <formula>$C$4</formula>
    </cfRule>
  </conditionalFormatting>
  <conditionalFormatting sqref="Y28">
    <cfRule type="cellIs" dxfId="10679" priority="323" operator="lessThan">
      <formula>$C$4</formula>
    </cfRule>
  </conditionalFormatting>
  <conditionalFormatting sqref="Y29">
    <cfRule type="cellIs" dxfId="10678" priority="324" operator="lessThan">
      <formula>$C$4</formula>
    </cfRule>
  </conditionalFormatting>
  <conditionalFormatting sqref="Y30">
    <cfRule type="cellIs" dxfId="10677" priority="325" operator="lessThan">
      <formula>$C$4</formula>
    </cfRule>
  </conditionalFormatting>
  <conditionalFormatting sqref="Y31">
    <cfRule type="cellIs" dxfId="10676" priority="326" operator="lessThan">
      <formula>$C$4</formula>
    </cfRule>
  </conditionalFormatting>
  <conditionalFormatting sqref="Y32">
    <cfRule type="cellIs" dxfId="10675" priority="327" operator="lessThan">
      <formula>$C$4</formula>
    </cfRule>
  </conditionalFormatting>
  <conditionalFormatting sqref="Y33">
    <cfRule type="cellIs" dxfId="10674" priority="328" operator="lessThan">
      <formula>$C$4</formula>
    </cfRule>
  </conditionalFormatting>
  <conditionalFormatting sqref="Y34">
    <cfRule type="cellIs" dxfId="10673" priority="329" operator="lessThan">
      <formula>$C$4</formula>
    </cfRule>
  </conditionalFormatting>
  <conditionalFormatting sqref="Y35">
    <cfRule type="cellIs" dxfId="10672" priority="330" operator="lessThan">
      <formula>$C$4</formula>
    </cfRule>
  </conditionalFormatting>
  <conditionalFormatting sqref="Y36">
    <cfRule type="cellIs" dxfId="10671" priority="331" operator="lessThan">
      <formula>$C$4</formula>
    </cfRule>
  </conditionalFormatting>
  <conditionalFormatting sqref="Y37">
    <cfRule type="cellIs" dxfId="10670" priority="332" operator="lessThan">
      <formula>$C$4</formula>
    </cfRule>
  </conditionalFormatting>
  <conditionalFormatting sqref="Y38">
    <cfRule type="cellIs" dxfId="10669" priority="333" operator="lessThan">
      <formula>$C$4</formula>
    </cfRule>
  </conditionalFormatting>
  <conditionalFormatting sqref="Y39">
    <cfRule type="cellIs" dxfId="10668" priority="334" operator="lessThan">
      <formula>$C$4</formula>
    </cfRule>
  </conditionalFormatting>
  <conditionalFormatting sqref="Y40">
    <cfRule type="cellIs" dxfId="10667" priority="335" operator="lessThan">
      <formula>$C$4</formula>
    </cfRule>
  </conditionalFormatting>
  <conditionalFormatting sqref="Y41">
    <cfRule type="cellIs" dxfId="10666" priority="336" operator="lessThan">
      <formula>$C$4</formula>
    </cfRule>
  </conditionalFormatting>
  <conditionalFormatting sqref="Y42">
    <cfRule type="cellIs" dxfId="10665" priority="337" operator="lessThan">
      <formula>$C$4</formula>
    </cfRule>
  </conditionalFormatting>
  <conditionalFormatting sqref="Y43">
    <cfRule type="cellIs" dxfId="10664" priority="338" operator="lessThan">
      <formula>$C$4</formula>
    </cfRule>
  </conditionalFormatting>
  <conditionalFormatting sqref="Y44">
    <cfRule type="cellIs" dxfId="10663" priority="339" operator="lessThan">
      <formula>$C$4</formula>
    </cfRule>
  </conditionalFormatting>
  <conditionalFormatting sqref="Y45">
    <cfRule type="cellIs" dxfId="10662" priority="340" operator="lessThan">
      <formula>$C$4</formula>
    </cfRule>
  </conditionalFormatting>
  <conditionalFormatting sqref="Y46">
    <cfRule type="cellIs" dxfId="10661" priority="341" operator="lessThan">
      <formula>$C$4</formula>
    </cfRule>
  </conditionalFormatting>
  <conditionalFormatting sqref="Y47">
    <cfRule type="cellIs" dxfId="10660" priority="342" operator="lessThan">
      <formula>$C$4</formula>
    </cfRule>
  </conditionalFormatting>
  <conditionalFormatting sqref="Y48">
    <cfRule type="cellIs" dxfId="10659" priority="343" operator="lessThan">
      <formula>$C$4</formula>
    </cfRule>
  </conditionalFormatting>
  <conditionalFormatting sqref="Y49">
    <cfRule type="cellIs" dxfId="10658" priority="344" operator="lessThan">
      <formula>$C$4</formula>
    </cfRule>
  </conditionalFormatting>
  <conditionalFormatting sqref="Y50">
    <cfRule type="cellIs" dxfId="10657" priority="345" operator="lessThan">
      <formula>$C$4</formula>
    </cfRule>
  </conditionalFormatting>
  <conditionalFormatting sqref="Y51">
    <cfRule type="cellIs" dxfId="10656" priority="346" operator="lessThan">
      <formula>$C$4</formula>
    </cfRule>
  </conditionalFormatting>
  <conditionalFormatting sqref="Y52">
    <cfRule type="cellIs" dxfId="10655" priority="347" operator="lessThan">
      <formula>$C$4</formula>
    </cfRule>
  </conditionalFormatting>
  <conditionalFormatting sqref="Y53">
    <cfRule type="cellIs" dxfId="10654" priority="348" operator="lessThan">
      <formula>$C$4</formula>
    </cfRule>
  </conditionalFormatting>
  <conditionalFormatting sqref="Y54">
    <cfRule type="cellIs" dxfId="10653" priority="349" operator="lessThan">
      <formula>$C$4</formula>
    </cfRule>
  </conditionalFormatting>
  <conditionalFormatting sqref="Y55">
    <cfRule type="cellIs" dxfId="10652" priority="350" operator="lessThan">
      <formula>$C$4</formula>
    </cfRule>
  </conditionalFormatting>
  <conditionalFormatting sqref="Y56">
    <cfRule type="cellIs" dxfId="10651" priority="351" operator="lessThan">
      <formula>$C$4</formula>
    </cfRule>
  </conditionalFormatting>
  <conditionalFormatting sqref="Y57">
    <cfRule type="cellIs" dxfId="10650" priority="352" operator="lessThan">
      <formula>$C$4</formula>
    </cfRule>
  </conditionalFormatting>
  <conditionalFormatting sqref="Y58">
    <cfRule type="cellIs" dxfId="10649" priority="353" operator="lessThan">
      <formula>$C$4</formula>
    </cfRule>
  </conditionalFormatting>
  <conditionalFormatting sqref="Y59">
    <cfRule type="cellIs" dxfId="10648" priority="354" operator="lessThan">
      <formula>$C$4</formula>
    </cfRule>
  </conditionalFormatting>
  <conditionalFormatting sqref="Y60">
    <cfRule type="cellIs" dxfId="10647" priority="355" operator="lessThan">
      <formula>$C$4</formula>
    </cfRule>
  </conditionalFormatting>
  <conditionalFormatting sqref="Z11">
    <cfRule type="cellIs" dxfId="10646" priority="356" operator="lessThan">
      <formula>$C$4</formula>
    </cfRule>
  </conditionalFormatting>
  <conditionalFormatting sqref="Z12">
    <cfRule type="cellIs" dxfId="10645" priority="357" operator="lessThan">
      <formula>$C$4</formula>
    </cfRule>
  </conditionalFormatting>
  <conditionalFormatting sqref="Z13">
    <cfRule type="cellIs" dxfId="10644" priority="358" operator="lessThan">
      <formula>$C$4</formula>
    </cfRule>
  </conditionalFormatting>
  <conditionalFormatting sqref="Z14">
    <cfRule type="cellIs" dxfId="10643" priority="359" operator="lessThan">
      <formula>$C$4</formula>
    </cfRule>
  </conditionalFormatting>
  <conditionalFormatting sqref="Z15">
    <cfRule type="cellIs" dxfId="10642" priority="360" operator="lessThan">
      <formula>$C$4</formula>
    </cfRule>
  </conditionalFormatting>
  <conditionalFormatting sqref="Z16">
    <cfRule type="cellIs" dxfId="10641" priority="361" operator="lessThan">
      <formula>$C$4</formula>
    </cfRule>
  </conditionalFormatting>
  <conditionalFormatting sqref="Z17">
    <cfRule type="cellIs" dxfId="10640" priority="362" operator="lessThan">
      <formula>$C$4</formula>
    </cfRule>
  </conditionalFormatting>
  <conditionalFormatting sqref="Z18">
    <cfRule type="cellIs" dxfId="10639" priority="363" operator="lessThan">
      <formula>$C$4</formula>
    </cfRule>
  </conditionalFormatting>
  <conditionalFormatting sqref="Z19">
    <cfRule type="cellIs" dxfId="10638" priority="364" operator="lessThan">
      <formula>$C$4</formula>
    </cfRule>
  </conditionalFormatting>
  <conditionalFormatting sqref="Z20">
    <cfRule type="cellIs" dxfId="10637" priority="365" operator="lessThan">
      <formula>$C$4</formula>
    </cfRule>
  </conditionalFormatting>
  <conditionalFormatting sqref="Z21">
    <cfRule type="cellIs" dxfId="10636" priority="366" operator="lessThan">
      <formula>$C$4</formula>
    </cfRule>
  </conditionalFormatting>
  <conditionalFormatting sqref="Z22">
    <cfRule type="cellIs" dxfId="10635" priority="367" operator="lessThan">
      <formula>$C$4</formula>
    </cfRule>
  </conditionalFormatting>
  <conditionalFormatting sqref="Z23">
    <cfRule type="cellIs" dxfId="10634" priority="368" operator="lessThan">
      <formula>$C$4</formula>
    </cfRule>
  </conditionalFormatting>
  <conditionalFormatting sqref="Z24">
    <cfRule type="cellIs" dxfId="10633" priority="369" operator="lessThan">
      <formula>$C$4</formula>
    </cfRule>
  </conditionalFormatting>
  <conditionalFormatting sqref="Z25">
    <cfRule type="cellIs" dxfId="10632" priority="370" operator="lessThan">
      <formula>$C$4</formula>
    </cfRule>
  </conditionalFormatting>
  <conditionalFormatting sqref="Z26">
    <cfRule type="cellIs" dxfId="10631" priority="371" operator="lessThan">
      <formula>$C$4</formula>
    </cfRule>
  </conditionalFormatting>
  <conditionalFormatting sqref="Z27">
    <cfRule type="cellIs" dxfId="10630" priority="372" operator="lessThan">
      <formula>$C$4</formula>
    </cfRule>
  </conditionalFormatting>
  <conditionalFormatting sqref="Z28">
    <cfRule type="cellIs" dxfId="10629" priority="373" operator="lessThan">
      <formula>$C$4</formula>
    </cfRule>
  </conditionalFormatting>
  <conditionalFormatting sqref="Z29">
    <cfRule type="cellIs" dxfId="10628" priority="374" operator="lessThan">
      <formula>$C$4</formula>
    </cfRule>
  </conditionalFormatting>
  <conditionalFormatting sqref="Z30">
    <cfRule type="cellIs" dxfId="10627" priority="375" operator="lessThan">
      <formula>$C$4</formula>
    </cfRule>
  </conditionalFormatting>
  <conditionalFormatting sqref="Z31">
    <cfRule type="cellIs" dxfId="10626" priority="376" operator="lessThan">
      <formula>$C$4</formula>
    </cfRule>
  </conditionalFormatting>
  <conditionalFormatting sqref="Z32">
    <cfRule type="cellIs" dxfId="10625" priority="377" operator="lessThan">
      <formula>$C$4</formula>
    </cfRule>
  </conditionalFormatting>
  <conditionalFormatting sqref="Z33">
    <cfRule type="cellIs" dxfId="10624" priority="378" operator="lessThan">
      <formula>$C$4</formula>
    </cfRule>
  </conditionalFormatting>
  <conditionalFormatting sqref="Z34">
    <cfRule type="cellIs" dxfId="10623" priority="379" operator="lessThan">
      <formula>$C$4</formula>
    </cfRule>
  </conditionalFormatting>
  <conditionalFormatting sqref="Z35">
    <cfRule type="cellIs" dxfId="10622" priority="380" operator="lessThan">
      <formula>$C$4</formula>
    </cfRule>
  </conditionalFormatting>
  <conditionalFormatting sqref="Z36">
    <cfRule type="cellIs" dxfId="10621" priority="381" operator="lessThan">
      <formula>$C$4</formula>
    </cfRule>
  </conditionalFormatting>
  <conditionalFormatting sqref="Z37">
    <cfRule type="cellIs" dxfId="10620" priority="382" operator="lessThan">
      <formula>$C$4</formula>
    </cfRule>
  </conditionalFormatting>
  <conditionalFormatting sqref="Z38">
    <cfRule type="cellIs" dxfId="10619" priority="383" operator="lessThan">
      <formula>$C$4</formula>
    </cfRule>
  </conditionalFormatting>
  <conditionalFormatting sqref="Z39">
    <cfRule type="cellIs" dxfId="10618" priority="384" operator="lessThan">
      <formula>$C$4</formula>
    </cfRule>
  </conditionalFormatting>
  <conditionalFormatting sqref="Z40">
    <cfRule type="cellIs" dxfId="10617" priority="385" operator="lessThan">
      <formula>$C$4</formula>
    </cfRule>
  </conditionalFormatting>
  <conditionalFormatting sqref="Z41">
    <cfRule type="cellIs" dxfId="10616" priority="386" operator="lessThan">
      <formula>$C$4</formula>
    </cfRule>
  </conditionalFormatting>
  <conditionalFormatting sqref="Z42">
    <cfRule type="cellIs" dxfId="10615" priority="387" operator="lessThan">
      <formula>$C$4</formula>
    </cfRule>
  </conditionalFormatting>
  <conditionalFormatting sqref="Z43">
    <cfRule type="cellIs" dxfId="10614" priority="388" operator="lessThan">
      <formula>$C$4</formula>
    </cfRule>
  </conditionalFormatting>
  <conditionalFormatting sqref="Z44">
    <cfRule type="cellIs" dxfId="10613" priority="389" operator="lessThan">
      <formula>$C$4</formula>
    </cfRule>
  </conditionalFormatting>
  <conditionalFormatting sqref="Z45">
    <cfRule type="cellIs" dxfId="10612" priority="390" operator="lessThan">
      <formula>$C$4</formula>
    </cfRule>
  </conditionalFormatting>
  <conditionalFormatting sqref="Z46">
    <cfRule type="cellIs" dxfId="10611" priority="391" operator="lessThan">
      <formula>$C$4</formula>
    </cfRule>
  </conditionalFormatting>
  <conditionalFormatting sqref="Z47">
    <cfRule type="cellIs" dxfId="10610" priority="392" operator="lessThan">
      <formula>$C$4</formula>
    </cfRule>
  </conditionalFormatting>
  <conditionalFormatting sqref="Z48">
    <cfRule type="cellIs" dxfId="10609" priority="393" operator="lessThan">
      <formula>$C$4</formula>
    </cfRule>
  </conditionalFormatting>
  <conditionalFormatting sqref="Z49">
    <cfRule type="cellIs" dxfId="10608" priority="394" operator="lessThan">
      <formula>$C$4</formula>
    </cfRule>
  </conditionalFormatting>
  <conditionalFormatting sqref="Z50">
    <cfRule type="cellIs" dxfId="10607" priority="395" operator="lessThan">
      <formula>$C$4</formula>
    </cfRule>
  </conditionalFormatting>
  <conditionalFormatting sqref="Z51">
    <cfRule type="cellIs" dxfId="10606" priority="396" operator="lessThan">
      <formula>$C$4</formula>
    </cfRule>
  </conditionalFormatting>
  <conditionalFormatting sqref="Z52">
    <cfRule type="cellIs" dxfId="10605" priority="397" operator="lessThan">
      <formula>$C$4</formula>
    </cfRule>
  </conditionalFormatting>
  <conditionalFormatting sqref="Z53">
    <cfRule type="cellIs" dxfId="10604" priority="398" operator="lessThan">
      <formula>$C$4</formula>
    </cfRule>
  </conditionalFormatting>
  <conditionalFormatting sqref="Z54">
    <cfRule type="cellIs" dxfId="10603" priority="399" operator="lessThan">
      <formula>$C$4</formula>
    </cfRule>
  </conditionalFormatting>
  <conditionalFormatting sqref="Z55">
    <cfRule type="cellIs" dxfId="10602" priority="400" operator="lessThan">
      <formula>$C$4</formula>
    </cfRule>
  </conditionalFormatting>
  <conditionalFormatting sqref="Z56">
    <cfRule type="cellIs" dxfId="10601" priority="401" operator="lessThan">
      <formula>$C$4</formula>
    </cfRule>
  </conditionalFormatting>
  <conditionalFormatting sqref="Z57">
    <cfRule type="cellIs" dxfId="10600" priority="402" operator="lessThan">
      <formula>$C$4</formula>
    </cfRule>
  </conditionalFormatting>
  <conditionalFormatting sqref="Z58">
    <cfRule type="cellIs" dxfId="10599" priority="403" operator="lessThan">
      <formula>$C$4</formula>
    </cfRule>
  </conditionalFormatting>
  <conditionalFormatting sqref="Z59">
    <cfRule type="cellIs" dxfId="10598" priority="404" operator="lessThan">
      <formula>$C$4</formula>
    </cfRule>
  </conditionalFormatting>
  <conditionalFormatting sqref="Z60">
    <cfRule type="cellIs" dxfId="10597" priority="405" operator="lessThan">
      <formula>$C$4</formula>
    </cfRule>
  </conditionalFormatting>
  <conditionalFormatting sqref="AA11">
    <cfRule type="cellIs" dxfId="10596" priority="406" operator="lessThan">
      <formula>$C$4</formula>
    </cfRule>
  </conditionalFormatting>
  <conditionalFormatting sqref="AA12">
    <cfRule type="cellIs" dxfId="10595" priority="407" operator="lessThan">
      <formula>$C$4</formula>
    </cfRule>
  </conditionalFormatting>
  <conditionalFormatting sqref="AA13">
    <cfRule type="cellIs" dxfId="10594" priority="408" operator="lessThan">
      <formula>$C$4</formula>
    </cfRule>
  </conditionalFormatting>
  <conditionalFormatting sqref="AA14">
    <cfRule type="cellIs" dxfId="10593" priority="409" operator="lessThan">
      <formula>$C$4</formula>
    </cfRule>
  </conditionalFormatting>
  <conditionalFormatting sqref="AA15">
    <cfRule type="cellIs" dxfId="10592" priority="410" operator="lessThan">
      <formula>$C$4</formula>
    </cfRule>
  </conditionalFormatting>
  <conditionalFormatting sqref="AA16">
    <cfRule type="cellIs" dxfId="10591" priority="411" operator="lessThan">
      <formula>$C$4</formula>
    </cfRule>
  </conditionalFormatting>
  <conditionalFormatting sqref="AA17">
    <cfRule type="cellIs" dxfId="10590" priority="412" operator="lessThan">
      <formula>$C$4</formula>
    </cfRule>
  </conditionalFormatting>
  <conditionalFormatting sqref="AA18">
    <cfRule type="cellIs" dxfId="10589" priority="413" operator="lessThan">
      <formula>$C$4</formula>
    </cfRule>
  </conditionalFormatting>
  <conditionalFormatting sqref="AA19">
    <cfRule type="cellIs" dxfId="10588" priority="414" operator="lessThan">
      <formula>$C$4</formula>
    </cfRule>
  </conditionalFormatting>
  <conditionalFormatting sqref="AA20">
    <cfRule type="cellIs" dxfId="10587" priority="415" operator="lessThan">
      <formula>$C$4</formula>
    </cfRule>
  </conditionalFormatting>
  <conditionalFormatting sqref="AA21">
    <cfRule type="cellIs" dxfId="10586" priority="416" operator="lessThan">
      <formula>$C$4</formula>
    </cfRule>
  </conditionalFormatting>
  <conditionalFormatting sqref="AA22">
    <cfRule type="cellIs" dxfId="10585" priority="417" operator="lessThan">
      <formula>$C$4</formula>
    </cfRule>
  </conditionalFormatting>
  <conditionalFormatting sqref="AA23">
    <cfRule type="cellIs" dxfId="10584" priority="418" operator="lessThan">
      <formula>$C$4</formula>
    </cfRule>
  </conditionalFormatting>
  <conditionalFormatting sqref="AA24">
    <cfRule type="cellIs" dxfId="10583" priority="419" operator="lessThan">
      <formula>$C$4</formula>
    </cfRule>
  </conditionalFormatting>
  <conditionalFormatting sqref="AA25">
    <cfRule type="cellIs" dxfId="10582" priority="420" operator="lessThan">
      <formula>$C$4</formula>
    </cfRule>
  </conditionalFormatting>
  <conditionalFormatting sqref="AA26">
    <cfRule type="cellIs" dxfId="10581" priority="421" operator="lessThan">
      <formula>$C$4</formula>
    </cfRule>
  </conditionalFormatting>
  <conditionalFormatting sqref="AA27">
    <cfRule type="cellIs" dxfId="10580" priority="422" operator="lessThan">
      <formula>$C$4</formula>
    </cfRule>
  </conditionalFormatting>
  <conditionalFormatting sqref="AA28">
    <cfRule type="cellIs" dxfId="10579" priority="423" operator="lessThan">
      <formula>$C$4</formula>
    </cfRule>
  </conditionalFormatting>
  <conditionalFormatting sqref="AA29">
    <cfRule type="cellIs" dxfId="10578" priority="424" operator="lessThan">
      <formula>$C$4</formula>
    </cfRule>
  </conditionalFormatting>
  <conditionalFormatting sqref="AA30">
    <cfRule type="cellIs" dxfId="10577" priority="425" operator="lessThan">
      <formula>$C$4</formula>
    </cfRule>
  </conditionalFormatting>
  <conditionalFormatting sqref="AA31">
    <cfRule type="cellIs" dxfId="10576" priority="426" operator="lessThan">
      <formula>$C$4</formula>
    </cfRule>
  </conditionalFormatting>
  <conditionalFormatting sqref="AA32">
    <cfRule type="cellIs" dxfId="10575" priority="427" operator="lessThan">
      <formula>$C$4</formula>
    </cfRule>
  </conditionalFormatting>
  <conditionalFormatting sqref="AA33">
    <cfRule type="cellIs" dxfId="10574" priority="428" operator="lessThan">
      <formula>$C$4</formula>
    </cfRule>
  </conditionalFormatting>
  <conditionalFormatting sqref="AA34">
    <cfRule type="cellIs" dxfId="10573" priority="429" operator="lessThan">
      <formula>$C$4</formula>
    </cfRule>
  </conditionalFormatting>
  <conditionalFormatting sqref="AA35">
    <cfRule type="cellIs" dxfId="10572" priority="430" operator="lessThan">
      <formula>$C$4</formula>
    </cfRule>
  </conditionalFormatting>
  <conditionalFormatting sqref="AA36">
    <cfRule type="cellIs" dxfId="10571" priority="431" operator="lessThan">
      <formula>$C$4</formula>
    </cfRule>
  </conditionalFormatting>
  <conditionalFormatting sqref="AA37">
    <cfRule type="cellIs" dxfId="10570" priority="432" operator="lessThan">
      <formula>$C$4</formula>
    </cfRule>
  </conditionalFormatting>
  <conditionalFormatting sqref="AA38">
    <cfRule type="cellIs" dxfId="10569" priority="433" operator="lessThan">
      <formula>$C$4</formula>
    </cfRule>
  </conditionalFormatting>
  <conditionalFormatting sqref="AA39">
    <cfRule type="cellIs" dxfId="10568" priority="434" operator="lessThan">
      <formula>$C$4</formula>
    </cfRule>
  </conditionalFormatting>
  <conditionalFormatting sqref="AA40">
    <cfRule type="cellIs" dxfId="10567" priority="435" operator="lessThan">
      <formula>$C$4</formula>
    </cfRule>
  </conditionalFormatting>
  <conditionalFormatting sqref="AA41">
    <cfRule type="cellIs" dxfId="10566" priority="436" operator="lessThan">
      <formula>$C$4</formula>
    </cfRule>
  </conditionalFormatting>
  <conditionalFormatting sqref="AA42">
    <cfRule type="cellIs" dxfId="10565" priority="437" operator="lessThan">
      <formula>$C$4</formula>
    </cfRule>
  </conditionalFormatting>
  <conditionalFormatting sqref="AA43">
    <cfRule type="cellIs" dxfId="10564" priority="438" operator="lessThan">
      <formula>$C$4</formula>
    </cfRule>
  </conditionalFormatting>
  <conditionalFormatting sqref="AA44">
    <cfRule type="cellIs" dxfId="10563" priority="439" operator="lessThan">
      <formula>$C$4</formula>
    </cfRule>
  </conditionalFormatting>
  <conditionalFormatting sqref="AA45">
    <cfRule type="cellIs" dxfId="10562" priority="440" operator="lessThan">
      <formula>$C$4</formula>
    </cfRule>
  </conditionalFormatting>
  <conditionalFormatting sqref="AA46">
    <cfRule type="cellIs" dxfId="10561" priority="441" operator="lessThan">
      <formula>$C$4</formula>
    </cfRule>
  </conditionalFormatting>
  <conditionalFormatting sqref="AA47">
    <cfRule type="cellIs" dxfId="10560" priority="442" operator="lessThan">
      <formula>$C$4</formula>
    </cfRule>
  </conditionalFormatting>
  <conditionalFormatting sqref="AA48">
    <cfRule type="cellIs" dxfId="10559" priority="443" operator="lessThan">
      <formula>$C$4</formula>
    </cfRule>
  </conditionalFormatting>
  <conditionalFormatting sqref="AA49">
    <cfRule type="cellIs" dxfId="10558" priority="444" operator="lessThan">
      <formula>$C$4</formula>
    </cfRule>
  </conditionalFormatting>
  <conditionalFormatting sqref="AA50">
    <cfRule type="cellIs" dxfId="10557" priority="445" operator="lessThan">
      <formula>$C$4</formula>
    </cfRule>
  </conditionalFormatting>
  <conditionalFormatting sqref="AA51">
    <cfRule type="cellIs" dxfId="10556" priority="446" operator="lessThan">
      <formula>$C$4</formula>
    </cfRule>
  </conditionalFormatting>
  <conditionalFormatting sqref="AA52">
    <cfRule type="cellIs" dxfId="10555" priority="447" operator="lessThan">
      <formula>$C$4</formula>
    </cfRule>
  </conditionalFormatting>
  <conditionalFormatting sqref="AA53">
    <cfRule type="cellIs" dxfId="10554" priority="448" operator="lessThan">
      <formula>$C$4</formula>
    </cfRule>
  </conditionalFormatting>
  <conditionalFormatting sqref="AA54">
    <cfRule type="cellIs" dxfId="10553" priority="449" operator="lessThan">
      <formula>$C$4</formula>
    </cfRule>
  </conditionalFormatting>
  <conditionalFormatting sqref="AA55">
    <cfRule type="cellIs" dxfId="10552" priority="450" operator="lessThan">
      <formula>$C$4</formula>
    </cfRule>
  </conditionalFormatting>
  <conditionalFormatting sqref="AA56">
    <cfRule type="cellIs" dxfId="10551" priority="451" operator="lessThan">
      <formula>$C$4</formula>
    </cfRule>
  </conditionalFormatting>
  <conditionalFormatting sqref="AA57">
    <cfRule type="cellIs" dxfId="10550" priority="452" operator="lessThan">
      <formula>$C$4</formula>
    </cfRule>
  </conditionalFormatting>
  <conditionalFormatting sqref="AA58">
    <cfRule type="cellIs" dxfId="10549" priority="453" operator="lessThan">
      <formula>$C$4</formula>
    </cfRule>
  </conditionalFormatting>
  <conditionalFormatting sqref="AA59">
    <cfRule type="cellIs" dxfId="10548" priority="454" operator="lessThan">
      <formula>$C$4</formula>
    </cfRule>
  </conditionalFormatting>
  <conditionalFormatting sqref="AA60">
    <cfRule type="cellIs" dxfId="10547" priority="455" operator="lessThan">
      <formula>$C$4</formula>
    </cfRule>
  </conditionalFormatting>
  <conditionalFormatting sqref="AB11">
    <cfRule type="cellIs" dxfId="10546" priority="456" operator="lessThan">
      <formula>$C$4</formula>
    </cfRule>
  </conditionalFormatting>
  <conditionalFormatting sqref="AB12">
    <cfRule type="cellIs" dxfId="10545" priority="457" operator="lessThan">
      <formula>$C$4</formula>
    </cfRule>
  </conditionalFormatting>
  <conditionalFormatting sqref="AB13">
    <cfRule type="cellIs" dxfId="10544" priority="458" operator="lessThan">
      <formula>$C$4</formula>
    </cfRule>
  </conditionalFormatting>
  <conditionalFormatting sqref="AB14">
    <cfRule type="cellIs" dxfId="10543" priority="459" operator="lessThan">
      <formula>$C$4</formula>
    </cfRule>
  </conditionalFormatting>
  <conditionalFormatting sqref="AB15">
    <cfRule type="cellIs" dxfId="10542" priority="460" operator="lessThan">
      <formula>$C$4</formula>
    </cfRule>
  </conditionalFormatting>
  <conditionalFormatting sqref="AB16">
    <cfRule type="cellIs" dxfId="10541" priority="461" operator="lessThan">
      <formula>$C$4</formula>
    </cfRule>
  </conditionalFormatting>
  <conditionalFormatting sqref="AB17">
    <cfRule type="cellIs" dxfId="10540" priority="462" operator="lessThan">
      <formula>$C$4</formula>
    </cfRule>
  </conditionalFormatting>
  <conditionalFormatting sqref="AB18">
    <cfRule type="cellIs" dxfId="10539" priority="463" operator="lessThan">
      <formula>$C$4</formula>
    </cfRule>
  </conditionalFormatting>
  <conditionalFormatting sqref="AB19">
    <cfRule type="cellIs" dxfId="10538" priority="464" operator="lessThan">
      <formula>$C$4</formula>
    </cfRule>
  </conditionalFormatting>
  <conditionalFormatting sqref="AB20">
    <cfRule type="cellIs" dxfId="10537" priority="465" operator="lessThan">
      <formula>$C$4</formula>
    </cfRule>
  </conditionalFormatting>
  <conditionalFormatting sqref="AB21">
    <cfRule type="cellIs" dxfId="10536" priority="466" operator="lessThan">
      <formula>$C$4</formula>
    </cfRule>
  </conditionalFormatting>
  <conditionalFormatting sqref="AB22">
    <cfRule type="cellIs" dxfId="10535" priority="467" operator="lessThan">
      <formula>$C$4</formula>
    </cfRule>
  </conditionalFormatting>
  <conditionalFormatting sqref="AB23">
    <cfRule type="cellIs" dxfId="10534" priority="468" operator="lessThan">
      <formula>$C$4</formula>
    </cfRule>
  </conditionalFormatting>
  <conditionalFormatting sqref="AB24">
    <cfRule type="cellIs" dxfId="10533" priority="469" operator="lessThan">
      <formula>$C$4</formula>
    </cfRule>
  </conditionalFormatting>
  <conditionalFormatting sqref="AB25">
    <cfRule type="cellIs" dxfId="10532" priority="470" operator="lessThan">
      <formula>$C$4</formula>
    </cfRule>
  </conditionalFormatting>
  <conditionalFormatting sqref="AB26">
    <cfRule type="cellIs" dxfId="10531" priority="471" operator="lessThan">
      <formula>$C$4</formula>
    </cfRule>
  </conditionalFormatting>
  <conditionalFormatting sqref="AB27">
    <cfRule type="cellIs" dxfId="10530" priority="472" operator="lessThan">
      <formula>$C$4</formula>
    </cfRule>
  </conditionalFormatting>
  <conditionalFormatting sqref="AB28">
    <cfRule type="cellIs" dxfId="10529" priority="473" operator="lessThan">
      <formula>$C$4</formula>
    </cfRule>
  </conditionalFormatting>
  <conditionalFormatting sqref="AB29">
    <cfRule type="cellIs" dxfId="10528" priority="474" operator="lessThan">
      <formula>$C$4</formula>
    </cfRule>
  </conditionalFormatting>
  <conditionalFormatting sqref="AB30">
    <cfRule type="cellIs" dxfId="10527" priority="475" operator="lessThan">
      <formula>$C$4</formula>
    </cfRule>
  </conditionalFormatting>
  <conditionalFormatting sqref="AB31">
    <cfRule type="cellIs" dxfId="10526" priority="476" operator="lessThan">
      <formula>$C$4</formula>
    </cfRule>
  </conditionalFormatting>
  <conditionalFormatting sqref="AB32">
    <cfRule type="cellIs" dxfId="10525" priority="477" operator="lessThan">
      <formula>$C$4</formula>
    </cfRule>
  </conditionalFormatting>
  <conditionalFormatting sqref="AB33">
    <cfRule type="cellIs" dxfId="10524" priority="478" operator="lessThan">
      <formula>$C$4</formula>
    </cfRule>
  </conditionalFormatting>
  <conditionalFormatting sqref="AB34">
    <cfRule type="cellIs" dxfId="10523" priority="479" operator="lessThan">
      <formula>$C$4</formula>
    </cfRule>
  </conditionalFormatting>
  <conditionalFormatting sqref="AB35">
    <cfRule type="cellIs" dxfId="10522" priority="480" operator="lessThan">
      <formula>$C$4</formula>
    </cfRule>
  </conditionalFormatting>
  <conditionalFormatting sqref="AB36">
    <cfRule type="cellIs" dxfId="10521" priority="481" operator="lessThan">
      <formula>$C$4</formula>
    </cfRule>
  </conditionalFormatting>
  <conditionalFormatting sqref="AB37">
    <cfRule type="cellIs" dxfId="10520" priority="482" operator="lessThan">
      <formula>$C$4</formula>
    </cfRule>
  </conditionalFormatting>
  <conditionalFormatting sqref="AB38">
    <cfRule type="cellIs" dxfId="10519" priority="483" operator="lessThan">
      <formula>$C$4</formula>
    </cfRule>
  </conditionalFormatting>
  <conditionalFormatting sqref="AB39">
    <cfRule type="cellIs" dxfId="10518" priority="484" operator="lessThan">
      <formula>$C$4</formula>
    </cfRule>
  </conditionalFormatting>
  <conditionalFormatting sqref="AB40">
    <cfRule type="cellIs" dxfId="10517" priority="485" operator="lessThan">
      <formula>$C$4</formula>
    </cfRule>
  </conditionalFormatting>
  <conditionalFormatting sqref="AB41">
    <cfRule type="cellIs" dxfId="10516" priority="486" operator="lessThan">
      <formula>$C$4</formula>
    </cfRule>
  </conditionalFormatting>
  <conditionalFormatting sqref="AB42">
    <cfRule type="cellIs" dxfId="10515" priority="487" operator="lessThan">
      <formula>$C$4</formula>
    </cfRule>
  </conditionalFormatting>
  <conditionalFormatting sqref="AB43">
    <cfRule type="cellIs" dxfId="10514" priority="488" operator="lessThan">
      <formula>$C$4</formula>
    </cfRule>
  </conditionalFormatting>
  <conditionalFormatting sqref="AB44">
    <cfRule type="cellIs" dxfId="10513" priority="489" operator="lessThan">
      <formula>$C$4</formula>
    </cfRule>
  </conditionalFormatting>
  <conditionalFormatting sqref="AB45">
    <cfRule type="cellIs" dxfId="10512" priority="490" operator="lessThan">
      <formula>$C$4</formula>
    </cfRule>
  </conditionalFormatting>
  <conditionalFormatting sqref="AB46">
    <cfRule type="cellIs" dxfId="10511" priority="491" operator="lessThan">
      <formula>$C$4</formula>
    </cfRule>
  </conditionalFormatting>
  <conditionalFormatting sqref="AB47">
    <cfRule type="cellIs" dxfId="10510" priority="492" operator="lessThan">
      <formula>$C$4</formula>
    </cfRule>
  </conditionalFormatting>
  <conditionalFormatting sqref="AB48">
    <cfRule type="cellIs" dxfId="10509" priority="493" operator="lessThan">
      <formula>$C$4</formula>
    </cfRule>
  </conditionalFormatting>
  <conditionalFormatting sqref="AB49">
    <cfRule type="cellIs" dxfId="10508" priority="494" operator="lessThan">
      <formula>$C$4</formula>
    </cfRule>
  </conditionalFormatting>
  <conditionalFormatting sqref="AB50">
    <cfRule type="cellIs" dxfId="10507" priority="495" operator="lessThan">
      <formula>$C$4</formula>
    </cfRule>
  </conditionalFormatting>
  <conditionalFormatting sqref="AB51">
    <cfRule type="cellIs" dxfId="10506" priority="496" operator="lessThan">
      <formula>$C$4</formula>
    </cfRule>
  </conditionalFormatting>
  <conditionalFormatting sqref="AB52">
    <cfRule type="cellIs" dxfId="10505" priority="497" operator="lessThan">
      <formula>$C$4</formula>
    </cfRule>
  </conditionalFormatting>
  <conditionalFormatting sqref="AB53">
    <cfRule type="cellIs" dxfId="10504" priority="498" operator="lessThan">
      <formula>$C$4</formula>
    </cfRule>
  </conditionalFormatting>
  <conditionalFormatting sqref="AB54">
    <cfRule type="cellIs" dxfId="10503" priority="499" operator="lessThan">
      <formula>$C$4</formula>
    </cfRule>
  </conditionalFormatting>
  <conditionalFormatting sqref="AB55">
    <cfRule type="cellIs" dxfId="10502" priority="500" operator="lessThan">
      <formula>$C$4</formula>
    </cfRule>
  </conditionalFormatting>
  <conditionalFormatting sqref="AB56">
    <cfRule type="cellIs" dxfId="10501" priority="501" operator="lessThan">
      <formula>$C$4</formula>
    </cfRule>
  </conditionalFormatting>
  <conditionalFormatting sqref="AB57">
    <cfRule type="cellIs" dxfId="10500" priority="502" operator="lessThan">
      <formula>$C$4</formula>
    </cfRule>
  </conditionalFormatting>
  <conditionalFormatting sqref="AB58">
    <cfRule type="cellIs" dxfId="10499" priority="503" operator="lessThan">
      <formula>$C$4</formula>
    </cfRule>
  </conditionalFormatting>
  <conditionalFormatting sqref="AB59">
    <cfRule type="cellIs" dxfId="10498" priority="504" operator="lessThan">
      <formula>$C$4</formula>
    </cfRule>
  </conditionalFormatting>
  <conditionalFormatting sqref="AB60">
    <cfRule type="cellIs" dxfId="10497" priority="505" operator="lessThan">
      <formula>$C$4</formula>
    </cfRule>
  </conditionalFormatting>
  <conditionalFormatting sqref="AC11">
    <cfRule type="cellIs" dxfId="10496" priority="506" operator="lessThan">
      <formula>$C$4</formula>
    </cfRule>
  </conditionalFormatting>
  <conditionalFormatting sqref="AC12">
    <cfRule type="cellIs" dxfId="10495" priority="507" operator="lessThan">
      <formula>$C$4</formula>
    </cfRule>
  </conditionalFormatting>
  <conditionalFormatting sqref="AC13">
    <cfRule type="cellIs" dxfId="10494" priority="508" operator="lessThan">
      <formula>$C$4</formula>
    </cfRule>
  </conditionalFormatting>
  <conditionalFormatting sqref="AC14">
    <cfRule type="cellIs" dxfId="10493" priority="509" operator="lessThan">
      <formula>$C$4</formula>
    </cfRule>
  </conditionalFormatting>
  <conditionalFormatting sqref="AC15">
    <cfRule type="cellIs" dxfId="10492" priority="510" operator="lessThan">
      <formula>$C$4</formula>
    </cfRule>
  </conditionalFormatting>
  <conditionalFormatting sqref="AC16">
    <cfRule type="cellIs" dxfId="10491" priority="511" operator="lessThan">
      <formula>$C$4</formula>
    </cfRule>
  </conditionalFormatting>
  <conditionalFormatting sqref="AC17">
    <cfRule type="cellIs" dxfId="10490" priority="512" operator="lessThan">
      <formula>$C$4</formula>
    </cfRule>
  </conditionalFormatting>
  <conditionalFormatting sqref="AC18">
    <cfRule type="cellIs" dxfId="10489" priority="513" operator="lessThan">
      <formula>$C$4</formula>
    </cfRule>
  </conditionalFormatting>
  <conditionalFormatting sqref="AC19">
    <cfRule type="cellIs" dxfId="10488" priority="514" operator="lessThan">
      <formula>$C$4</formula>
    </cfRule>
  </conditionalFormatting>
  <conditionalFormatting sqref="AC20">
    <cfRule type="cellIs" dxfId="10487" priority="515" operator="lessThan">
      <formula>$C$4</formula>
    </cfRule>
  </conditionalFormatting>
  <conditionalFormatting sqref="AC21">
    <cfRule type="cellIs" dxfId="10486" priority="516" operator="lessThan">
      <formula>$C$4</formula>
    </cfRule>
  </conditionalFormatting>
  <conditionalFormatting sqref="AC22">
    <cfRule type="cellIs" dxfId="10485" priority="517" operator="lessThan">
      <formula>$C$4</formula>
    </cfRule>
  </conditionalFormatting>
  <conditionalFormatting sqref="AC23">
    <cfRule type="cellIs" dxfId="10484" priority="518" operator="lessThan">
      <formula>$C$4</formula>
    </cfRule>
  </conditionalFormatting>
  <conditionalFormatting sqref="AC24">
    <cfRule type="cellIs" dxfId="10483" priority="519" operator="lessThan">
      <formula>$C$4</formula>
    </cfRule>
  </conditionalFormatting>
  <conditionalFormatting sqref="AC25">
    <cfRule type="cellIs" dxfId="10482" priority="520" operator="lessThan">
      <formula>$C$4</formula>
    </cfRule>
  </conditionalFormatting>
  <conditionalFormatting sqref="AC26">
    <cfRule type="cellIs" dxfId="10481" priority="521" operator="lessThan">
      <formula>$C$4</formula>
    </cfRule>
  </conditionalFormatting>
  <conditionalFormatting sqref="AC27">
    <cfRule type="cellIs" dxfId="10480" priority="522" operator="lessThan">
      <formula>$C$4</formula>
    </cfRule>
  </conditionalFormatting>
  <conditionalFormatting sqref="AC28">
    <cfRule type="cellIs" dxfId="10479" priority="523" operator="lessThan">
      <formula>$C$4</formula>
    </cfRule>
  </conditionalFormatting>
  <conditionalFormatting sqref="AC29">
    <cfRule type="cellIs" dxfId="10478" priority="524" operator="lessThan">
      <formula>$C$4</formula>
    </cfRule>
  </conditionalFormatting>
  <conditionalFormatting sqref="AC30">
    <cfRule type="cellIs" dxfId="10477" priority="525" operator="lessThan">
      <formula>$C$4</formula>
    </cfRule>
  </conditionalFormatting>
  <conditionalFormatting sqref="AC31">
    <cfRule type="cellIs" dxfId="10476" priority="526" operator="lessThan">
      <formula>$C$4</formula>
    </cfRule>
  </conditionalFormatting>
  <conditionalFormatting sqref="AC32">
    <cfRule type="cellIs" dxfId="10475" priority="527" operator="lessThan">
      <formula>$C$4</formula>
    </cfRule>
  </conditionalFormatting>
  <conditionalFormatting sqref="AC33">
    <cfRule type="cellIs" dxfId="10474" priority="528" operator="lessThan">
      <formula>$C$4</formula>
    </cfRule>
  </conditionalFormatting>
  <conditionalFormatting sqref="AC34">
    <cfRule type="cellIs" dxfId="10473" priority="529" operator="lessThan">
      <formula>$C$4</formula>
    </cfRule>
  </conditionalFormatting>
  <conditionalFormatting sqref="AC35">
    <cfRule type="cellIs" dxfId="10472" priority="530" operator="lessThan">
      <formula>$C$4</formula>
    </cfRule>
  </conditionalFormatting>
  <conditionalFormatting sqref="AC36">
    <cfRule type="cellIs" dxfId="10471" priority="531" operator="lessThan">
      <formula>$C$4</formula>
    </cfRule>
  </conditionalFormatting>
  <conditionalFormatting sqref="AC37">
    <cfRule type="cellIs" dxfId="10470" priority="532" operator="lessThan">
      <formula>$C$4</formula>
    </cfRule>
  </conditionalFormatting>
  <conditionalFormatting sqref="AC38">
    <cfRule type="cellIs" dxfId="10469" priority="533" operator="lessThan">
      <formula>$C$4</formula>
    </cfRule>
  </conditionalFormatting>
  <conditionalFormatting sqref="AC39">
    <cfRule type="cellIs" dxfId="10468" priority="534" operator="lessThan">
      <formula>$C$4</formula>
    </cfRule>
  </conditionalFormatting>
  <conditionalFormatting sqref="AC40">
    <cfRule type="cellIs" dxfId="10467" priority="535" operator="lessThan">
      <formula>$C$4</formula>
    </cfRule>
  </conditionalFormatting>
  <conditionalFormatting sqref="AC41">
    <cfRule type="cellIs" dxfId="10466" priority="536" operator="lessThan">
      <formula>$C$4</formula>
    </cfRule>
  </conditionalFormatting>
  <conditionalFormatting sqref="AC42">
    <cfRule type="cellIs" dxfId="10465" priority="537" operator="lessThan">
      <formula>$C$4</formula>
    </cfRule>
  </conditionalFormatting>
  <conditionalFormatting sqref="AC43">
    <cfRule type="cellIs" dxfId="10464" priority="538" operator="lessThan">
      <formula>$C$4</formula>
    </cfRule>
  </conditionalFormatting>
  <conditionalFormatting sqref="AC44">
    <cfRule type="cellIs" dxfId="10463" priority="539" operator="lessThan">
      <formula>$C$4</formula>
    </cfRule>
  </conditionalFormatting>
  <conditionalFormatting sqref="AC45">
    <cfRule type="cellIs" dxfId="10462" priority="540" operator="lessThan">
      <formula>$C$4</formula>
    </cfRule>
  </conditionalFormatting>
  <conditionalFormatting sqref="AC46">
    <cfRule type="cellIs" dxfId="10461" priority="541" operator="lessThan">
      <formula>$C$4</formula>
    </cfRule>
  </conditionalFormatting>
  <conditionalFormatting sqref="AC47">
    <cfRule type="cellIs" dxfId="10460" priority="542" operator="lessThan">
      <formula>$C$4</formula>
    </cfRule>
  </conditionalFormatting>
  <conditionalFormatting sqref="AC48">
    <cfRule type="cellIs" dxfId="10459" priority="543" operator="lessThan">
      <formula>$C$4</formula>
    </cfRule>
  </conditionalFormatting>
  <conditionalFormatting sqref="AC49">
    <cfRule type="cellIs" dxfId="10458" priority="544" operator="lessThan">
      <formula>$C$4</formula>
    </cfRule>
  </conditionalFormatting>
  <conditionalFormatting sqref="AC50">
    <cfRule type="cellIs" dxfId="10457" priority="545" operator="lessThan">
      <formula>$C$4</formula>
    </cfRule>
  </conditionalFormatting>
  <conditionalFormatting sqref="AC51">
    <cfRule type="cellIs" dxfId="10456" priority="546" operator="lessThan">
      <formula>$C$4</formula>
    </cfRule>
  </conditionalFormatting>
  <conditionalFormatting sqref="AC52">
    <cfRule type="cellIs" dxfId="10455" priority="547" operator="lessThan">
      <formula>$C$4</formula>
    </cfRule>
  </conditionalFormatting>
  <conditionalFormatting sqref="AC53">
    <cfRule type="cellIs" dxfId="10454" priority="548" operator="lessThan">
      <formula>$C$4</formula>
    </cfRule>
  </conditionalFormatting>
  <conditionalFormatting sqref="AC54">
    <cfRule type="cellIs" dxfId="10453" priority="549" operator="lessThan">
      <formula>$C$4</formula>
    </cfRule>
  </conditionalFormatting>
  <conditionalFormatting sqref="AC55">
    <cfRule type="cellIs" dxfId="10452" priority="550" operator="lessThan">
      <formula>$C$4</formula>
    </cfRule>
  </conditionalFormatting>
  <conditionalFormatting sqref="AC56">
    <cfRule type="cellIs" dxfId="10451" priority="551" operator="lessThan">
      <formula>$C$4</formula>
    </cfRule>
  </conditionalFormatting>
  <conditionalFormatting sqref="AC57">
    <cfRule type="cellIs" dxfId="10450" priority="552" operator="lessThan">
      <formula>$C$4</formula>
    </cfRule>
  </conditionalFormatting>
  <conditionalFormatting sqref="AC58">
    <cfRule type="cellIs" dxfId="10449" priority="553" operator="lessThan">
      <formula>$C$4</formula>
    </cfRule>
  </conditionalFormatting>
  <conditionalFormatting sqref="AC59">
    <cfRule type="cellIs" dxfId="10448" priority="554" operator="lessThan">
      <formula>$C$4</formula>
    </cfRule>
  </conditionalFormatting>
  <conditionalFormatting sqref="AC60">
    <cfRule type="cellIs" dxfId="10447" priority="555" operator="lessThan">
      <formula>$C$4</formula>
    </cfRule>
  </conditionalFormatting>
  <conditionalFormatting sqref="AD11">
    <cfRule type="cellIs" dxfId="10446" priority="556" operator="lessThan">
      <formula>$C$4</formula>
    </cfRule>
  </conditionalFormatting>
  <conditionalFormatting sqref="AD12">
    <cfRule type="cellIs" dxfId="10445" priority="557" operator="lessThan">
      <formula>$C$4</formula>
    </cfRule>
  </conditionalFormatting>
  <conditionalFormatting sqref="AD13">
    <cfRule type="cellIs" dxfId="10444" priority="558" operator="lessThan">
      <formula>$C$4</formula>
    </cfRule>
  </conditionalFormatting>
  <conditionalFormatting sqref="AD14">
    <cfRule type="cellIs" dxfId="10443" priority="559" operator="lessThan">
      <formula>$C$4</formula>
    </cfRule>
  </conditionalFormatting>
  <conditionalFormatting sqref="AD15">
    <cfRule type="cellIs" dxfId="10442" priority="560" operator="lessThan">
      <formula>$C$4</formula>
    </cfRule>
  </conditionalFormatting>
  <conditionalFormatting sqref="AD16">
    <cfRule type="cellIs" dxfId="10441" priority="561" operator="lessThan">
      <formula>$C$4</formula>
    </cfRule>
  </conditionalFormatting>
  <conditionalFormatting sqref="AD17">
    <cfRule type="cellIs" dxfId="10440" priority="562" operator="lessThan">
      <formula>$C$4</formula>
    </cfRule>
  </conditionalFormatting>
  <conditionalFormatting sqref="AD18">
    <cfRule type="cellIs" dxfId="10439" priority="563" operator="lessThan">
      <formula>$C$4</formula>
    </cfRule>
  </conditionalFormatting>
  <conditionalFormatting sqref="AD19">
    <cfRule type="cellIs" dxfId="10438" priority="564" operator="lessThan">
      <formula>$C$4</formula>
    </cfRule>
  </conditionalFormatting>
  <conditionalFormatting sqref="AD20">
    <cfRule type="cellIs" dxfId="10437" priority="565" operator="lessThan">
      <formula>$C$4</formula>
    </cfRule>
  </conditionalFormatting>
  <conditionalFormatting sqref="AD21">
    <cfRule type="cellIs" dxfId="10436" priority="566" operator="lessThan">
      <formula>$C$4</formula>
    </cfRule>
  </conditionalFormatting>
  <conditionalFormatting sqref="AD22">
    <cfRule type="cellIs" dxfId="10435" priority="567" operator="lessThan">
      <formula>$C$4</formula>
    </cfRule>
  </conditionalFormatting>
  <conditionalFormatting sqref="AD23">
    <cfRule type="cellIs" dxfId="10434" priority="568" operator="lessThan">
      <formula>$C$4</formula>
    </cfRule>
  </conditionalFormatting>
  <conditionalFormatting sqref="AD24">
    <cfRule type="cellIs" dxfId="10433" priority="569" operator="lessThan">
      <formula>$C$4</formula>
    </cfRule>
  </conditionalFormatting>
  <conditionalFormatting sqref="AD25">
    <cfRule type="cellIs" dxfId="10432" priority="570" operator="lessThan">
      <formula>$C$4</formula>
    </cfRule>
  </conditionalFormatting>
  <conditionalFormatting sqref="AD26">
    <cfRule type="cellIs" dxfId="10431" priority="571" operator="lessThan">
      <formula>$C$4</formula>
    </cfRule>
  </conditionalFormatting>
  <conditionalFormatting sqref="AD27">
    <cfRule type="cellIs" dxfId="10430" priority="572" operator="lessThan">
      <formula>$C$4</formula>
    </cfRule>
  </conditionalFormatting>
  <conditionalFormatting sqref="AD28">
    <cfRule type="cellIs" dxfId="10429" priority="573" operator="lessThan">
      <formula>$C$4</formula>
    </cfRule>
  </conditionalFormatting>
  <conditionalFormatting sqref="AD29">
    <cfRule type="cellIs" dxfId="10428" priority="574" operator="lessThan">
      <formula>$C$4</formula>
    </cfRule>
  </conditionalFormatting>
  <conditionalFormatting sqref="AD30">
    <cfRule type="cellIs" dxfId="10427" priority="575" operator="lessThan">
      <formula>$C$4</formula>
    </cfRule>
  </conditionalFormatting>
  <conditionalFormatting sqref="AD31">
    <cfRule type="cellIs" dxfId="10426" priority="576" operator="lessThan">
      <formula>$C$4</formula>
    </cfRule>
  </conditionalFormatting>
  <conditionalFormatting sqref="AD32">
    <cfRule type="cellIs" dxfId="10425" priority="577" operator="lessThan">
      <formula>$C$4</formula>
    </cfRule>
  </conditionalFormatting>
  <conditionalFormatting sqref="AD33">
    <cfRule type="cellIs" dxfId="10424" priority="578" operator="lessThan">
      <formula>$C$4</formula>
    </cfRule>
  </conditionalFormatting>
  <conditionalFormatting sqref="AD34">
    <cfRule type="cellIs" dxfId="10423" priority="579" operator="lessThan">
      <formula>$C$4</formula>
    </cfRule>
  </conditionalFormatting>
  <conditionalFormatting sqref="AD35">
    <cfRule type="cellIs" dxfId="10422" priority="580" operator="lessThan">
      <formula>$C$4</formula>
    </cfRule>
  </conditionalFormatting>
  <conditionalFormatting sqref="AD36">
    <cfRule type="cellIs" dxfId="10421" priority="581" operator="lessThan">
      <formula>$C$4</formula>
    </cfRule>
  </conditionalFormatting>
  <conditionalFormatting sqref="AD37">
    <cfRule type="cellIs" dxfId="10420" priority="582" operator="lessThan">
      <formula>$C$4</formula>
    </cfRule>
  </conditionalFormatting>
  <conditionalFormatting sqref="AD38">
    <cfRule type="cellIs" dxfId="10419" priority="583" operator="lessThan">
      <formula>$C$4</formula>
    </cfRule>
  </conditionalFormatting>
  <conditionalFormatting sqref="AD39">
    <cfRule type="cellIs" dxfId="10418" priority="584" operator="lessThan">
      <formula>$C$4</formula>
    </cfRule>
  </conditionalFormatting>
  <conditionalFormatting sqref="AD40">
    <cfRule type="cellIs" dxfId="10417" priority="585" operator="lessThan">
      <formula>$C$4</formula>
    </cfRule>
  </conditionalFormatting>
  <conditionalFormatting sqref="AD41">
    <cfRule type="cellIs" dxfId="10416" priority="586" operator="lessThan">
      <formula>$C$4</formula>
    </cfRule>
  </conditionalFormatting>
  <conditionalFormatting sqref="AD42">
    <cfRule type="cellIs" dxfId="10415" priority="587" operator="lessThan">
      <formula>$C$4</formula>
    </cfRule>
  </conditionalFormatting>
  <conditionalFormatting sqref="AD43">
    <cfRule type="cellIs" dxfId="10414" priority="588" operator="lessThan">
      <formula>$C$4</formula>
    </cfRule>
  </conditionalFormatting>
  <conditionalFormatting sqref="AD44">
    <cfRule type="cellIs" dxfId="10413" priority="589" operator="lessThan">
      <formula>$C$4</formula>
    </cfRule>
  </conditionalFormatting>
  <conditionalFormatting sqref="AD45">
    <cfRule type="cellIs" dxfId="10412" priority="590" operator="lessThan">
      <formula>$C$4</formula>
    </cfRule>
  </conditionalFormatting>
  <conditionalFormatting sqref="AD46">
    <cfRule type="cellIs" dxfId="10411" priority="591" operator="lessThan">
      <formula>$C$4</formula>
    </cfRule>
  </conditionalFormatting>
  <conditionalFormatting sqref="AD47">
    <cfRule type="cellIs" dxfId="10410" priority="592" operator="lessThan">
      <formula>$C$4</formula>
    </cfRule>
  </conditionalFormatting>
  <conditionalFormatting sqref="AD48">
    <cfRule type="cellIs" dxfId="10409" priority="593" operator="lessThan">
      <formula>$C$4</formula>
    </cfRule>
  </conditionalFormatting>
  <conditionalFormatting sqref="AD49">
    <cfRule type="cellIs" dxfId="10408" priority="594" operator="lessThan">
      <formula>$C$4</formula>
    </cfRule>
  </conditionalFormatting>
  <conditionalFormatting sqref="AD50">
    <cfRule type="cellIs" dxfId="10407" priority="595" operator="lessThan">
      <formula>$C$4</formula>
    </cfRule>
  </conditionalFormatting>
  <conditionalFormatting sqref="AD51">
    <cfRule type="cellIs" dxfId="10406" priority="596" operator="lessThan">
      <formula>$C$4</formula>
    </cfRule>
  </conditionalFormatting>
  <conditionalFormatting sqref="AD52">
    <cfRule type="cellIs" dxfId="10405" priority="597" operator="lessThan">
      <formula>$C$4</formula>
    </cfRule>
  </conditionalFormatting>
  <conditionalFormatting sqref="AD53">
    <cfRule type="cellIs" dxfId="10404" priority="598" operator="lessThan">
      <formula>$C$4</formula>
    </cfRule>
  </conditionalFormatting>
  <conditionalFormatting sqref="AD54">
    <cfRule type="cellIs" dxfId="10403" priority="599" operator="lessThan">
      <formula>$C$4</formula>
    </cfRule>
  </conditionalFormatting>
  <conditionalFormatting sqref="AD55">
    <cfRule type="cellIs" dxfId="10402" priority="600" operator="lessThan">
      <formula>$C$4</formula>
    </cfRule>
  </conditionalFormatting>
  <conditionalFormatting sqref="AD56">
    <cfRule type="cellIs" dxfId="10401" priority="601" operator="lessThan">
      <formula>$C$4</formula>
    </cfRule>
  </conditionalFormatting>
  <conditionalFormatting sqref="AD57">
    <cfRule type="cellIs" dxfId="10400" priority="602" operator="lessThan">
      <formula>$C$4</formula>
    </cfRule>
  </conditionalFormatting>
  <conditionalFormatting sqref="AD58">
    <cfRule type="cellIs" dxfId="10399" priority="603" operator="lessThan">
      <formula>$C$4</formula>
    </cfRule>
  </conditionalFormatting>
  <conditionalFormatting sqref="AD59">
    <cfRule type="cellIs" dxfId="10398" priority="604" operator="lessThan">
      <formula>$C$4</formula>
    </cfRule>
  </conditionalFormatting>
  <conditionalFormatting sqref="AD60">
    <cfRule type="cellIs" dxfId="10397" priority="605" operator="lessThan">
      <formula>$C$4</formula>
    </cfRule>
  </conditionalFormatting>
  <conditionalFormatting sqref="AE11">
    <cfRule type="cellIs" dxfId="10396" priority="606" operator="lessThan">
      <formula>$C$4</formula>
    </cfRule>
  </conditionalFormatting>
  <conditionalFormatting sqref="AE12">
    <cfRule type="cellIs" dxfId="10395" priority="607" operator="lessThan">
      <formula>$C$4</formula>
    </cfRule>
  </conditionalFormatting>
  <conditionalFormatting sqref="AE13">
    <cfRule type="cellIs" dxfId="10394" priority="608" operator="lessThan">
      <formula>$C$4</formula>
    </cfRule>
  </conditionalFormatting>
  <conditionalFormatting sqref="AE14">
    <cfRule type="cellIs" dxfId="10393" priority="609" operator="lessThan">
      <formula>$C$4</formula>
    </cfRule>
  </conditionalFormatting>
  <conditionalFormatting sqref="AE15">
    <cfRule type="cellIs" dxfId="10392" priority="610" operator="lessThan">
      <formula>$C$4</formula>
    </cfRule>
  </conditionalFormatting>
  <conditionalFormatting sqref="AE16">
    <cfRule type="cellIs" dxfId="10391" priority="611" operator="lessThan">
      <formula>$C$4</formula>
    </cfRule>
  </conditionalFormatting>
  <conditionalFormatting sqref="AE17">
    <cfRule type="cellIs" dxfId="10390" priority="612" operator="lessThan">
      <formula>$C$4</formula>
    </cfRule>
  </conditionalFormatting>
  <conditionalFormatting sqref="AE18">
    <cfRule type="cellIs" dxfId="10389" priority="613" operator="lessThan">
      <formula>$C$4</formula>
    </cfRule>
  </conditionalFormatting>
  <conditionalFormatting sqref="AE19">
    <cfRule type="cellIs" dxfId="10388" priority="614" operator="lessThan">
      <formula>$C$4</formula>
    </cfRule>
  </conditionalFormatting>
  <conditionalFormatting sqref="AE20">
    <cfRule type="cellIs" dxfId="10387" priority="615" operator="lessThan">
      <formula>$C$4</formula>
    </cfRule>
  </conditionalFormatting>
  <conditionalFormatting sqref="AE21">
    <cfRule type="cellIs" dxfId="10386" priority="616" operator="lessThan">
      <formula>$C$4</formula>
    </cfRule>
  </conditionalFormatting>
  <conditionalFormatting sqref="AE22">
    <cfRule type="cellIs" dxfId="10385" priority="617" operator="lessThan">
      <formula>$C$4</formula>
    </cfRule>
  </conditionalFormatting>
  <conditionalFormatting sqref="AE23">
    <cfRule type="cellIs" dxfId="10384" priority="618" operator="lessThan">
      <formula>$C$4</formula>
    </cfRule>
  </conditionalFormatting>
  <conditionalFormatting sqref="AE24">
    <cfRule type="cellIs" dxfId="10383" priority="619" operator="lessThan">
      <formula>$C$4</formula>
    </cfRule>
  </conditionalFormatting>
  <conditionalFormatting sqref="AE25">
    <cfRule type="cellIs" dxfId="10382" priority="620" operator="lessThan">
      <formula>$C$4</formula>
    </cfRule>
  </conditionalFormatting>
  <conditionalFormatting sqref="AE26">
    <cfRule type="cellIs" dxfId="10381" priority="621" operator="lessThan">
      <formula>$C$4</formula>
    </cfRule>
  </conditionalFormatting>
  <conditionalFormatting sqref="AE27">
    <cfRule type="cellIs" dxfId="10380" priority="622" operator="lessThan">
      <formula>$C$4</formula>
    </cfRule>
  </conditionalFormatting>
  <conditionalFormatting sqref="AE28">
    <cfRule type="cellIs" dxfId="10379" priority="623" operator="lessThan">
      <formula>$C$4</formula>
    </cfRule>
  </conditionalFormatting>
  <conditionalFormatting sqref="AE29">
    <cfRule type="cellIs" dxfId="10378" priority="624" operator="lessThan">
      <formula>$C$4</formula>
    </cfRule>
  </conditionalFormatting>
  <conditionalFormatting sqref="AE30">
    <cfRule type="cellIs" dxfId="10377" priority="625" operator="lessThan">
      <formula>$C$4</formula>
    </cfRule>
  </conditionalFormatting>
  <conditionalFormatting sqref="AE31">
    <cfRule type="cellIs" dxfId="10376" priority="626" operator="lessThan">
      <formula>$C$4</formula>
    </cfRule>
  </conditionalFormatting>
  <conditionalFormatting sqref="AE32">
    <cfRule type="cellIs" dxfId="10375" priority="627" operator="lessThan">
      <formula>$C$4</formula>
    </cfRule>
  </conditionalFormatting>
  <conditionalFormatting sqref="AE33">
    <cfRule type="cellIs" dxfId="10374" priority="628" operator="lessThan">
      <formula>$C$4</formula>
    </cfRule>
  </conditionalFormatting>
  <conditionalFormatting sqref="AE34">
    <cfRule type="cellIs" dxfId="10373" priority="629" operator="lessThan">
      <formula>$C$4</formula>
    </cfRule>
  </conditionalFormatting>
  <conditionalFormatting sqref="AE35">
    <cfRule type="cellIs" dxfId="10372" priority="630" operator="lessThan">
      <formula>$C$4</formula>
    </cfRule>
  </conditionalFormatting>
  <conditionalFormatting sqref="AE36">
    <cfRule type="cellIs" dxfId="10371" priority="631" operator="lessThan">
      <formula>$C$4</formula>
    </cfRule>
  </conditionalFormatting>
  <conditionalFormatting sqref="AE37">
    <cfRule type="cellIs" dxfId="10370" priority="632" operator="lessThan">
      <formula>$C$4</formula>
    </cfRule>
  </conditionalFormatting>
  <conditionalFormatting sqref="AE38">
    <cfRule type="cellIs" dxfId="10369" priority="633" operator="lessThan">
      <formula>$C$4</formula>
    </cfRule>
  </conditionalFormatting>
  <conditionalFormatting sqref="AE39">
    <cfRule type="cellIs" dxfId="10368" priority="634" operator="lessThan">
      <formula>$C$4</formula>
    </cfRule>
  </conditionalFormatting>
  <conditionalFormatting sqref="AE40">
    <cfRule type="cellIs" dxfId="10367" priority="635" operator="lessThan">
      <formula>$C$4</formula>
    </cfRule>
  </conditionalFormatting>
  <conditionalFormatting sqref="AE41">
    <cfRule type="cellIs" dxfId="10366" priority="636" operator="lessThan">
      <formula>$C$4</formula>
    </cfRule>
  </conditionalFormatting>
  <conditionalFormatting sqref="AE42">
    <cfRule type="cellIs" dxfId="10365" priority="637" operator="lessThan">
      <formula>$C$4</formula>
    </cfRule>
  </conditionalFormatting>
  <conditionalFormatting sqref="AE43">
    <cfRule type="cellIs" dxfId="10364" priority="638" operator="lessThan">
      <formula>$C$4</formula>
    </cfRule>
  </conditionalFormatting>
  <conditionalFormatting sqref="AE44">
    <cfRule type="cellIs" dxfId="10363" priority="639" operator="lessThan">
      <formula>$C$4</formula>
    </cfRule>
  </conditionalFormatting>
  <conditionalFormatting sqref="AE45">
    <cfRule type="cellIs" dxfId="10362" priority="640" operator="lessThan">
      <formula>$C$4</formula>
    </cfRule>
  </conditionalFormatting>
  <conditionalFormatting sqref="AE46">
    <cfRule type="cellIs" dxfId="10361" priority="641" operator="lessThan">
      <formula>$C$4</formula>
    </cfRule>
  </conditionalFormatting>
  <conditionalFormatting sqref="AE47">
    <cfRule type="cellIs" dxfId="10360" priority="642" operator="lessThan">
      <formula>$C$4</formula>
    </cfRule>
  </conditionalFormatting>
  <conditionalFormatting sqref="AE48">
    <cfRule type="cellIs" dxfId="10359" priority="643" operator="lessThan">
      <formula>$C$4</formula>
    </cfRule>
  </conditionalFormatting>
  <conditionalFormatting sqref="AE49">
    <cfRule type="cellIs" dxfId="10358" priority="644" operator="lessThan">
      <formula>$C$4</formula>
    </cfRule>
  </conditionalFormatting>
  <conditionalFormatting sqref="AE50">
    <cfRule type="cellIs" dxfId="10357" priority="645" operator="lessThan">
      <formula>$C$4</formula>
    </cfRule>
  </conditionalFormatting>
  <conditionalFormatting sqref="AE51">
    <cfRule type="cellIs" dxfId="10356" priority="646" operator="lessThan">
      <formula>$C$4</formula>
    </cfRule>
  </conditionalFormatting>
  <conditionalFormatting sqref="AE52">
    <cfRule type="cellIs" dxfId="10355" priority="647" operator="lessThan">
      <formula>$C$4</formula>
    </cfRule>
  </conditionalFormatting>
  <conditionalFormatting sqref="AE53">
    <cfRule type="cellIs" dxfId="10354" priority="648" operator="lessThan">
      <formula>$C$4</formula>
    </cfRule>
  </conditionalFormatting>
  <conditionalFormatting sqref="AE54">
    <cfRule type="cellIs" dxfId="10353" priority="649" operator="lessThan">
      <formula>$C$4</formula>
    </cfRule>
  </conditionalFormatting>
  <conditionalFormatting sqref="AE55">
    <cfRule type="cellIs" dxfId="10352" priority="650" operator="lessThan">
      <formula>$C$4</formula>
    </cfRule>
  </conditionalFormatting>
  <conditionalFormatting sqref="AE56">
    <cfRule type="cellIs" dxfId="10351" priority="651" operator="lessThan">
      <formula>$C$4</formula>
    </cfRule>
  </conditionalFormatting>
  <conditionalFormatting sqref="AE57">
    <cfRule type="cellIs" dxfId="10350" priority="652" operator="lessThan">
      <formula>$C$4</formula>
    </cfRule>
  </conditionalFormatting>
  <conditionalFormatting sqref="AE58">
    <cfRule type="cellIs" dxfId="10349" priority="653" operator="lessThan">
      <formula>$C$4</formula>
    </cfRule>
  </conditionalFormatting>
  <conditionalFormatting sqref="AE59">
    <cfRule type="cellIs" dxfId="10348" priority="654" operator="lessThan">
      <formula>$C$4</formula>
    </cfRule>
  </conditionalFormatting>
  <conditionalFormatting sqref="AE60">
    <cfRule type="cellIs" dxfId="10347" priority="655" operator="lessThan">
      <formula>$C$4</formula>
    </cfRule>
  </conditionalFormatting>
  <conditionalFormatting sqref="AF11">
    <cfRule type="cellIs" dxfId="10346" priority="656" operator="lessThan">
      <formula>$C$4</formula>
    </cfRule>
  </conditionalFormatting>
  <conditionalFormatting sqref="AF12">
    <cfRule type="cellIs" dxfId="10345" priority="657" operator="lessThan">
      <formula>$C$4</formula>
    </cfRule>
  </conditionalFormatting>
  <conditionalFormatting sqref="AF13">
    <cfRule type="cellIs" dxfId="10344" priority="658" operator="lessThan">
      <formula>$C$4</formula>
    </cfRule>
  </conditionalFormatting>
  <conditionalFormatting sqref="AF14">
    <cfRule type="cellIs" dxfId="10343" priority="659" operator="lessThan">
      <formula>$C$4</formula>
    </cfRule>
  </conditionalFormatting>
  <conditionalFormatting sqref="AF15">
    <cfRule type="cellIs" dxfId="10342" priority="660" operator="lessThan">
      <formula>$C$4</formula>
    </cfRule>
  </conditionalFormatting>
  <conditionalFormatting sqref="AF16">
    <cfRule type="cellIs" dxfId="10341" priority="661" operator="lessThan">
      <formula>$C$4</formula>
    </cfRule>
  </conditionalFormatting>
  <conditionalFormatting sqref="AF17">
    <cfRule type="cellIs" dxfId="10340" priority="662" operator="lessThan">
      <formula>$C$4</formula>
    </cfRule>
  </conditionalFormatting>
  <conditionalFormatting sqref="AF18">
    <cfRule type="cellIs" dxfId="10339" priority="663" operator="lessThan">
      <formula>$C$4</formula>
    </cfRule>
  </conditionalFormatting>
  <conditionalFormatting sqref="AF19">
    <cfRule type="cellIs" dxfId="10338" priority="664" operator="lessThan">
      <formula>$C$4</formula>
    </cfRule>
  </conditionalFormatting>
  <conditionalFormatting sqref="AF20">
    <cfRule type="cellIs" dxfId="10337" priority="665" operator="lessThan">
      <formula>$C$4</formula>
    </cfRule>
  </conditionalFormatting>
  <conditionalFormatting sqref="AF21">
    <cfRule type="cellIs" dxfId="10336" priority="666" operator="lessThan">
      <formula>$C$4</formula>
    </cfRule>
  </conditionalFormatting>
  <conditionalFormatting sqref="AF22">
    <cfRule type="cellIs" dxfId="10335" priority="667" operator="lessThan">
      <formula>$C$4</formula>
    </cfRule>
  </conditionalFormatting>
  <conditionalFormatting sqref="AF23">
    <cfRule type="cellIs" dxfId="10334" priority="668" operator="lessThan">
      <formula>$C$4</formula>
    </cfRule>
  </conditionalFormatting>
  <conditionalFormatting sqref="AF24">
    <cfRule type="cellIs" dxfId="10333" priority="669" operator="lessThan">
      <formula>$C$4</formula>
    </cfRule>
  </conditionalFormatting>
  <conditionalFormatting sqref="AF25">
    <cfRule type="cellIs" dxfId="10332" priority="670" operator="lessThan">
      <formula>$C$4</formula>
    </cfRule>
  </conditionalFormatting>
  <conditionalFormatting sqref="AF26">
    <cfRule type="cellIs" dxfId="10331" priority="671" operator="lessThan">
      <formula>$C$4</formula>
    </cfRule>
  </conditionalFormatting>
  <conditionalFormatting sqref="AF27">
    <cfRule type="cellIs" dxfId="10330" priority="672" operator="lessThan">
      <formula>$C$4</formula>
    </cfRule>
  </conditionalFormatting>
  <conditionalFormatting sqref="AF28">
    <cfRule type="cellIs" dxfId="10329" priority="673" operator="lessThan">
      <formula>$C$4</formula>
    </cfRule>
  </conditionalFormatting>
  <conditionalFormatting sqref="AF29">
    <cfRule type="cellIs" dxfId="10328" priority="674" operator="lessThan">
      <formula>$C$4</formula>
    </cfRule>
  </conditionalFormatting>
  <conditionalFormatting sqref="AF30">
    <cfRule type="cellIs" dxfId="10327" priority="675" operator="lessThan">
      <formula>$C$4</formula>
    </cfRule>
  </conditionalFormatting>
  <conditionalFormatting sqref="AF31">
    <cfRule type="cellIs" dxfId="10326" priority="676" operator="lessThan">
      <formula>$C$4</formula>
    </cfRule>
  </conditionalFormatting>
  <conditionalFormatting sqref="AF32">
    <cfRule type="cellIs" dxfId="10325" priority="677" operator="lessThan">
      <formula>$C$4</formula>
    </cfRule>
  </conditionalFormatting>
  <conditionalFormatting sqref="AF33">
    <cfRule type="cellIs" dxfId="10324" priority="678" operator="lessThan">
      <formula>$C$4</formula>
    </cfRule>
  </conditionalFormatting>
  <conditionalFormatting sqref="AF34">
    <cfRule type="cellIs" dxfId="10323" priority="679" operator="lessThan">
      <formula>$C$4</formula>
    </cfRule>
  </conditionalFormatting>
  <conditionalFormatting sqref="AF35">
    <cfRule type="cellIs" dxfId="10322" priority="680" operator="lessThan">
      <formula>$C$4</formula>
    </cfRule>
  </conditionalFormatting>
  <conditionalFormatting sqref="AF36">
    <cfRule type="cellIs" dxfId="10321" priority="681" operator="lessThan">
      <formula>$C$4</formula>
    </cfRule>
  </conditionalFormatting>
  <conditionalFormatting sqref="AF37">
    <cfRule type="cellIs" dxfId="10320" priority="682" operator="lessThan">
      <formula>$C$4</formula>
    </cfRule>
  </conditionalFormatting>
  <conditionalFormatting sqref="AF38">
    <cfRule type="cellIs" dxfId="10319" priority="683" operator="lessThan">
      <formula>$C$4</formula>
    </cfRule>
  </conditionalFormatting>
  <conditionalFormatting sqref="AF39">
    <cfRule type="cellIs" dxfId="10318" priority="684" operator="lessThan">
      <formula>$C$4</formula>
    </cfRule>
  </conditionalFormatting>
  <conditionalFormatting sqref="AF40">
    <cfRule type="cellIs" dxfId="10317" priority="685" operator="lessThan">
      <formula>$C$4</formula>
    </cfRule>
  </conditionalFormatting>
  <conditionalFormatting sqref="AF41">
    <cfRule type="cellIs" dxfId="10316" priority="686" operator="lessThan">
      <formula>$C$4</formula>
    </cfRule>
  </conditionalFormatting>
  <conditionalFormatting sqref="AF42">
    <cfRule type="cellIs" dxfId="10315" priority="687" operator="lessThan">
      <formula>$C$4</formula>
    </cfRule>
  </conditionalFormatting>
  <conditionalFormatting sqref="AF43">
    <cfRule type="cellIs" dxfId="10314" priority="688" operator="lessThan">
      <formula>$C$4</formula>
    </cfRule>
  </conditionalFormatting>
  <conditionalFormatting sqref="AF44">
    <cfRule type="cellIs" dxfId="10313" priority="689" operator="lessThan">
      <formula>$C$4</formula>
    </cfRule>
  </conditionalFormatting>
  <conditionalFormatting sqref="AF45">
    <cfRule type="cellIs" dxfId="10312" priority="690" operator="lessThan">
      <formula>$C$4</formula>
    </cfRule>
  </conditionalFormatting>
  <conditionalFormatting sqref="AF46">
    <cfRule type="cellIs" dxfId="10311" priority="691" operator="lessThan">
      <formula>$C$4</formula>
    </cfRule>
  </conditionalFormatting>
  <conditionalFormatting sqref="AF47">
    <cfRule type="cellIs" dxfId="10310" priority="692" operator="lessThan">
      <formula>$C$4</formula>
    </cfRule>
  </conditionalFormatting>
  <conditionalFormatting sqref="AF48">
    <cfRule type="cellIs" dxfId="10309" priority="693" operator="lessThan">
      <formula>$C$4</formula>
    </cfRule>
  </conditionalFormatting>
  <conditionalFormatting sqref="AF49">
    <cfRule type="cellIs" dxfId="10308" priority="694" operator="lessThan">
      <formula>$C$4</formula>
    </cfRule>
  </conditionalFormatting>
  <conditionalFormatting sqref="AF50">
    <cfRule type="cellIs" dxfId="10307" priority="695" operator="lessThan">
      <formula>$C$4</formula>
    </cfRule>
  </conditionalFormatting>
  <conditionalFormatting sqref="AF51">
    <cfRule type="cellIs" dxfId="10306" priority="696" operator="lessThan">
      <formula>$C$4</formula>
    </cfRule>
  </conditionalFormatting>
  <conditionalFormatting sqref="AF52">
    <cfRule type="cellIs" dxfId="10305" priority="697" operator="lessThan">
      <formula>$C$4</formula>
    </cfRule>
  </conditionalFormatting>
  <conditionalFormatting sqref="AF53">
    <cfRule type="cellIs" dxfId="10304" priority="698" operator="lessThan">
      <formula>$C$4</formula>
    </cfRule>
  </conditionalFormatting>
  <conditionalFormatting sqref="AF54">
    <cfRule type="cellIs" dxfId="10303" priority="699" operator="lessThan">
      <formula>$C$4</formula>
    </cfRule>
  </conditionalFormatting>
  <conditionalFormatting sqref="AF55">
    <cfRule type="cellIs" dxfId="10302" priority="700" operator="lessThan">
      <formula>$C$4</formula>
    </cfRule>
  </conditionalFormatting>
  <conditionalFormatting sqref="AF56">
    <cfRule type="cellIs" dxfId="10301" priority="701" operator="lessThan">
      <formula>$C$4</formula>
    </cfRule>
  </conditionalFormatting>
  <conditionalFormatting sqref="AF57">
    <cfRule type="cellIs" dxfId="10300" priority="702" operator="lessThan">
      <formula>$C$4</formula>
    </cfRule>
  </conditionalFormatting>
  <conditionalFormatting sqref="AF58">
    <cfRule type="cellIs" dxfId="10299" priority="703" operator="lessThan">
      <formula>$C$4</formula>
    </cfRule>
  </conditionalFormatting>
  <conditionalFormatting sqref="AF59">
    <cfRule type="cellIs" dxfId="10298" priority="704" operator="lessThan">
      <formula>$C$4</formula>
    </cfRule>
  </conditionalFormatting>
  <conditionalFormatting sqref="AF60">
    <cfRule type="cellIs" dxfId="10297" priority="705" operator="lessThan">
      <formula>$C$4</formula>
    </cfRule>
  </conditionalFormatting>
  <conditionalFormatting sqref="AG11">
    <cfRule type="cellIs" dxfId="10296" priority="706" operator="lessThan">
      <formula>$C$4</formula>
    </cfRule>
  </conditionalFormatting>
  <conditionalFormatting sqref="AG12">
    <cfRule type="cellIs" dxfId="10295" priority="707" operator="lessThan">
      <formula>$C$4</formula>
    </cfRule>
  </conditionalFormatting>
  <conditionalFormatting sqref="AG13">
    <cfRule type="cellIs" dxfId="10294" priority="708" operator="lessThan">
      <formula>$C$4</formula>
    </cfRule>
  </conditionalFormatting>
  <conditionalFormatting sqref="AG14">
    <cfRule type="cellIs" dxfId="10293" priority="709" operator="lessThan">
      <formula>$C$4</formula>
    </cfRule>
  </conditionalFormatting>
  <conditionalFormatting sqref="AG15">
    <cfRule type="cellIs" dxfId="10292" priority="710" operator="lessThan">
      <formula>$C$4</formula>
    </cfRule>
  </conditionalFormatting>
  <conditionalFormatting sqref="AG16">
    <cfRule type="cellIs" dxfId="10291" priority="711" operator="lessThan">
      <formula>$C$4</formula>
    </cfRule>
  </conditionalFormatting>
  <conditionalFormatting sqref="AG17">
    <cfRule type="cellIs" dxfId="10290" priority="712" operator="lessThan">
      <formula>$C$4</formula>
    </cfRule>
  </conditionalFormatting>
  <conditionalFormatting sqref="AG18">
    <cfRule type="cellIs" dxfId="10289" priority="713" operator="lessThan">
      <formula>$C$4</formula>
    </cfRule>
  </conditionalFormatting>
  <conditionalFormatting sqref="AG19">
    <cfRule type="cellIs" dxfId="10288" priority="714" operator="lessThan">
      <formula>$C$4</formula>
    </cfRule>
  </conditionalFormatting>
  <conditionalFormatting sqref="AG20">
    <cfRule type="cellIs" dxfId="10287" priority="715" operator="lessThan">
      <formula>$C$4</formula>
    </cfRule>
  </conditionalFormatting>
  <conditionalFormatting sqref="AG21">
    <cfRule type="cellIs" dxfId="10286" priority="716" operator="lessThan">
      <formula>$C$4</formula>
    </cfRule>
  </conditionalFormatting>
  <conditionalFormatting sqref="AG22">
    <cfRule type="cellIs" dxfId="10285" priority="717" operator="lessThan">
      <formula>$C$4</formula>
    </cfRule>
  </conditionalFormatting>
  <conditionalFormatting sqref="AG23">
    <cfRule type="cellIs" dxfId="10284" priority="718" operator="lessThan">
      <formula>$C$4</formula>
    </cfRule>
  </conditionalFormatting>
  <conditionalFormatting sqref="AG24">
    <cfRule type="cellIs" dxfId="10283" priority="719" operator="lessThan">
      <formula>$C$4</formula>
    </cfRule>
  </conditionalFormatting>
  <conditionalFormatting sqref="AG25">
    <cfRule type="cellIs" dxfId="10282" priority="720" operator="lessThan">
      <formula>$C$4</formula>
    </cfRule>
  </conditionalFormatting>
  <conditionalFormatting sqref="AG26">
    <cfRule type="cellIs" dxfId="10281" priority="721" operator="lessThan">
      <formula>$C$4</formula>
    </cfRule>
  </conditionalFormatting>
  <conditionalFormatting sqref="AG27">
    <cfRule type="cellIs" dxfId="10280" priority="722" operator="lessThan">
      <formula>$C$4</formula>
    </cfRule>
  </conditionalFormatting>
  <conditionalFormatting sqref="AG28">
    <cfRule type="cellIs" dxfId="10279" priority="723" operator="lessThan">
      <formula>$C$4</formula>
    </cfRule>
  </conditionalFormatting>
  <conditionalFormatting sqref="AG29">
    <cfRule type="cellIs" dxfId="10278" priority="724" operator="lessThan">
      <formula>$C$4</formula>
    </cfRule>
  </conditionalFormatting>
  <conditionalFormatting sqref="AG30">
    <cfRule type="cellIs" dxfId="10277" priority="725" operator="lessThan">
      <formula>$C$4</formula>
    </cfRule>
  </conditionalFormatting>
  <conditionalFormatting sqref="AG31">
    <cfRule type="cellIs" dxfId="10276" priority="726" operator="lessThan">
      <formula>$C$4</formula>
    </cfRule>
  </conditionalFormatting>
  <conditionalFormatting sqref="AG32">
    <cfRule type="cellIs" dxfId="10275" priority="727" operator="lessThan">
      <formula>$C$4</formula>
    </cfRule>
  </conditionalFormatting>
  <conditionalFormatting sqref="AG33">
    <cfRule type="cellIs" dxfId="10274" priority="728" operator="lessThan">
      <formula>$C$4</formula>
    </cfRule>
  </conditionalFormatting>
  <conditionalFormatting sqref="AG34">
    <cfRule type="cellIs" dxfId="10273" priority="729" operator="lessThan">
      <formula>$C$4</formula>
    </cfRule>
  </conditionalFormatting>
  <conditionalFormatting sqref="AG35">
    <cfRule type="cellIs" dxfId="10272" priority="730" operator="lessThan">
      <formula>$C$4</formula>
    </cfRule>
  </conditionalFormatting>
  <conditionalFormatting sqref="AG36">
    <cfRule type="cellIs" dxfId="10271" priority="731" operator="lessThan">
      <formula>$C$4</formula>
    </cfRule>
  </conditionalFormatting>
  <conditionalFormatting sqref="AG37">
    <cfRule type="cellIs" dxfId="10270" priority="732" operator="lessThan">
      <formula>$C$4</formula>
    </cfRule>
  </conditionalFormatting>
  <conditionalFormatting sqref="AG38">
    <cfRule type="cellIs" dxfId="10269" priority="733" operator="lessThan">
      <formula>$C$4</formula>
    </cfRule>
  </conditionalFormatting>
  <conditionalFormatting sqref="AG39">
    <cfRule type="cellIs" dxfId="10268" priority="734" operator="lessThan">
      <formula>$C$4</formula>
    </cfRule>
  </conditionalFormatting>
  <conditionalFormatting sqref="AG40">
    <cfRule type="cellIs" dxfId="10267" priority="735" operator="lessThan">
      <formula>$C$4</formula>
    </cfRule>
  </conditionalFormatting>
  <conditionalFormatting sqref="AG41">
    <cfRule type="cellIs" dxfId="10266" priority="736" operator="lessThan">
      <formula>$C$4</formula>
    </cfRule>
  </conditionalFormatting>
  <conditionalFormatting sqref="AG42">
    <cfRule type="cellIs" dxfId="10265" priority="737" operator="lessThan">
      <formula>$C$4</formula>
    </cfRule>
  </conditionalFormatting>
  <conditionalFormatting sqref="AG43">
    <cfRule type="cellIs" dxfId="10264" priority="738" operator="lessThan">
      <formula>$C$4</formula>
    </cfRule>
  </conditionalFormatting>
  <conditionalFormatting sqref="AG44">
    <cfRule type="cellIs" dxfId="10263" priority="739" operator="lessThan">
      <formula>$C$4</formula>
    </cfRule>
  </conditionalFormatting>
  <conditionalFormatting sqref="AG45">
    <cfRule type="cellIs" dxfId="10262" priority="740" operator="lessThan">
      <formula>$C$4</formula>
    </cfRule>
  </conditionalFormatting>
  <conditionalFormatting sqref="AG46">
    <cfRule type="cellIs" dxfId="10261" priority="741" operator="lessThan">
      <formula>$C$4</formula>
    </cfRule>
  </conditionalFormatting>
  <conditionalFormatting sqref="AG47">
    <cfRule type="cellIs" dxfId="10260" priority="742" operator="lessThan">
      <formula>$C$4</formula>
    </cfRule>
  </conditionalFormatting>
  <conditionalFormatting sqref="AG48">
    <cfRule type="cellIs" dxfId="10259" priority="743" operator="lessThan">
      <formula>$C$4</formula>
    </cfRule>
  </conditionalFormatting>
  <conditionalFormatting sqref="AG49">
    <cfRule type="cellIs" dxfId="10258" priority="744" operator="lessThan">
      <formula>$C$4</formula>
    </cfRule>
  </conditionalFormatting>
  <conditionalFormatting sqref="AG50">
    <cfRule type="cellIs" dxfId="10257" priority="745" operator="lessThan">
      <formula>$C$4</formula>
    </cfRule>
  </conditionalFormatting>
  <conditionalFormatting sqref="AG51">
    <cfRule type="cellIs" dxfId="10256" priority="746" operator="lessThan">
      <formula>$C$4</formula>
    </cfRule>
  </conditionalFormatting>
  <conditionalFormatting sqref="AG52">
    <cfRule type="cellIs" dxfId="10255" priority="747" operator="lessThan">
      <formula>$C$4</formula>
    </cfRule>
  </conditionalFormatting>
  <conditionalFormatting sqref="AG53">
    <cfRule type="cellIs" dxfId="10254" priority="748" operator="lessThan">
      <formula>$C$4</formula>
    </cfRule>
  </conditionalFormatting>
  <conditionalFormatting sqref="AG54">
    <cfRule type="cellIs" dxfId="10253" priority="749" operator="lessThan">
      <formula>$C$4</formula>
    </cfRule>
  </conditionalFormatting>
  <conditionalFormatting sqref="AG55">
    <cfRule type="cellIs" dxfId="10252" priority="750" operator="lessThan">
      <formula>$C$4</formula>
    </cfRule>
  </conditionalFormatting>
  <conditionalFormatting sqref="AG56">
    <cfRule type="cellIs" dxfId="10251" priority="751" operator="lessThan">
      <formula>$C$4</formula>
    </cfRule>
  </conditionalFormatting>
  <conditionalFormatting sqref="AG57">
    <cfRule type="cellIs" dxfId="10250" priority="752" operator="lessThan">
      <formula>$C$4</formula>
    </cfRule>
  </conditionalFormatting>
  <conditionalFormatting sqref="AG58">
    <cfRule type="cellIs" dxfId="10249" priority="753" operator="lessThan">
      <formula>$C$4</formula>
    </cfRule>
  </conditionalFormatting>
  <conditionalFormatting sqref="AG59">
    <cfRule type="cellIs" dxfId="10248" priority="754" operator="lessThan">
      <formula>$C$4</formula>
    </cfRule>
  </conditionalFormatting>
  <conditionalFormatting sqref="AG60">
    <cfRule type="cellIs" dxfId="10247" priority="755" operator="lessThan">
      <formula>$C$4</formula>
    </cfRule>
  </conditionalFormatting>
  <conditionalFormatting sqref="AH11">
    <cfRule type="cellIs" dxfId="10246" priority="756" operator="lessThan">
      <formula>$C$4</formula>
    </cfRule>
  </conditionalFormatting>
  <conditionalFormatting sqref="AH12">
    <cfRule type="cellIs" dxfId="10245" priority="757" operator="lessThan">
      <formula>$C$4</formula>
    </cfRule>
  </conditionalFormatting>
  <conditionalFormatting sqref="AH13">
    <cfRule type="cellIs" dxfId="10244" priority="758" operator="lessThan">
      <formula>$C$4</formula>
    </cfRule>
  </conditionalFormatting>
  <conditionalFormatting sqref="AH14">
    <cfRule type="cellIs" dxfId="10243" priority="759" operator="lessThan">
      <formula>$C$4</formula>
    </cfRule>
  </conditionalFormatting>
  <conditionalFormatting sqref="AH15">
    <cfRule type="cellIs" dxfId="10242" priority="760" operator="lessThan">
      <formula>$C$4</formula>
    </cfRule>
  </conditionalFormatting>
  <conditionalFormatting sqref="AH16">
    <cfRule type="cellIs" dxfId="10241" priority="761" operator="lessThan">
      <formula>$C$4</formula>
    </cfRule>
  </conditionalFormatting>
  <conditionalFormatting sqref="AH17">
    <cfRule type="cellIs" dxfId="10240" priority="762" operator="lessThan">
      <formula>$C$4</formula>
    </cfRule>
  </conditionalFormatting>
  <conditionalFormatting sqref="AH18">
    <cfRule type="cellIs" dxfId="10239" priority="763" operator="lessThan">
      <formula>$C$4</formula>
    </cfRule>
  </conditionalFormatting>
  <conditionalFormatting sqref="AH19">
    <cfRule type="cellIs" dxfId="10238" priority="764" operator="lessThan">
      <formula>$C$4</formula>
    </cfRule>
  </conditionalFormatting>
  <conditionalFormatting sqref="AH20">
    <cfRule type="cellIs" dxfId="10237" priority="765" operator="lessThan">
      <formula>$C$4</formula>
    </cfRule>
  </conditionalFormatting>
  <conditionalFormatting sqref="AH21">
    <cfRule type="cellIs" dxfId="10236" priority="766" operator="lessThan">
      <formula>$C$4</formula>
    </cfRule>
  </conditionalFormatting>
  <conditionalFormatting sqref="AH22">
    <cfRule type="cellIs" dxfId="10235" priority="767" operator="lessThan">
      <formula>$C$4</formula>
    </cfRule>
  </conditionalFormatting>
  <conditionalFormatting sqref="AH23">
    <cfRule type="cellIs" dxfId="10234" priority="768" operator="lessThan">
      <formula>$C$4</formula>
    </cfRule>
  </conditionalFormatting>
  <conditionalFormatting sqref="AH24">
    <cfRule type="cellIs" dxfId="10233" priority="769" operator="lessThan">
      <formula>$C$4</formula>
    </cfRule>
  </conditionalFormatting>
  <conditionalFormatting sqref="AH25">
    <cfRule type="cellIs" dxfId="10232" priority="770" operator="lessThan">
      <formula>$C$4</formula>
    </cfRule>
  </conditionalFormatting>
  <conditionalFormatting sqref="AH26">
    <cfRule type="cellIs" dxfId="10231" priority="771" operator="lessThan">
      <formula>$C$4</formula>
    </cfRule>
  </conditionalFormatting>
  <conditionalFormatting sqref="AH27">
    <cfRule type="cellIs" dxfId="10230" priority="772" operator="lessThan">
      <formula>$C$4</formula>
    </cfRule>
  </conditionalFormatting>
  <conditionalFormatting sqref="AH28">
    <cfRule type="cellIs" dxfId="10229" priority="773" operator="lessThan">
      <formula>$C$4</formula>
    </cfRule>
  </conditionalFormatting>
  <conditionalFormatting sqref="AH29">
    <cfRule type="cellIs" dxfId="10228" priority="774" operator="lessThan">
      <formula>$C$4</formula>
    </cfRule>
  </conditionalFormatting>
  <conditionalFormatting sqref="AH30">
    <cfRule type="cellIs" dxfId="10227" priority="775" operator="lessThan">
      <formula>$C$4</formula>
    </cfRule>
  </conditionalFormatting>
  <conditionalFormatting sqref="AH31">
    <cfRule type="cellIs" dxfId="10226" priority="776" operator="lessThan">
      <formula>$C$4</formula>
    </cfRule>
  </conditionalFormatting>
  <conditionalFormatting sqref="AH32">
    <cfRule type="cellIs" dxfId="10225" priority="777" operator="lessThan">
      <formula>$C$4</formula>
    </cfRule>
  </conditionalFormatting>
  <conditionalFormatting sqref="AH33">
    <cfRule type="cellIs" dxfId="10224" priority="778" operator="lessThan">
      <formula>$C$4</formula>
    </cfRule>
  </conditionalFormatting>
  <conditionalFormatting sqref="AH34">
    <cfRule type="cellIs" dxfId="10223" priority="779" operator="lessThan">
      <formula>$C$4</formula>
    </cfRule>
  </conditionalFormatting>
  <conditionalFormatting sqref="AH35">
    <cfRule type="cellIs" dxfId="10222" priority="780" operator="lessThan">
      <formula>$C$4</formula>
    </cfRule>
  </conditionalFormatting>
  <conditionalFormatting sqref="AH36">
    <cfRule type="cellIs" dxfId="10221" priority="781" operator="lessThan">
      <formula>$C$4</formula>
    </cfRule>
  </conditionalFormatting>
  <conditionalFormatting sqref="AH37">
    <cfRule type="cellIs" dxfId="10220" priority="782" operator="lessThan">
      <formula>$C$4</formula>
    </cfRule>
  </conditionalFormatting>
  <conditionalFormatting sqref="AH38">
    <cfRule type="cellIs" dxfId="10219" priority="783" operator="lessThan">
      <formula>$C$4</formula>
    </cfRule>
  </conditionalFormatting>
  <conditionalFormatting sqref="AH39">
    <cfRule type="cellIs" dxfId="10218" priority="784" operator="lessThan">
      <formula>$C$4</formula>
    </cfRule>
  </conditionalFormatting>
  <conditionalFormatting sqref="AH40">
    <cfRule type="cellIs" dxfId="10217" priority="785" operator="lessThan">
      <formula>$C$4</formula>
    </cfRule>
  </conditionalFormatting>
  <conditionalFormatting sqref="AH41">
    <cfRule type="cellIs" dxfId="10216" priority="786" operator="lessThan">
      <formula>$C$4</formula>
    </cfRule>
  </conditionalFormatting>
  <conditionalFormatting sqref="AH42">
    <cfRule type="cellIs" dxfId="10215" priority="787" operator="lessThan">
      <formula>$C$4</formula>
    </cfRule>
  </conditionalFormatting>
  <conditionalFormatting sqref="AH43">
    <cfRule type="cellIs" dxfId="10214" priority="788" operator="lessThan">
      <formula>$C$4</formula>
    </cfRule>
  </conditionalFormatting>
  <conditionalFormatting sqref="AH44">
    <cfRule type="cellIs" dxfId="10213" priority="789" operator="lessThan">
      <formula>$C$4</formula>
    </cfRule>
  </conditionalFormatting>
  <conditionalFormatting sqref="AH45">
    <cfRule type="cellIs" dxfId="10212" priority="790" operator="lessThan">
      <formula>$C$4</formula>
    </cfRule>
  </conditionalFormatting>
  <conditionalFormatting sqref="AH46">
    <cfRule type="cellIs" dxfId="10211" priority="791" operator="lessThan">
      <formula>$C$4</formula>
    </cfRule>
  </conditionalFormatting>
  <conditionalFormatting sqref="AH47">
    <cfRule type="cellIs" dxfId="10210" priority="792" operator="lessThan">
      <formula>$C$4</formula>
    </cfRule>
  </conditionalFormatting>
  <conditionalFormatting sqref="AH48">
    <cfRule type="cellIs" dxfId="10209" priority="793" operator="lessThan">
      <formula>$C$4</formula>
    </cfRule>
  </conditionalFormatting>
  <conditionalFormatting sqref="AH49">
    <cfRule type="cellIs" dxfId="10208" priority="794" operator="lessThan">
      <formula>$C$4</formula>
    </cfRule>
  </conditionalFormatting>
  <conditionalFormatting sqref="AH50">
    <cfRule type="cellIs" dxfId="10207" priority="795" operator="lessThan">
      <formula>$C$4</formula>
    </cfRule>
  </conditionalFormatting>
  <conditionalFormatting sqref="AH51">
    <cfRule type="cellIs" dxfId="10206" priority="796" operator="lessThan">
      <formula>$C$4</formula>
    </cfRule>
  </conditionalFormatting>
  <conditionalFormatting sqref="AH52">
    <cfRule type="cellIs" dxfId="10205" priority="797" operator="lessThan">
      <formula>$C$4</formula>
    </cfRule>
  </conditionalFormatting>
  <conditionalFormatting sqref="AH53">
    <cfRule type="cellIs" dxfId="10204" priority="798" operator="lessThan">
      <formula>$C$4</formula>
    </cfRule>
  </conditionalFormatting>
  <conditionalFormatting sqref="AH54">
    <cfRule type="cellIs" dxfId="10203" priority="799" operator="lessThan">
      <formula>$C$4</formula>
    </cfRule>
  </conditionalFormatting>
  <conditionalFormatting sqref="AH55">
    <cfRule type="cellIs" dxfId="10202" priority="800" operator="lessThan">
      <formula>$C$4</formula>
    </cfRule>
  </conditionalFormatting>
  <conditionalFormatting sqref="AH56">
    <cfRule type="cellIs" dxfId="10201" priority="801" operator="lessThan">
      <formula>$C$4</formula>
    </cfRule>
  </conditionalFormatting>
  <conditionalFormatting sqref="AH57">
    <cfRule type="cellIs" dxfId="10200" priority="802" operator="lessThan">
      <formula>$C$4</formula>
    </cfRule>
  </conditionalFormatting>
  <conditionalFormatting sqref="AH58">
    <cfRule type="cellIs" dxfId="10199" priority="803" operator="lessThan">
      <formula>$C$4</formula>
    </cfRule>
  </conditionalFormatting>
  <conditionalFormatting sqref="AH59">
    <cfRule type="cellIs" dxfId="10198" priority="804" operator="lessThan">
      <formula>$C$4</formula>
    </cfRule>
  </conditionalFormatting>
  <conditionalFormatting sqref="AH60">
    <cfRule type="cellIs" dxfId="10197" priority="805" operator="lessThan">
      <formula>$C$4</formula>
    </cfRule>
  </conditionalFormatting>
  <conditionalFormatting sqref="AI11">
    <cfRule type="cellIs" dxfId="10196" priority="806" operator="lessThan">
      <formula>$C$4</formula>
    </cfRule>
  </conditionalFormatting>
  <conditionalFormatting sqref="AI12">
    <cfRule type="cellIs" dxfId="10195" priority="807" operator="lessThan">
      <formula>$C$4</formula>
    </cfRule>
  </conditionalFormatting>
  <conditionalFormatting sqref="AI13">
    <cfRule type="cellIs" dxfId="10194" priority="808" operator="lessThan">
      <formula>$C$4</formula>
    </cfRule>
  </conditionalFormatting>
  <conditionalFormatting sqref="AI14">
    <cfRule type="cellIs" dxfId="10193" priority="809" operator="lessThan">
      <formula>$C$4</formula>
    </cfRule>
  </conditionalFormatting>
  <conditionalFormatting sqref="AI15">
    <cfRule type="cellIs" dxfId="10192" priority="810" operator="lessThan">
      <formula>$C$4</formula>
    </cfRule>
  </conditionalFormatting>
  <conditionalFormatting sqref="AI16">
    <cfRule type="cellIs" dxfId="10191" priority="811" operator="lessThan">
      <formula>$C$4</formula>
    </cfRule>
  </conditionalFormatting>
  <conditionalFormatting sqref="AI17">
    <cfRule type="cellIs" dxfId="10190" priority="812" operator="lessThan">
      <formula>$C$4</formula>
    </cfRule>
  </conditionalFormatting>
  <conditionalFormatting sqref="AI18">
    <cfRule type="cellIs" dxfId="10189" priority="813" operator="lessThan">
      <formula>$C$4</formula>
    </cfRule>
  </conditionalFormatting>
  <conditionalFormatting sqref="AI19">
    <cfRule type="cellIs" dxfId="10188" priority="814" operator="lessThan">
      <formula>$C$4</formula>
    </cfRule>
  </conditionalFormatting>
  <conditionalFormatting sqref="AI20">
    <cfRule type="cellIs" dxfId="10187" priority="815" operator="lessThan">
      <formula>$C$4</formula>
    </cfRule>
  </conditionalFormatting>
  <conditionalFormatting sqref="AI21">
    <cfRule type="cellIs" dxfId="10186" priority="816" operator="lessThan">
      <formula>$C$4</formula>
    </cfRule>
  </conditionalFormatting>
  <conditionalFormatting sqref="AI22">
    <cfRule type="cellIs" dxfId="10185" priority="817" operator="lessThan">
      <formula>$C$4</formula>
    </cfRule>
  </conditionalFormatting>
  <conditionalFormatting sqref="AI23">
    <cfRule type="cellIs" dxfId="10184" priority="818" operator="lessThan">
      <formula>$C$4</formula>
    </cfRule>
  </conditionalFormatting>
  <conditionalFormatting sqref="AI24">
    <cfRule type="cellIs" dxfId="10183" priority="819" operator="lessThan">
      <formula>$C$4</formula>
    </cfRule>
  </conditionalFormatting>
  <conditionalFormatting sqref="AI25">
    <cfRule type="cellIs" dxfId="10182" priority="820" operator="lessThan">
      <formula>$C$4</formula>
    </cfRule>
  </conditionalFormatting>
  <conditionalFormatting sqref="AI26">
    <cfRule type="cellIs" dxfId="10181" priority="821" operator="lessThan">
      <formula>$C$4</formula>
    </cfRule>
  </conditionalFormatting>
  <conditionalFormatting sqref="AI27">
    <cfRule type="cellIs" dxfId="10180" priority="822" operator="lessThan">
      <formula>$C$4</formula>
    </cfRule>
  </conditionalFormatting>
  <conditionalFormatting sqref="AI28">
    <cfRule type="cellIs" dxfId="10179" priority="823" operator="lessThan">
      <formula>$C$4</formula>
    </cfRule>
  </conditionalFormatting>
  <conditionalFormatting sqref="AI29">
    <cfRule type="cellIs" dxfId="10178" priority="824" operator="lessThan">
      <formula>$C$4</formula>
    </cfRule>
  </conditionalFormatting>
  <conditionalFormatting sqref="AI30">
    <cfRule type="cellIs" dxfId="10177" priority="825" operator="lessThan">
      <formula>$C$4</formula>
    </cfRule>
  </conditionalFormatting>
  <conditionalFormatting sqref="AI31">
    <cfRule type="cellIs" dxfId="10176" priority="826" operator="lessThan">
      <formula>$C$4</formula>
    </cfRule>
  </conditionalFormatting>
  <conditionalFormatting sqref="AI32">
    <cfRule type="cellIs" dxfId="10175" priority="827" operator="lessThan">
      <formula>$C$4</formula>
    </cfRule>
  </conditionalFormatting>
  <conditionalFormatting sqref="AI33">
    <cfRule type="cellIs" dxfId="10174" priority="828" operator="lessThan">
      <formula>$C$4</formula>
    </cfRule>
  </conditionalFormatting>
  <conditionalFormatting sqref="AI34">
    <cfRule type="cellIs" dxfId="10173" priority="829" operator="lessThan">
      <formula>$C$4</formula>
    </cfRule>
  </conditionalFormatting>
  <conditionalFormatting sqref="AI35">
    <cfRule type="cellIs" dxfId="10172" priority="830" operator="lessThan">
      <formula>$C$4</formula>
    </cfRule>
  </conditionalFormatting>
  <conditionalFormatting sqref="AI36">
    <cfRule type="cellIs" dxfId="10171" priority="831" operator="lessThan">
      <formula>$C$4</formula>
    </cfRule>
  </conditionalFormatting>
  <conditionalFormatting sqref="AI37">
    <cfRule type="cellIs" dxfId="10170" priority="832" operator="lessThan">
      <formula>$C$4</formula>
    </cfRule>
  </conditionalFormatting>
  <conditionalFormatting sqref="AI38">
    <cfRule type="cellIs" dxfId="10169" priority="833" operator="lessThan">
      <formula>$C$4</formula>
    </cfRule>
  </conditionalFormatting>
  <conditionalFormatting sqref="AI39">
    <cfRule type="cellIs" dxfId="10168" priority="834" operator="lessThan">
      <formula>$C$4</formula>
    </cfRule>
  </conditionalFormatting>
  <conditionalFormatting sqref="AI40">
    <cfRule type="cellIs" dxfId="10167" priority="835" operator="lessThan">
      <formula>$C$4</formula>
    </cfRule>
  </conditionalFormatting>
  <conditionalFormatting sqref="AI41">
    <cfRule type="cellIs" dxfId="10166" priority="836" operator="lessThan">
      <formula>$C$4</formula>
    </cfRule>
  </conditionalFormatting>
  <conditionalFormatting sqref="AI42">
    <cfRule type="cellIs" dxfId="10165" priority="837" operator="lessThan">
      <formula>$C$4</formula>
    </cfRule>
  </conditionalFormatting>
  <conditionalFormatting sqref="AI43">
    <cfRule type="cellIs" dxfId="10164" priority="838" operator="lessThan">
      <formula>$C$4</formula>
    </cfRule>
  </conditionalFormatting>
  <conditionalFormatting sqref="AI44">
    <cfRule type="cellIs" dxfId="10163" priority="839" operator="lessThan">
      <formula>$C$4</formula>
    </cfRule>
  </conditionalFormatting>
  <conditionalFormatting sqref="AI45">
    <cfRule type="cellIs" dxfId="10162" priority="840" operator="lessThan">
      <formula>$C$4</formula>
    </cfRule>
  </conditionalFormatting>
  <conditionalFormatting sqref="AI46">
    <cfRule type="cellIs" dxfId="10161" priority="841" operator="lessThan">
      <formula>$C$4</formula>
    </cfRule>
  </conditionalFormatting>
  <conditionalFormatting sqref="AI47">
    <cfRule type="cellIs" dxfId="10160" priority="842" operator="lessThan">
      <formula>$C$4</formula>
    </cfRule>
  </conditionalFormatting>
  <conditionalFormatting sqref="AI48">
    <cfRule type="cellIs" dxfId="10159" priority="843" operator="lessThan">
      <formula>$C$4</formula>
    </cfRule>
  </conditionalFormatting>
  <conditionalFormatting sqref="AI49">
    <cfRule type="cellIs" dxfId="10158" priority="844" operator="lessThan">
      <formula>$C$4</formula>
    </cfRule>
  </conditionalFormatting>
  <conditionalFormatting sqref="AI50">
    <cfRule type="cellIs" dxfId="10157" priority="845" operator="lessThan">
      <formula>$C$4</formula>
    </cfRule>
  </conditionalFormatting>
  <conditionalFormatting sqref="AI51">
    <cfRule type="cellIs" dxfId="10156" priority="846" operator="lessThan">
      <formula>$C$4</formula>
    </cfRule>
  </conditionalFormatting>
  <conditionalFormatting sqref="AI52">
    <cfRule type="cellIs" dxfId="10155" priority="847" operator="lessThan">
      <formula>$C$4</formula>
    </cfRule>
  </conditionalFormatting>
  <conditionalFormatting sqref="AI53">
    <cfRule type="cellIs" dxfId="10154" priority="848" operator="lessThan">
      <formula>$C$4</formula>
    </cfRule>
  </conditionalFormatting>
  <conditionalFormatting sqref="AI54">
    <cfRule type="cellIs" dxfId="10153" priority="849" operator="lessThan">
      <formula>$C$4</formula>
    </cfRule>
  </conditionalFormatting>
  <conditionalFormatting sqref="AI55">
    <cfRule type="cellIs" dxfId="10152" priority="850" operator="lessThan">
      <formula>$C$4</formula>
    </cfRule>
  </conditionalFormatting>
  <conditionalFormatting sqref="AI56">
    <cfRule type="cellIs" dxfId="10151" priority="851" operator="lessThan">
      <formula>$C$4</formula>
    </cfRule>
  </conditionalFormatting>
  <conditionalFormatting sqref="AI57">
    <cfRule type="cellIs" dxfId="10150" priority="852" operator="lessThan">
      <formula>$C$4</formula>
    </cfRule>
  </conditionalFormatting>
  <conditionalFormatting sqref="AI58">
    <cfRule type="cellIs" dxfId="10149" priority="853" operator="lessThan">
      <formula>$C$4</formula>
    </cfRule>
  </conditionalFormatting>
  <conditionalFormatting sqref="AI59">
    <cfRule type="cellIs" dxfId="10148" priority="854" operator="lessThan">
      <formula>$C$4</formula>
    </cfRule>
  </conditionalFormatting>
  <conditionalFormatting sqref="AI60">
    <cfRule type="cellIs" dxfId="10147" priority="855" operator="lessThan">
      <formula>$C$4</formula>
    </cfRule>
  </conditionalFormatting>
  <conditionalFormatting sqref="AJ11:AJ45">
    <cfRule type="cellIs" dxfId="10146" priority="856" operator="lessThan">
      <formula>$C$4</formula>
    </cfRule>
  </conditionalFormatting>
  <conditionalFormatting sqref="AJ46">
    <cfRule type="cellIs" dxfId="10145" priority="891" operator="lessThan">
      <formula>$C$4</formula>
    </cfRule>
  </conditionalFormatting>
  <conditionalFormatting sqref="AJ47">
    <cfRule type="cellIs" dxfId="10144" priority="892" operator="lessThan">
      <formula>$C$4</formula>
    </cfRule>
  </conditionalFormatting>
  <conditionalFormatting sqref="AJ48">
    <cfRule type="cellIs" dxfId="10143" priority="893" operator="lessThan">
      <formula>$C$4</formula>
    </cfRule>
  </conditionalFormatting>
  <conditionalFormatting sqref="AJ49">
    <cfRule type="cellIs" dxfId="10142" priority="894" operator="lessThan">
      <formula>$C$4</formula>
    </cfRule>
  </conditionalFormatting>
  <conditionalFormatting sqref="AJ50">
    <cfRule type="cellIs" dxfId="10141" priority="895" operator="lessThan">
      <formula>$C$4</formula>
    </cfRule>
  </conditionalFormatting>
  <conditionalFormatting sqref="AJ51">
    <cfRule type="cellIs" dxfId="10140" priority="896" operator="lessThan">
      <formula>$C$4</formula>
    </cfRule>
  </conditionalFormatting>
  <conditionalFormatting sqref="AJ52">
    <cfRule type="cellIs" dxfId="10139" priority="897" operator="lessThan">
      <formula>$C$4</formula>
    </cfRule>
  </conditionalFormatting>
  <conditionalFormatting sqref="AJ53">
    <cfRule type="cellIs" dxfId="10138" priority="898" operator="lessThan">
      <formula>$C$4</formula>
    </cfRule>
  </conditionalFormatting>
  <conditionalFormatting sqref="AJ54">
    <cfRule type="cellIs" dxfId="10137" priority="899" operator="lessThan">
      <formula>$C$4</formula>
    </cfRule>
  </conditionalFormatting>
  <conditionalFormatting sqref="AJ55">
    <cfRule type="cellIs" dxfId="10136" priority="900" operator="lessThan">
      <formula>$C$4</formula>
    </cfRule>
  </conditionalFormatting>
  <conditionalFormatting sqref="AJ56">
    <cfRule type="cellIs" dxfId="10135" priority="901" operator="lessThan">
      <formula>$C$4</formula>
    </cfRule>
  </conditionalFormatting>
  <conditionalFormatting sqref="AJ57">
    <cfRule type="cellIs" dxfId="10134" priority="902" operator="lessThan">
      <formula>$C$4</formula>
    </cfRule>
  </conditionalFormatting>
  <conditionalFormatting sqref="AJ58">
    <cfRule type="cellIs" dxfId="10133" priority="903" operator="lessThan">
      <formula>$C$4</formula>
    </cfRule>
  </conditionalFormatting>
  <conditionalFormatting sqref="AJ59">
    <cfRule type="cellIs" dxfId="10132" priority="904" operator="lessThan">
      <formula>$C$4</formula>
    </cfRule>
  </conditionalFormatting>
  <conditionalFormatting sqref="AJ60">
    <cfRule type="cellIs" dxfId="10131" priority="905" operator="lessThan">
      <formula>$C$4</formula>
    </cfRule>
  </conditionalFormatting>
  <conditionalFormatting sqref="AK11">
    <cfRule type="cellIs" dxfId="10130" priority="906" operator="lessThan">
      <formula>$C$4</formula>
    </cfRule>
  </conditionalFormatting>
  <conditionalFormatting sqref="AK12">
    <cfRule type="cellIs" dxfId="10129" priority="907" operator="lessThan">
      <formula>$C$4</formula>
    </cfRule>
  </conditionalFormatting>
  <conditionalFormatting sqref="AK13">
    <cfRule type="cellIs" dxfId="10128" priority="908" operator="lessThan">
      <formula>$C$4</formula>
    </cfRule>
  </conditionalFormatting>
  <conditionalFormatting sqref="AK14">
    <cfRule type="cellIs" dxfId="10127" priority="909" operator="lessThan">
      <formula>$C$4</formula>
    </cfRule>
  </conditionalFormatting>
  <conditionalFormatting sqref="AK15">
    <cfRule type="cellIs" dxfId="10126" priority="910" operator="lessThan">
      <formula>$C$4</formula>
    </cfRule>
  </conditionalFormatting>
  <conditionalFormatting sqref="AK16">
    <cfRule type="cellIs" dxfId="10125" priority="911" operator="lessThan">
      <formula>$C$4</formula>
    </cfRule>
  </conditionalFormatting>
  <conditionalFormatting sqref="AK17">
    <cfRule type="cellIs" dxfId="10124" priority="912" operator="lessThan">
      <formula>$C$4</formula>
    </cfRule>
  </conditionalFormatting>
  <conditionalFormatting sqref="AK18">
    <cfRule type="cellIs" dxfId="10123" priority="913" operator="lessThan">
      <formula>$C$4</formula>
    </cfRule>
  </conditionalFormatting>
  <conditionalFormatting sqref="AK19">
    <cfRule type="cellIs" dxfId="10122" priority="914" operator="lessThan">
      <formula>$C$4</formula>
    </cfRule>
  </conditionalFormatting>
  <conditionalFormatting sqref="AK20">
    <cfRule type="cellIs" dxfId="10121" priority="915" operator="lessThan">
      <formula>$C$4</formula>
    </cfRule>
  </conditionalFormatting>
  <conditionalFormatting sqref="AK21">
    <cfRule type="cellIs" dxfId="10120" priority="916" operator="lessThan">
      <formula>$C$4</formula>
    </cfRule>
  </conditionalFormatting>
  <conditionalFormatting sqref="AK22">
    <cfRule type="cellIs" dxfId="10119" priority="917" operator="lessThan">
      <formula>$C$4</formula>
    </cfRule>
  </conditionalFormatting>
  <conditionalFormatting sqref="AK23">
    <cfRule type="cellIs" dxfId="10118" priority="918" operator="lessThan">
      <formula>$C$4</formula>
    </cfRule>
  </conditionalFormatting>
  <conditionalFormatting sqref="AK24">
    <cfRule type="cellIs" dxfId="10117" priority="919" operator="lessThan">
      <formula>$C$4</formula>
    </cfRule>
  </conditionalFormatting>
  <conditionalFormatting sqref="AK25">
    <cfRule type="cellIs" dxfId="10116" priority="920" operator="lessThan">
      <formula>$C$4</formula>
    </cfRule>
  </conditionalFormatting>
  <conditionalFormatting sqref="AK26">
    <cfRule type="cellIs" dxfId="10115" priority="921" operator="lessThan">
      <formula>$C$4</formula>
    </cfRule>
  </conditionalFormatting>
  <conditionalFormatting sqref="AK27">
    <cfRule type="cellIs" dxfId="10114" priority="922" operator="lessThan">
      <formula>$C$4</formula>
    </cfRule>
  </conditionalFormatting>
  <conditionalFormatting sqref="AK28">
    <cfRule type="cellIs" dxfId="10113" priority="923" operator="lessThan">
      <formula>$C$4</formula>
    </cfRule>
  </conditionalFormatting>
  <conditionalFormatting sqref="AK29">
    <cfRule type="cellIs" dxfId="10112" priority="924" operator="lessThan">
      <formula>$C$4</formula>
    </cfRule>
  </conditionalFormatting>
  <conditionalFormatting sqref="AK30">
    <cfRule type="cellIs" dxfId="10111" priority="925" operator="lessThan">
      <formula>$C$4</formula>
    </cfRule>
  </conditionalFormatting>
  <conditionalFormatting sqref="AK31">
    <cfRule type="cellIs" dxfId="10110" priority="926" operator="lessThan">
      <formula>$C$4</formula>
    </cfRule>
  </conditionalFormatting>
  <conditionalFormatting sqref="AK32">
    <cfRule type="cellIs" dxfId="10109" priority="927" operator="lessThan">
      <formula>$C$4</formula>
    </cfRule>
  </conditionalFormatting>
  <conditionalFormatting sqref="AK33">
    <cfRule type="cellIs" dxfId="10108" priority="928" operator="lessThan">
      <formula>$C$4</formula>
    </cfRule>
  </conditionalFormatting>
  <conditionalFormatting sqref="AK34">
    <cfRule type="cellIs" dxfId="10107" priority="929" operator="lessThan">
      <formula>$C$4</formula>
    </cfRule>
  </conditionalFormatting>
  <conditionalFormatting sqref="AK35">
    <cfRule type="cellIs" dxfId="10106" priority="930" operator="lessThan">
      <formula>$C$4</formula>
    </cfRule>
  </conditionalFormatting>
  <conditionalFormatting sqref="AK36">
    <cfRule type="cellIs" dxfId="10105" priority="931" operator="lessThan">
      <formula>$C$4</formula>
    </cfRule>
  </conditionalFormatting>
  <conditionalFormatting sqref="AK37">
    <cfRule type="cellIs" dxfId="10104" priority="932" operator="lessThan">
      <formula>$C$4</formula>
    </cfRule>
  </conditionalFormatting>
  <conditionalFormatting sqref="AK38">
    <cfRule type="cellIs" dxfId="10103" priority="933" operator="lessThan">
      <formula>$C$4</formula>
    </cfRule>
  </conditionalFormatting>
  <conditionalFormatting sqref="AK39">
    <cfRule type="cellIs" dxfId="10102" priority="934" operator="lessThan">
      <formula>$C$4</formula>
    </cfRule>
  </conditionalFormatting>
  <conditionalFormatting sqref="AK40">
    <cfRule type="cellIs" dxfId="10101" priority="935" operator="lessThan">
      <formula>$C$4</formula>
    </cfRule>
  </conditionalFormatting>
  <conditionalFormatting sqref="AK41">
    <cfRule type="cellIs" dxfId="10100" priority="936" operator="lessThan">
      <formula>$C$4</formula>
    </cfRule>
  </conditionalFormatting>
  <conditionalFormatting sqref="AK42">
    <cfRule type="cellIs" dxfId="10099" priority="937" operator="lessThan">
      <formula>$C$4</formula>
    </cfRule>
  </conditionalFormatting>
  <conditionalFormatting sqref="AK43">
    <cfRule type="cellIs" dxfId="10098" priority="938" operator="lessThan">
      <formula>$C$4</formula>
    </cfRule>
  </conditionalFormatting>
  <conditionalFormatting sqref="AK44">
    <cfRule type="cellIs" dxfId="10097" priority="939" operator="lessThan">
      <formula>$C$4</formula>
    </cfRule>
  </conditionalFormatting>
  <conditionalFormatting sqref="AK45">
    <cfRule type="cellIs" dxfId="10096" priority="940" operator="lessThan">
      <formula>$C$4</formula>
    </cfRule>
  </conditionalFormatting>
  <conditionalFormatting sqref="AK46">
    <cfRule type="cellIs" dxfId="10095" priority="941" operator="lessThan">
      <formula>$C$4</formula>
    </cfRule>
  </conditionalFormatting>
  <conditionalFormatting sqref="AK47">
    <cfRule type="cellIs" dxfId="10094" priority="942" operator="lessThan">
      <formula>$C$4</formula>
    </cfRule>
  </conditionalFormatting>
  <conditionalFormatting sqref="AK48">
    <cfRule type="cellIs" dxfId="10093" priority="943" operator="lessThan">
      <formula>$C$4</formula>
    </cfRule>
  </conditionalFormatting>
  <conditionalFormatting sqref="AK49">
    <cfRule type="cellIs" dxfId="10092" priority="944" operator="lessThan">
      <formula>$C$4</formula>
    </cfRule>
  </conditionalFormatting>
  <conditionalFormatting sqref="AK50">
    <cfRule type="cellIs" dxfId="10091" priority="945" operator="lessThan">
      <formula>$C$4</formula>
    </cfRule>
  </conditionalFormatting>
  <conditionalFormatting sqref="AK51">
    <cfRule type="cellIs" dxfId="10090" priority="946" operator="lessThan">
      <formula>$C$4</formula>
    </cfRule>
  </conditionalFormatting>
  <conditionalFormatting sqref="AK52">
    <cfRule type="cellIs" dxfId="10089" priority="947" operator="lessThan">
      <formula>$C$4</formula>
    </cfRule>
  </conditionalFormatting>
  <conditionalFormatting sqref="AK53">
    <cfRule type="cellIs" dxfId="10088" priority="948" operator="lessThan">
      <formula>$C$4</formula>
    </cfRule>
  </conditionalFormatting>
  <conditionalFormatting sqref="AK54">
    <cfRule type="cellIs" dxfId="10087" priority="949" operator="lessThan">
      <formula>$C$4</formula>
    </cfRule>
  </conditionalFormatting>
  <conditionalFormatting sqref="AK55">
    <cfRule type="cellIs" dxfId="10086" priority="950" operator="lessThan">
      <formula>$C$4</formula>
    </cfRule>
  </conditionalFormatting>
  <conditionalFormatting sqref="AK56">
    <cfRule type="cellIs" dxfId="10085" priority="951" operator="lessThan">
      <formula>$C$4</formula>
    </cfRule>
  </conditionalFormatting>
  <conditionalFormatting sqref="AK57">
    <cfRule type="cellIs" dxfId="10084" priority="952" operator="lessThan">
      <formula>$C$4</formula>
    </cfRule>
  </conditionalFormatting>
  <conditionalFormatting sqref="AK58">
    <cfRule type="cellIs" dxfId="10083" priority="953" operator="lessThan">
      <formula>$C$4</formula>
    </cfRule>
  </conditionalFormatting>
  <conditionalFormatting sqref="AK59">
    <cfRule type="cellIs" dxfId="10082" priority="954" operator="lessThan">
      <formula>$C$4</formula>
    </cfRule>
  </conditionalFormatting>
  <conditionalFormatting sqref="AK60">
    <cfRule type="cellIs" dxfId="10081" priority="955" operator="lessThan">
      <formula>$C$4</formula>
    </cfRule>
  </conditionalFormatting>
  <conditionalFormatting sqref="AL11">
    <cfRule type="cellIs" dxfId="10080" priority="956" operator="lessThan">
      <formula>$C$4</formula>
    </cfRule>
  </conditionalFormatting>
  <conditionalFormatting sqref="AL12">
    <cfRule type="cellIs" dxfId="10079" priority="957" operator="lessThan">
      <formula>$C$4</formula>
    </cfRule>
  </conditionalFormatting>
  <conditionalFormatting sqref="AL13">
    <cfRule type="cellIs" dxfId="10078" priority="958" operator="lessThan">
      <formula>$C$4</formula>
    </cfRule>
  </conditionalFormatting>
  <conditionalFormatting sqref="AL14">
    <cfRule type="cellIs" dxfId="10077" priority="959" operator="lessThan">
      <formula>$C$4</formula>
    </cfRule>
  </conditionalFormatting>
  <conditionalFormatting sqref="AL15">
    <cfRule type="cellIs" dxfId="10076" priority="960" operator="lessThan">
      <formula>$C$4</formula>
    </cfRule>
  </conditionalFormatting>
  <conditionalFormatting sqref="AL16">
    <cfRule type="cellIs" dxfId="10075" priority="961" operator="lessThan">
      <formula>$C$4</formula>
    </cfRule>
  </conditionalFormatting>
  <conditionalFormatting sqref="AL17">
    <cfRule type="cellIs" dxfId="10074" priority="962" operator="lessThan">
      <formula>$C$4</formula>
    </cfRule>
  </conditionalFormatting>
  <conditionalFormatting sqref="AL18">
    <cfRule type="cellIs" dxfId="10073" priority="963" operator="lessThan">
      <formula>$C$4</formula>
    </cfRule>
  </conditionalFormatting>
  <conditionalFormatting sqref="AL19">
    <cfRule type="cellIs" dxfId="10072" priority="964" operator="lessThan">
      <formula>$C$4</formula>
    </cfRule>
  </conditionalFormatting>
  <conditionalFormatting sqref="AL20">
    <cfRule type="cellIs" dxfId="10071" priority="965" operator="lessThan">
      <formula>$C$4</formula>
    </cfRule>
  </conditionalFormatting>
  <conditionalFormatting sqref="AL21">
    <cfRule type="cellIs" dxfId="10070" priority="966" operator="lessThan">
      <formula>$C$4</formula>
    </cfRule>
  </conditionalFormatting>
  <conditionalFormatting sqref="AL22">
    <cfRule type="cellIs" dxfId="10069" priority="967" operator="lessThan">
      <formula>$C$4</formula>
    </cfRule>
  </conditionalFormatting>
  <conditionalFormatting sqref="AL23">
    <cfRule type="cellIs" dxfId="10068" priority="968" operator="lessThan">
      <formula>$C$4</formula>
    </cfRule>
  </conditionalFormatting>
  <conditionalFormatting sqref="AL24">
    <cfRule type="cellIs" dxfId="10067" priority="969" operator="lessThan">
      <formula>$C$4</formula>
    </cfRule>
  </conditionalFormatting>
  <conditionalFormatting sqref="AL25">
    <cfRule type="cellIs" dxfId="10066" priority="970" operator="lessThan">
      <formula>$C$4</formula>
    </cfRule>
  </conditionalFormatting>
  <conditionalFormatting sqref="AL26">
    <cfRule type="cellIs" dxfId="10065" priority="971" operator="lessThan">
      <formula>$C$4</formula>
    </cfRule>
  </conditionalFormatting>
  <conditionalFormatting sqref="AL27">
    <cfRule type="cellIs" dxfId="10064" priority="972" operator="lessThan">
      <formula>$C$4</formula>
    </cfRule>
  </conditionalFormatting>
  <conditionalFormatting sqref="AL28">
    <cfRule type="cellIs" dxfId="10063" priority="973" operator="lessThan">
      <formula>$C$4</formula>
    </cfRule>
  </conditionalFormatting>
  <conditionalFormatting sqref="AL29">
    <cfRule type="cellIs" dxfId="10062" priority="974" operator="lessThan">
      <formula>$C$4</formula>
    </cfRule>
  </conditionalFormatting>
  <conditionalFormatting sqref="AL30">
    <cfRule type="cellIs" dxfId="10061" priority="975" operator="lessThan">
      <formula>$C$4</formula>
    </cfRule>
  </conditionalFormatting>
  <conditionalFormatting sqref="AL31">
    <cfRule type="cellIs" dxfId="10060" priority="976" operator="lessThan">
      <formula>$C$4</formula>
    </cfRule>
  </conditionalFormatting>
  <conditionalFormatting sqref="AL32">
    <cfRule type="cellIs" dxfId="10059" priority="977" operator="lessThan">
      <formula>$C$4</formula>
    </cfRule>
  </conditionalFormatting>
  <conditionalFormatting sqref="AL33">
    <cfRule type="cellIs" dxfId="10058" priority="978" operator="lessThan">
      <formula>$C$4</formula>
    </cfRule>
  </conditionalFormatting>
  <conditionalFormatting sqref="AL34">
    <cfRule type="cellIs" dxfId="10057" priority="979" operator="lessThan">
      <formula>$C$4</formula>
    </cfRule>
  </conditionalFormatting>
  <conditionalFormatting sqref="AL35">
    <cfRule type="cellIs" dxfId="10056" priority="980" operator="lessThan">
      <formula>$C$4</formula>
    </cfRule>
  </conditionalFormatting>
  <conditionalFormatting sqref="AL36">
    <cfRule type="cellIs" dxfId="10055" priority="981" operator="lessThan">
      <formula>$C$4</formula>
    </cfRule>
  </conditionalFormatting>
  <conditionalFormatting sqref="AL37">
    <cfRule type="cellIs" dxfId="10054" priority="982" operator="lessThan">
      <formula>$C$4</formula>
    </cfRule>
  </conditionalFormatting>
  <conditionalFormatting sqref="AL38">
    <cfRule type="cellIs" dxfId="10053" priority="983" operator="lessThan">
      <formula>$C$4</formula>
    </cfRule>
  </conditionalFormatting>
  <conditionalFormatting sqref="AL39">
    <cfRule type="cellIs" dxfId="10052" priority="984" operator="lessThan">
      <formula>$C$4</formula>
    </cfRule>
  </conditionalFormatting>
  <conditionalFormatting sqref="AL40">
    <cfRule type="cellIs" dxfId="10051" priority="985" operator="lessThan">
      <formula>$C$4</formula>
    </cfRule>
  </conditionalFormatting>
  <conditionalFormatting sqref="AL41">
    <cfRule type="cellIs" dxfId="10050" priority="986" operator="lessThan">
      <formula>$C$4</formula>
    </cfRule>
  </conditionalFormatting>
  <conditionalFormatting sqref="AL42">
    <cfRule type="cellIs" dxfId="10049" priority="987" operator="lessThan">
      <formula>$C$4</formula>
    </cfRule>
  </conditionalFormatting>
  <conditionalFormatting sqref="AL43">
    <cfRule type="cellIs" dxfId="10048" priority="988" operator="lessThan">
      <formula>$C$4</formula>
    </cfRule>
  </conditionalFormatting>
  <conditionalFormatting sqref="AL44">
    <cfRule type="cellIs" dxfId="10047" priority="989" operator="lessThan">
      <formula>$C$4</formula>
    </cfRule>
  </conditionalFormatting>
  <conditionalFormatting sqref="AL45">
    <cfRule type="cellIs" dxfId="10046" priority="990" operator="lessThan">
      <formula>$C$4</formula>
    </cfRule>
  </conditionalFormatting>
  <conditionalFormatting sqref="AL46">
    <cfRule type="cellIs" dxfId="10045" priority="991" operator="lessThan">
      <formula>$C$4</formula>
    </cfRule>
  </conditionalFormatting>
  <conditionalFormatting sqref="AL47">
    <cfRule type="cellIs" dxfId="10044" priority="992" operator="lessThan">
      <formula>$C$4</formula>
    </cfRule>
  </conditionalFormatting>
  <conditionalFormatting sqref="AL48">
    <cfRule type="cellIs" dxfId="10043" priority="993" operator="lessThan">
      <formula>$C$4</formula>
    </cfRule>
  </conditionalFormatting>
  <conditionalFormatting sqref="AL49">
    <cfRule type="cellIs" dxfId="10042" priority="994" operator="lessThan">
      <formula>$C$4</formula>
    </cfRule>
  </conditionalFormatting>
  <conditionalFormatting sqref="AL50">
    <cfRule type="cellIs" dxfId="10041" priority="995" operator="lessThan">
      <formula>$C$4</formula>
    </cfRule>
  </conditionalFormatting>
  <conditionalFormatting sqref="AL51">
    <cfRule type="cellIs" dxfId="10040" priority="996" operator="lessThan">
      <formula>$C$4</formula>
    </cfRule>
  </conditionalFormatting>
  <conditionalFormatting sqref="AL52">
    <cfRule type="cellIs" dxfId="10039" priority="997" operator="lessThan">
      <formula>$C$4</formula>
    </cfRule>
  </conditionalFormatting>
  <conditionalFormatting sqref="AL53">
    <cfRule type="cellIs" dxfId="10038" priority="998" operator="lessThan">
      <formula>$C$4</formula>
    </cfRule>
  </conditionalFormatting>
  <conditionalFormatting sqref="AL54">
    <cfRule type="cellIs" dxfId="10037" priority="999" operator="lessThan">
      <formula>$C$4</formula>
    </cfRule>
  </conditionalFormatting>
  <conditionalFormatting sqref="AL55">
    <cfRule type="cellIs" dxfId="10036" priority="1000" operator="lessThan">
      <formula>$C$4</formula>
    </cfRule>
  </conditionalFormatting>
  <conditionalFormatting sqref="AL56">
    <cfRule type="cellIs" dxfId="10035" priority="1001" operator="lessThan">
      <formula>$C$4</formula>
    </cfRule>
  </conditionalFormatting>
  <conditionalFormatting sqref="AL57">
    <cfRule type="cellIs" dxfId="10034" priority="1002" operator="lessThan">
      <formula>$C$4</formula>
    </cfRule>
  </conditionalFormatting>
  <conditionalFormatting sqref="AL58">
    <cfRule type="cellIs" dxfId="10033" priority="1003" operator="lessThan">
      <formula>$C$4</formula>
    </cfRule>
  </conditionalFormatting>
  <conditionalFormatting sqref="AL59">
    <cfRule type="cellIs" dxfId="10032" priority="1004" operator="lessThan">
      <formula>$C$4</formula>
    </cfRule>
  </conditionalFormatting>
  <conditionalFormatting sqref="AL60">
    <cfRule type="cellIs" dxfId="10031" priority="1005" operator="lessThan">
      <formula>$C$4</formula>
    </cfRule>
  </conditionalFormatting>
  <conditionalFormatting sqref="AM11">
    <cfRule type="cellIs" dxfId="10030" priority="1006" operator="lessThan">
      <formula>$C$4</formula>
    </cfRule>
  </conditionalFormatting>
  <conditionalFormatting sqref="AM12">
    <cfRule type="cellIs" dxfId="10029" priority="1007" operator="lessThan">
      <formula>$C$4</formula>
    </cfRule>
  </conditionalFormatting>
  <conditionalFormatting sqref="AM13">
    <cfRule type="cellIs" dxfId="10028" priority="1008" operator="lessThan">
      <formula>$C$4</formula>
    </cfRule>
  </conditionalFormatting>
  <conditionalFormatting sqref="AM14">
    <cfRule type="cellIs" dxfId="10027" priority="1009" operator="lessThan">
      <formula>$C$4</formula>
    </cfRule>
  </conditionalFormatting>
  <conditionalFormatting sqref="AM15">
    <cfRule type="cellIs" dxfId="10026" priority="1010" operator="lessThan">
      <formula>$C$4</formula>
    </cfRule>
  </conditionalFormatting>
  <conditionalFormatting sqref="AM16">
    <cfRule type="cellIs" dxfId="10025" priority="1011" operator="lessThan">
      <formula>$C$4</formula>
    </cfRule>
  </conditionalFormatting>
  <conditionalFormatting sqref="AM17">
    <cfRule type="cellIs" dxfId="10024" priority="1012" operator="lessThan">
      <formula>$C$4</formula>
    </cfRule>
  </conditionalFormatting>
  <conditionalFormatting sqref="AM18">
    <cfRule type="cellIs" dxfId="10023" priority="1013" operator="lessThan">
      <formula>$C$4</formula>
    </cfRule>
  </conditionalFormatting>
  <conditionalFormatting sqref="AM19">
    <cfRule type="cellIs" dxfId="10022" priority="1014" operator="lessThan">
      <formula>$C$4</formula>
    </cfRule>
  </conditionalFormatting>
  <conditionalFormatting sqref="AM20">
    <cfRule type="cellIs" dxfId="10021" priority="1015" operator="lessThan">
      <formula>$C$4</formula>
    </cfRule>
  </conditionalFormatting>
  <conditionalFormatting sqref="AM21">
    <cfRule type="cellIs" dxfId="10020" priority="1016" operator="lessThan">
      <formula>$C$4</formula>
    </cfRule>
  </conditionalFormatting>
  <conditionalFormatting sqref="AM22">
    <cfRule type="cellIs" dxfId="10019" priority="1017" operator="lessThan">
      <formula>$C$4</formula>
    </cfRule>
  </conditionalFormatting>
  <conditionalFormatting sqref="AM23">
    <cfRule type="cellIs" dxfId="10018" priority="1018" operator="lessThan">
      <formula>$C$4</formula>
    </cfRule>
  </conditionalFormatting>
  <conditionalFormatting sqref="AM24">
    <cfRule type="cellIs" dxfId="10017" priority="1019" operator="lessThan">
      <formula>$C$4</formula>
    </cfRule>
  </conditionalFormatting>
  <conditionalFormatting sqref="AM25">
    <cfRule type="cellIs" dxfId="10016" priority="1020" operator="lessThan">
      <formula>$C$4</formula>
    </cfRule>
  </conditionalFormatting>
  <conditionalFormatting sqref="AM26">
    <cfRule type="cellIs" dxfId="10015" priority="1021" operator="lessThan">
      <formula>$C$4</formula>
    </cfRule>
  </conditionalFormatting>
  <conditionalFormatting sqref="AM27">
    <cfRule type="cellIs" dxfId="10014" priority="1022" operator="lessThan">
      <formula>$C$4</formula>
    </cfRule>
  </conditionalFormatting>
  <conditionalFormatting sqref="AM28">
    <cfRule type="cellIs" dxfId="10013" priority="1023" operator="lessThan">
      <formula>$C$4</formula>
    </cfRule>
  </conditionalFormatting>
  <conditionalFormatting sqref="AM29">
    <cfRule type="cellIs" dxfId="10012" priority="1024" operator="lessThan">
      <formula>$C$4</formula>
    </cfRule>
  </conditionalFormatting>
  <conditionalFormatting sqref="AM30">
    <cfRule type="cellIs" dxfId="10011" priority="1025" operator="lessThan">
      <formula>$C$4</formula>
    </cfRule>
  </conditionalFormatting>
  <conditionalFormatting sqref="AM31">
    <cfRule type="cellIs" dxfId="10010" priority="1026" operator="lessThan">
      <formula>$C$4</formula>
    </cfRule>
  </conditionalFormatting>
  <conditionalFormatting sqref="AM32">
    <cfRule type="cellIs" dxfId="10009" priority="1027" operator="lessThan">
      <formula>$C$4</formula>
    </cfRule>
  </conditionalFormatting>
  <conditionalFormatting sqref="AM33">
    <cfRule type="cellIs" dxfId="10008" priority="1028" operator="lessThan">
      <formula>$C$4</formula>
    </cfRule>
  </conditionalFormatting>
  <conditionalFormatting sqref="AM34">
    <cfRule type="cellIs" dxfId="10007" priority="1029" operator="lessThan">
      <formula>$C$4</formula>
    </cfRule>
  </conditionalFormatting>
  <conditionalFormatting sqref="AM35">
    <cfRule type="cellIs" dxfId="10006" priority="1030" operator="lessThan">
      <formula>$C$4</formula>
    </cfRule>
  </conditionalFormatting>
  <conditionalFormatting sqref="AM36">
    <cfRule type="cellIs" dxfId="10005" priority="1031" operator="lessThan">
      <formula>$C$4</formula>
    </cfRule>
  </conditionalFormatting>
  <conditionalFormatting sqref="AM37">
    <cfRule type="cellIs" dxfId="10004" priority="1032" operator="lessThan">
      <formula>$C$4</formula>
    </cfRule>
  </conditionalFormatting>
  <conditionalFormatting sqref="AM38">
    <cfRule type="cellIs" dxfId="10003" priority="1033" operator="lessThan">
      <formula>$C$4</formula>
    </cfRule>
  </conditionalFormatting>
  <conditionalFormatting sqref="AM39">
    <cfRule type="cellIs" dxfId="10002" priority="1034" operator="lessThan">
      <formula>$C$4</formula>
    </cfRule>
  </conditionalFormatting>
  <conditionalFormatting sqref="AM40">
    <cfRule type="cellIs" dxfId="10001" priority="1035" operator="lessThan">
      <formula>$C$4</formula>
    </cfRule>
  </conditionalFormatting>
  <conditionalFormatting sqref="AM41">
    <cfRule type="cellIs" dxfId="10000" priority="1036" operator="lessThan">
      <formula>$C$4</formula>
    </cfRule>
  </conditionalFormatting>
  <conditionalFormatting sqref="AM42">
    <cfRule type="cellIs" dxfId="9999" priority="1037" operator="lessThan">
      <formula>$C$4</formula>
    </cfRule>
  </conditionalFormatting>
  <conditionalFormatting sqref="AM43">
    <cfRule type="cellIs" dxfId="9998" priority="1038" operator="lessThan">
      <formula>$C$4</formula>
    </cfRule>
  </conditionalFormatting>
  <conditionalFormatting sqref="AM44">
    <cfRule type="cellIs" dxfId="9997" priority="1039" operator="lessThan">
      <formula>$C$4</formula>
    </cfRule>
  </conditionalFormatting>
  <conditionalFormatting sqref="AM45">
    <cfRule type="cellIs" dxfId="9996" priority="1040" operator="lessThan">
      <formula>$C$4</formula>
    </cfRule>
  </conditionalFormatting>
  <conditionalFormatting sqref="AM46">
    <cfRule type="cellIs" dxfId="9995" priority="1041" operator="lessThan">
      <formula>$C$4</formula>
    </cfRule>
  </conditionalFormatting>
  <conditionalFormatting sqref="AM47">
    <cfRule type="cellIs" dxfId="9994" priority="1042" operator="lessThan">
      <formula>$C$4</formula>
    </cfRule>
  </conditionalFormatting>
  <conditionalFormatting sqref="AM48">
    <cfRule type="cellIs" dxfId="9993" priority="1043" operator="lessThan">
      <formula>$C$4</formula>
    </cfRule>
  </conditionalFormatting>
  <conditionalFormatting sqref="AM49">
    <cfRule type="cellIs" dxfId="9992" priority="1044" operator="lessThan">
      <formula>$C$4</formula>
    </cfRule>
  </conditionalFormatting>
  <conditionalFormatting sqref="AM50">
    <cfRule type="cellIs" dxfId="9991" priority="1045" operator="lessThan">
      <formula>$C$4</formula>
    </cfRule>
  </conditionalFormatting>
  <conditionalFormatting sqref="AM51">
    <cfRule type="cellIs" dxfId="9990" priority="1046" operator="lessThan">
      <formula>$C$4</formula>
    </cfRule>
  </conditionalFormatting>
  <conditionalFormatting sqref="AM52">
    <cfRule type="cellIs" dxfId="9989" priority="1047" operator="lessThan">
      <formula>$C$4</formula>
    </cfRule>
  </conditionalFormatting>
  <conditionalFormatting sqref="AM53">
    <cfRule type="cellIs" dxfId="9988" priority="1048" operator="lessThan">
      <formula>$C$4</formula>
    </cfRule>
  </conditionalFormatting>
  <conditionalFormatting sqref="AM54">
    <cfRule type="cellIs" dxfId="9987" priority="1049" operator="lessThan">
      <formula>$C$4</formula>
    </cfRule>
  </conditionalFormatting>
  <conditionalFormatting sqref="AM55">
    <cfRule type="cellIs" dxfId="9986" priority="1050" operator="lessThan">
      <formula>$C$4</formula>
    </cfRule>
  </conditionalFormatting>
  <conditionalFormatting sqref="AM56">
    <cfRule type="cellIs" dxfId="9985" priority="1051" operator="lessThan">
      <formula>$C$4</formula>
    </cfRule>
  </conditionalFormatting>
  <conditionalFormatting sqref="AM57">
    <cfRule type="cellIs" dxfId="9984" priority="1052" operator="lessThan">
      <formula>$C$4</formula>
    </cfRule>
  </conditionalFormatting>
  <conditionalFormatting sqref="AM58">
    <cfRule type="cellIs" dxfId="9983" priority="1053" operator="lessThan">
      <formula>$C$4</formula>
    </cfRule>
  </conditionalFormatting>
  <conditionalFormatting sqref="AM59">
    <cfRule type="cellIs" dxfId="9982" priority="1054" operator="lessThan">
      <formula>$C$4</formula>
    </cfRule>
  </conditionalFormatting>
  <conditionalFormatting sqref="AM60">
    <cfRule type="cellIs" dxfId="9981" priority="1055" operator="lessThan">
      <formula>$C$4</formula>
    </cfRule>
  </conditionalFormatting>
  <conditionalFormatting sqref="AN11">
    <cfRule type="cellIs" dxfId="9980" priority="1056" operator="lessThan">
      <formula>$C$4</formula>
    </cfRule>
  </conditionalFormatting>
  <conditionalFormatting sqref="AN12">
    <cfRule type="cellIs" dxfId="9979" priority="1057" operator="lessThan">
      <formula>$C$4</formula>
    </cfRule>
  </conditionalFormatting>
  <conditionalFormatting sqref="AN13">
    <cfRule type="cellIs" dxfId="9978" priority="1058" operator="lessThan">
      <formula>$C$4</formula>
    </cfRule>
  </conditionalFormatting>
  <conditionalFormatting sqref="AN14">
    <cfRule type="cellIs" dxfId="9977" priority="1059" operator="lessThan">
      <formula>$C$4</formula>
    </cfRule>
  </conditionalFormatting>
  <conditionalFormatting sqref="AN15">
    <cfRule type="cellIs" dxfId="9976" priority="1060" operator="lessThan">
      <formula>$C$4</formula>
    </cfRule>
  </conditionalFormatting>
  <conditionalFormatting sqref="AN16">
    <cfRule type="cellIs" dxfId="9975" priority="1061" operator="lessThan">
      <formula>$C$4</formula>
    </cfRule>
  </conditionalFormatting>
  <conditionalFormatting sqref="AN17">
    <cfRule type="cellIs" dxfId="9974" priority="1062" operator="lessThan">
      <formula>$C$4</formula>
    </cfRule>
  </conditionalFormatting>
  <conditionalFormatting sqref="AN18">
    <cfRule type="cellIs" dxfId="9973" priority="1063" operator="lessThan">
      <formula>$C$4</formula>
    </cfRule>
  </conditionalFormatting>
  <conditionalFormatting sqref="AN19">
    <cfRule type="cellIs" dxfId="9972" priority="1064" operator="lessThan">
      <formula>$C$4</formula>
    </cfRule>
  </conditionalFormatting>
  <conditionalFormatting sqref="AN20">
    <cfRule type="cellIs" dxfId="9971" priority="1065" operator="lessThan">
      <formula>$C$4</formula>
    </cfRule>
  </conditionalFormatting>
  <conditionalFormatting sqref="AN21">
    <cfRule type="cellIs" dxfId="9970" priority="1066" operator="lessThan">
      <formula>$C$4</formula>
    </cfRule>
  </conditionalFormatting>
  <conditionalFormatting sqref="AN22">
    <cfRule type="cellIs" dxfId="9969" priority="1067" operator="lessThan">
      <formula>$C$4</formula>
    </cfRule>
  </conditionalFormatting>
  <conditionalFormatting sqref="AN23">
    <cfRule type="cellIs" dxfId="9968" priority="1068" operator="lessThan">
      <formula>$C$4</formula>
    </cfRule>
  </conditionalFormatting>
  <conditionalFormatting sqref="AN24">
    <cfRule type="cellIs" dxfId="9967" priority="1069" operator="lessThan">
      <formula>$C$4</formula>
    </cfRule>
  </conditionalFormatting>
  <conditionalFormatting sqref="AN25">
    <cfRule type="cellIs" dxfId="9966" priority="1070" operator="lessThan">
      <formula>$C$4</formula>
    </cfRule>
  </conditionalFormatting>
  <conditionalFormatting sqref="AN26">
    <cfRule type="cellIs" dxfId="9965" priority="1071" operator="lessThan">
      <formula>$C$4</formula>
    </cfRule>
  </conditionalFormatting>
  <conditionalFormatting sqref="AN27">
    <cfRule type="cellIs" dxfId="9964" priority="1072" operator="lessThan">
      <formula>$C$4</formula>
    </cfRule>
  </conditionalFormatting>
  <conditionalFormatting sqref="AN28">
    <cfRule type="cellIs" dxfId="9963" priority="1073" operator="lessThan">
      <formula>$C$4</formula>
    </cfRule>
  </conditionalFormatting>
  <conditionalFormatting sqref="AN29">
    <cfRule type="cellIs" dxfId="9962" priority="1074" operator="lessThan">
      <formula>$C$4</formula>
    </cfRule>
  </conditionalFormatting>
  <conditionalFormatting sqref="AN30">
    <cfRule type="cellIs" dxfId="9961" priority="1075" operator="lessThan">
      <formula>$C$4</formula>
    </cfRule>
  </conditionalFormatting>
  <conditionalFormatting sqref="AN31">
    <cfRule type="cellIs" dxfId="9960" priority="1076" operator="lessThan">
      <formula>$C$4</formula>
    </cfRule>
  </conditionalFormatting>
  <conditionalFormatting sqref="AN32">
    <cfRule type="cellIs" dxfId="9959" priority="1077" operator="lessThan">
      <formula>$C$4</formula>
    </cfRule>
  </conditionalFormatting>
  <conditionalFormatting sqref="AN33">
    <cfRule type="cellIs" dxfId="9958" priority="1078" operator="lessThan">
      <formula>$C$4</formula>
    </cfRule>
  </conditionalFormatting>
  <conditionalFormatting sqref="AN34">
    <cfRule type="cellIs" dxfId="9957" priority="1079" operator="lessThan">
      <formula>$C$4</formula>
    </cfRule>
  </conditionalFormatting>
  <conditionalFormatting sqref="AN35">
    <cfRule type="cellIs" dxfId="9956" priority="1080" operator="lessThan">
      <formula>$C$4</formula>
    </cfRule>
  </conditionalFormatting>
  <conditionalFormatting sqref="AN36">
    <cfRule type="cellIs" dxfId="9955" priority="1081" operator="lessThan">
      <formula>$C$4</formula>
    </cfRule>
  </conditionalFormatting>
  <conditionalFormatting sqref="AN37">
    <cfRule type="cellIs" dxfId="9954" priority="1082" operator="lessThan">
      <formula>$C$4</formula>
    </cfRule>
  </conditionalFormatting>
  <conditionalFormatting sqref="AN38">
    <cfRule type="cellIs" dxfId="9953" priority="1083" operator="lessThan">
      <formula>$C$4</formula>
    </cfRule>
  </conditionalFormatting>
  <conditionalFormatting sqref="AN39">
    <cfRule type="cellIs" dxfId="9952" priority="1084" operator="lessThan">
      <formula>$C$4</formula>
    </cfRule>
  </conditionalFormatting>
  <conditionalFormatting sqref="AN40">
    <cfRule type="cellIs" dxfId="9951" priority="1085" operator="lessThan">
      <formula>$C$4</formula>
    </cfRule>
  </conditionalFormatting>
  <conditionalFormatting sqref="AN41">
    <cfRule type="cellIs" dxfId="9950" priority="1086" operator="lessThan">
      <formula>$C$4</formula>
    </cfRule>
  </conditionalFormatting>
  <conditionalFormatting sqref="AN42">
    <cfRule type="cellIs" dxfId="9949" priority="1087" operator="lessThan">
      <formula>$C$4</formula>
    </cfRule>
  </conditionalFormatting>
  <conditionalFormatting sqref="AN43">
    <cfRule type="cellIs" dxfId="9948" priority="1088" operator="lessThan">
      <formula>$C$4</formula>
    </cfRule>
  </conditionalFormatting>
  <conditionalFormatting sqref="AN44">
    <cfRule type="cellIs" dxfId="9947" priority="1089" operator="lessThan">
      <formula>$C$4</formula>
    </cfRule>
  </conditionalFormatting>
  <conditionalFormatting sqref="AN45">
    <cfRule type="cellIs" dxfId="9946" priority="1090" operator="lessThan">
      <formula>$C$4</formula>
    </cfRule>
  </conditionalFormatting>
  <conditionalFormatting sqref="AN46">
    <cfRule type="cellIs" dxfId="9945" priority="1091" operator="lessThan">
      <formula>$C$4</formula>
    </cfRule>
  </conditionalFormatting>
  <conditionalFormatting sqref="AN47">
    <cfRule type="cellIs" dxfId="9944" priority="1092" operator="lessThan">
      <formula>$C$4</formula>
    </cfRule>
  </conditionalFormatting>
  <conditionalFormatting sqref="AN48">
    <cfRule type="cellIs" dxfId="9943" priority="1093" operator="lessThan">
      <formula>$C$4</formula>
    </cfRule>
  </conditionalFormatting>
  <conditionalFormatting sqref="AN49">
    <cfRule type="cellIs" dxfId="9942" priority="1094" operator="lessThan">
      <formula>$C$4</formula>
    </cfRule>
  </conditionalFormatting>
  <conditionalFormatting sqref="AN50">
    <cfRule type="cellIs" dxfId="9941" priority="1095" operator="lessThan">
      <formula>$C$4</formula>
    </cfRule>
  </conditionalFormatting>
  <conditionalFormatting sqref="AN51">
    <cfRule type="cellIs" dxfId="9940" priority="1096" operator="lessThan">
      <formula>$C$4</formula>
    </cfRule>
  </conditionalFormatting>
  <conditionalFormatting sqref="AN52">
    <cfRule type="cellIs" dxfId="9939" priority="1097" operator="lessThan">
      <formula>$C$4</formula>
    </cfRule>
  </conditionalFormatting>
  <conditionalFormatting sqref="AN53">
    <cfRule type="cellIs" dxfId="9938" priority="1098" operator="lessThan">
      <formula>$C$4</formula>
    </cfRule>
  </conditionalFormatting>
  <conditionalFormatting sqref="AN54">
    <cfRule type="cellIs" dxfId="9937" priority="1099" operator="lessThan">
      <formula>$C$4</formula>
    </cfRule>
  </conditionalFormatting>
  <conditionalFormatting sqref="AN55">
    <cfRule type="cellIs" dxfId="9936" priority="1100" operator="lessThan">
      <formula>$C$4</formula>
    </cfRule>
  </conditionalFormatting>
  <conditionalFormatting sqref="AN56">
    <cfRule type="cellIs" dxfId="9935" priority="1101" operator="lessThan">
      <formula>$C$4</formula>
    </cfRule>
  </conditionalFormatting>
  <conditionalFormatting sqref="AN57">
    <cfRule type="cellIs" dxfId="9934" priority="1102" operator="lessThan">
      <formula>$C$4</formula>
    </cfRule>
  </conditionalFormatting>
  <conditionalFormatting sqref="AN58">
    <cfRule type="cellIs" dxfId="9933" priority="1103" operator="lessThan">
      <formula>$C$4</formula>
    </cfRule>
  </conditionalFormatting>
  <conditionalFormatting sqref="AN59">
    <cfRule type="cellIs" dxfId="9932" priority="1104" operator="lessThan">
      <formula>$C$4</formula>
    </cfRule>
  </conditionalFormatting>
  <conditionalFormatting sqref="AN60">
    <cfRule type="cellIs" dxfId="9931" priority="1105" operator="lessThan">
      <formula>$C$4</formula>
    </cfRule>
  </conditionalFormatting>
  <conditionalFormatting sqref="AO11">
    <cfRule type="cellIs" dxfId="9930" priority="1106" operator="lessThan">
      <formula>$C$4</formula>
    </cfRule>
  </conditionalFormatting>
  <conditionalFormatting sqref="AO12">
    <cfRule type="cellIs" dxfId="9929" priority="1107" operator="lessThan">
      <formula>$C$4</formula>
    </cfRule>
  </conditionalFormatting>
  <conditionalFormatting sqref="AO13">
    <cfRule type="cellIs" dxfId="9928" priority="1108" operator="lessThan">
      <formula>$C$4</formula>
    </cfRule>
  </conditionalFormatting>
  <conditionalFormatting sqref="AO14">
    <cfRule type="cellIs" dxfId="9927" priority="1109" operator="lessThan">
      <formula>$C$4</formula>
    </cfRule>
  </conditionalFormatting>
  <conditionalFormatting sqref="AO15">
    <cfRule type="cellIs" dxfId="9926" priority="1110" operator="lessThan">
      <formula>$C$4</formula>
    </cfRule>
  </conditionalFormatting>
  <conditionalFormatting sqref="AO16">
    <cfRule type="cellIs" dxfId="9925" priority="1111" operator="lessThan">
      <formula>$C$4</formula>
    </cfRule>
  </conditionalFormatting>
  <conditionalFormatting sqref="AO17">
    <cfRule type="cellIs" dxfId="9924" priority="1112" operator="lessThan">
      <formula>$C$4</formula>
    </cfRule>
  </conditionalFormatting>
  <conditionalFormatting sqref="AO18">
    <cfRule type="cellIs" dxfId="9923" priority="1113" operator="lessThan">
      <formula>$C$4</formula>
    </cfRule>
  </conditionalFormatting>
  <conditionalFormatting sqref="AO19">
    <cfRule type="cellIs" dxfId="9922" priority="1114" operator="lessThan">
      <formula>$C$4</formula>
    </cfRule>
  </conditionalFormatting>
  <conditionalFormatting sqref="AO20">
    <cfRule type="cellIs" dxfId="9921" priority="1115" operator="lessThan">
      <formula>$C$4</formula>
    </cfRule>
  </conditionalFormatting>
  <conditionalFormatting sqref="AO21">
    <cfRule type="cellIs" dxfId="9920" priority="1116" operator="lessThan">
      <formula>$C$4</formula>
    </cfRule>
  </conditionalFormatting>
  <conditionalFormatting sqref="AO22">
    <cfRule type="cellIs" dxfId="9919" priority="1117" operator="lessThan">
      <formula>$C$4</formula>
    </cfRule>
  </conditionalFormatting>
  <conditionalFormatting sqref="AO23">
    <cfRule type="cellIs" dxfId="9918" priority="1118" operator="lessThan">
      <formula>$C$4</formula>
    </cfRule>
  </conditionalFormatting>
  <conditionalFormatting sqref="AO24">
    <cfRule type="cellIs" dxfId="9917" priority="1119" operator="lessThan">
      <formula>$C$4</formula>
    </cfRule>
  </conditionalFormatting>
  <conditionalFormatting sqref="AO25">
    <cfRule type="cellIs" dxfId="9916" priority="1120" operator="lessThan">
      <formula>$C$4</formula>
    </cfRule>
  </conditionalFormatting>
  <conditionalFormatting sqref="AO26">
    <cfRule type="cellIs" dxfId="9915" priority="1121" operator="lessThan">
      <formula>$C$4</formula>
    </cfRule>
  </conditionalFormatting>
  <conditionalFormatting sqref="AO27">
    <cfRule type="cellIs" dxfId="9914" priority="1122" operator="lessThan">
      <formula>$C$4</formula>
    </cfRule>
  </conditionalFormatting>
  <conditionalFormatting sqref="AO28">
    <cfRule type="cellIs" dxfId="9913" priority="1123" operator="lessThan">
      <formula>$C$4</formula>
    </cfRule>
  </conditionalFormatting>
  <conditionalFormatting sqref="AO29">
    <cfRule type="cellIs" dxfId="9912" priority="1124" operator="lessThan">
      <formula>$C$4</formula>
    </cfRule>
  </conditionalFormatting>
  <conditionalFormatting sqref="AO30">
    <cfRule type="cellIs" dxfId="9911" priority="1125" operator="lessThan">
      <formula>$C$4</formula>
    </cfRule>
  </conditionalFormatting>
  <conditionalFormatting sqref="AO31">
    <cfRule type="cellIs" dxfId="9910" priority="1126" operator="lessThan">
      <formula>$C$4</formula>
    </cfRule>
  </conditionalFormatting>
  <conditionalFormatting sqref="AO32">
    <cfRule type="cellIs" dxfId="9909" priority="1127" operator="lessThan">
      <formula>$C$4</formula>
    </cfRule>
  </conditionalFormatting>
  <conditionalFormatting sqref="AO33">
    <cfRule type="cellIs" dxfId="9908" priority="1128" operator="lessThan">
      <formula>$C$4</formula>
    </cfRule>
  </conditionalFormatting>
  <conditionalFormatting sqref="AO34">
    <cfRule type="cellIs" dxfId="9907" priority="1129" operator="lessThan">
      <formula>$C$4</formula>
    </cfRule>
  </conditionalFormatting>
  <conditionalFormatting sqref="AO35">
    <cfRule type="cellIs" dxfId="9906" priority="1130" operator="lessThan">
      <formula>$C$4</formula>
    </cfRule>
  </conditionalFormatting>
  <conditionalFormatting sqref="AO36">
    <cfRule type="cellIs" dxfId="9905" priority="1131" operator="lessThan">
      <formula>$C$4</formula>
    </cfRule>
  </conditionalFormatting>
  <conditionalFormatting sqref="AO37">
    <cfRule type="cellIs" dxfId="9904" priority="1132" operator="lessThan">
      <formula>$C$4</formula>
    </cfRule>
  </conditionalFormatting>
  <conditionalFormatting sqref="AO38">
    <cfRule type="cellIs" dxfId="9903" priority="1133" operator="lessThan">
      <formula>$C$4</formula>
    </cfRule>
  </conditionalFormatting>
  <conditionalFormatting sqref="AO39">
    <cfRule type="cellIs" dxfId="9902" priority="1134" operator="lessThan">
      <formula>$C$4</formula>
    </cfRule>
  </conditionalFormatting>
  <conditionalFormatting sqref="AO40">
    <cfRule type="cellIs" dxfId="9901" priority="1135" operator="lessThan">
      <formula>$C$4</formula>
    </cfRule>
  </conditionalFormatting>
  <conditionalFormatting sqref="AO41">
    <cfRule type="cellIs" dxfId="9900" priority="1136" operator="lessThan">
      <formula>$C$4</formula>
    </cfRule>
  </conditionalFormatting>
  <conditionalFormatting sqref="AO42">
    <cfRule type="cellIs" dxfId="9899" priority="1137" operator="lessThan">
      <formula>$C$4</formula>
    </cfRule>
  </conditionalFormatting>
  <conditionalFormatting sqref="AO43">
    <cfRule type="cellIs" dxfId="9898" priority="1138" operator="lessThan">
      <formula>$C$4</formula>
    </cfRule>
  </conditionalFormatting>
  <conditionalFormatting sqref="AO44">
    <cfRule type="cellIs" dxfId="9897" priority="1139" operator="lessThan">
      <formula>$C$4</formula>
    </cfRule>
  </conditionalFormatting>
  <conditionalFormatting sqref="AO45">
    <cfRule type="cellIs" dxfId="9896" priority="1140" operator="lessThan">
      <formula>$C$4</formula>
    </cfRule>
  </conditionalFormatting>
  <conditionalFormatting sqref="AO46">
    <cfRule type="cellIs" dxfId="9895" priority="1141" operator="lessThan">
      <formula>$C$4</formula>
    </cfRule>
  </conditionalFormatting>
  <conditionalFormatting sqref="AO47">
    <cfRule type="cellIs" dxfId="9894" priority="1142" operator="lessThan">
      <formula>$C$4</formula>
    </cfRule>
  </conditionalFormatting>
  <conditionalFormatting sqref="AO48">
    <cfRule type="cellIs" dxfId="9893" priority="1143" operator="lessThan">
      <formula>$C$4</formula>
    </cfRule>
  </conditionalFormatting>
  <conditionalFormatting sqref="AO49">
    <cfRule type="cellIs" dxfId="9892" priority="1144" operator="lessThan">
      <formula>$C$4</formula>
    </cfRule>
  </conditionalFormatting>
  <conditionalFormatting sqref="AO50">
    <cfRule type="cellIs" dxfId="9891" priority="1145" operator="lessThan">
      <formula>$C$4</formula>
    </cfRule>
  </conditionalFormatting>
  <conditionalFormatting sqref="AO51">
    <cfRule type="cellIs" dxfId="9890" priority="1146" operator="lessThan">
      <formula>$C$4</formula>
    </cfRule>
  </conditionalFormatting>
  <conditionalFormatting sqref="AO52">
    <cfRule type="cellIs" dxfId="9889" priority="1147" operator="lessThan">
      <formula>$C$4</formula>
    </cfRule>
  </conditionalFormatting>
  <conditionalFormatting sqref="AO53">
    <cfRule type="cellIs" dxfId="9888" priority="1148" operator="lessThan">
      <formula>$C$4</formula>
    </cfRule>
  </conditionalFormatting>
  <conditionalFormatting sqref="AO54">
    <cfRule type="cellIs" dxfId="9887" priority="1149" operator="lessThan">
      <formula>$C$4</formula>
    </cfRule>
  </conditionalFormatting>
  <conditionalFormatting sqref="AO55">
    <cfRule type="cellIs" dxfId="9886" priority="1150" operator="lessThan">
      <formula>$C$4</formula>
    </cfRule>
  </conditionalFormatting>
  <conditionalFormatting sqref="AO56">
    <cfRule type="cellIs" dxfId="9885" priority="1151" operator="lessThan">
      <formula>$C$4</formula>
    </cfRule>
  </conditionalFormatting>
  <conditionalFormatting sqref="AO57">
    <cfRule type="cellIs" dxfId="9884" priority="1152" operator="lessThan">
      <formula>$C$4</formula>
    </cfRule>
  </conditionalFormatting>
  <conditionalFormatting sqref="AO58">
    <cfRule type="cellIs" dxfId="9883" priority="1153" operator="lessThan">
      <formula>$C$4</formula>
    </cfRule>
  </conditionalFormatting>
  <conditionalFormatting sqref="AO59">
    <cfRule type="cellIs" dxfId="9882" priority="1154" operator="lessThan">
      <formula>$C$4</formula>
    </cfRule>
  </conditionalFormatting>
  <conditionalFormatting sqref="AO60">
    <cfRule type="cellIs" dxfId="9881" priority="1155" operator="lessThan">
      <formula>$C$4</formula>
    </cfRule>
  </conditionalFormatting>
  <conditionalFormatting sqref="AP11">
    <cfRule type="cellIs" dxfId="9880" priority="1156" operator="lessThan">
      <formula>$C$4</formula>
    </cfRule>
  </conditionalFormatting>
  <conditionalFormatting sqref="AP12">
    <cfRule type="cellIs" dxfId="9879" priority="1157" operator="lessThan">
      <formula>$C$4</formula>
    </cfRule>
  </conditionalFormatting>
  <conditionalFormatting sqref="AP13">
    <cfRule type="cellIs" dxfId="9878" priority="1158" operator="lessThan">
      <formula>$C$4</formula>
    </cfRule>
  </conditionalFormatting>
  <conditionalFormatting sqref="AP14">
    <cfRule type="cellIs" dxfId="9877" priority="1159" operator="lessThan">
      <formula>$C$4</formula>
    </cfRule>
  </conditionalFormatting>
  <conditionalFormatting sqref="AP15">
    <cfRule type="cellIs" dxfId="9876" priority="1160" operator="lessThan">
      <formula>$C$4</formula>
    </cfRule>
  </conditionalFormatting>
  <conditionalFormatting sqref="AP16">
    <cfRule type="cellIs" dxfId="9875" priority="1161" operator="lessThan">
      <formula>$C$4</formula>
    </cfRule>
  </conditionalFormatting>
  <conditionalFormatting sqref="AP17">
    <cfRule type="cellIs" dxfId="9874" priority="1162" operator="lessThan">
      <formula>$C$4</formula>
    </cfRule>
  </conditionalFormatting>
  <conditionalFormatting sqref="AP18">
    <cfRule type="cellIs" dxfId="9873" priority="1163" operator="lessThan">
      <formula>$C$4</formula>
    </cfRule>
  </conditionalFormatting>
  <conditionalFormatting sqref="AP19">
    <cfRule type="cellIs" dxfId="9872" priority="1164" operator="lessThan">
      <formula>$C$4</formula>
    </cfRule>
  </conditionalFormatting>
  <conditionalFormatting sqref="AP20">
    <cfRule type="cellIs" dxfId="9871" priority="1165" operator="lessThan">
      <formula>$C$4</formula>
    </cfRule>
  </conditionalFormatting>
  <conditionalFormatting sqref="AP21">
    <cfRule type="cellIs" dxfId="9870" priority="1166" operator="lessThan">
      <formula>$C$4</formula>
    </cfRule>
  </conditionalFormatting>
  <conditionalFormatting sqref="AP22">
    <cfRule type="cellIs" dxfId="9869" priority="1167" operator="lessThan">
      <formula>$C$4</formula>
    </cfRule>
  </conditionalFormatting>
  <conditionalFormatting sqref="AP23">
    <cfRule type="cellIs" dxfId="9868" priority="1168" operator="lessThan">
      <formula>$C$4</formula>
    </cfRule>
  </conditionalFormatting>
  <conditionalFormatting sqref="AP24">
    <cfRule type="cellIs" dxfId="9867" priority="1169" operator="lessThan">
      <formula>$C$4</formula>
    </cfRule>
  </conditionalFormatting>
  <conditionalFormatting sqref="AP25">
    <cfRule type="cellIs" dxfId="9866" priority="1170" operator="lessThan">
      <formula>$C$4</formula>
    </cfRule>
  </conditionalFormatting>
  <conditionalFormatting sqref="AP26">
    <cfRule type="cellIs" dxfId="9865" priority="1171" operator="lessThan">
      <formula>$C$4</formula>
    </cfRule>
  </conditionalFormatting>
  <conditionalFormatting sqref="AP27">
    <cfRule type="cellIs" dxfId="9864" priority="1172" operator="lessThan">
      <formula>$C$4</formula>
    </cfRule>
  </conditionalFormatting>
  <conditionalFormatting sqref="AP28">
    <cfRule type="cellIs" dxfId="9863" priority="1173" operator="lessThan">
      <formula>$C$4</formula>
    </cfRule>
  </conditionalFormatting>
  <conditionalFormatting sqref="AP29">
    <cfRule type="cellIs" dxfId="9862" priority="1174" operator="lessThan">
      <formula>$C$4</formula>
    </cfRule>
  </conditionalFormatting>
  <conditionalFormatting sqref="AP30">
    <cfRule type="cellIs" dxfId="9861" priority="1175" operator="lessThan">
      <formula>$C$4</formula>
    </cfRule>
  </conditionalFormatting>
  <conditionalFormatting sqref="AP31">
    <cfRule type="cellIs" dxfId="9860" priority="1176" operator="lessThan">
      <formula>$C$4</formula>
    </cfRule>
  </conditionalFormatting>
  <conditionalFormatting sqref="AP32">
    <cfRule type="cellIs" dxfId="9859" priority="1177" operator="lessThan">
      <formula>$C$4</formula>
    </cfRule>
  </conditionalFormatting>
  <conditionalFormatting sqref="AP33">
    <cfRule type="cellIs" dxfId="9858" priority="1178" operator="lessThan">
      <formula>$C$4</formula>
    </cfRule>
  </conditionalFormatting>
  <conditionalFormatting sqref="AP34">
    <cfRule type="cellIs" dxfId="9857" priority="1179" operator="lessThan">
      <formula>$C$4</formula>
    </cfRule>
  </conditionalFormatting>
  <conditionalFormatting sqref="AP35">
    <cfRule type="cellIs" dxfId="9856" priority="1180" operator="lessThan">
      <formula>$C$4</formula>
    </cfRule>
  </conditionalFormatting>
  <conditionalFormatting sqref="AP36">
    <cfRule type="cellIs" dxfId="9855" priority="1181" operator="lessThan">
      <formula>$C$4</formula>
    </cfRule>
  </conditionalFormatting>
  <conditionalFormatting sqref="AP37">
    <cfRule type="cellIs" dxfId="9854" priority="1182" operator="lessThan">
      <formula>$C$4</formula>
    </cfRule>
  </conditionalFormatting>
  <conditionalFormatting sqref="AP38">
    <cfRule type="cellIs" dxfId="9853" priority="1183" operator="lessThan">
      <formula>$C$4</formula>
    </cfRule>
  </conditionalFormatting>
  <conditionalFormatting sqref="AP39">
    <cfRule type="cellIs" dxfId="9852" priority="1184" operator="lessThan">
      <formula>$C$4</formula>
    </cfRule>
  </conditionalFormatting>
  <conditionalFormatting sqref="AP40">
    <cfRule type="cellIs" dxfId="9851" priority="1185" operator="lessThan">
      <formula>$C$4</formula>
    </cfRule>
  </conditionalFormatting>
  <conditionalFormatting sqref="AP41">
    <cfRule type="cellIs" dxfId="9850" priority="1186" operator="lessThan">
      <formula>$C$4</formula>
    </cfRule>
  </conditionalFormatting>
  <conditionalFormatting sqref="AP42">
    <cfRule type="cellIs" dxfId="9849" priority="1187" operator="lessThan">
      <formula>$C$4</formula>
    </cfRule>
  </conditionalFormatting>
  <conditionalFormatting sqref="AP43">
    <cfRule type="cellIs" dxfId="9848" priority="1188" operator="lessThan">
      <formula>$C$4</formula>
    </cfRule>
  </conditionalFormatting>
  <conditionalFormatting sqref="AP44">
    <cfRule type="cellIs" dxfId="9847" priority="1189" operator="lessThan">
      <formula>$C$4</formula>
    </cfRule>
  </conditionalFormatting>
  <conditionalFormatting sqref="AP45">
    <cfRule type="cellIs" dxfId="9846" priority="1190" operator="lessThan">
      <formula>$C$4</formula>
    </cfRule>
  </conditionalFormatting>
  <conditionalFormatting sqref="AP46">
    <cfRule type="cellIs" dxfId="9845" priority="1191" operator="lessThan">
      <formula>$C$4</formula>
    </cfRule>
  </conditionalFormatting>
  <conditionalFormatting sqref="AP47">
    <cfRule type="cellIs" dxfId="9844" priority="1192" operator="lessThan">
      <formula>$C$4</formula>
    </cfRule>
  </conditionalFormatting>
  <conditionalFormatting sqref="AP48">
    <cfRule type="cellIs" dxfId="9843" priority="1193" operator="lessThan">
      <formula>$C$4</formula>
    </cfRule>
  </conditionalFormatting>
  <conditionalFormatting sqref="AP49">
    <cfRule type="cellIs" dxfId="9842" priority="1194" operator="lessThan">
      <formula>$C$4</formula>
    </cfRule>
  </conditionalFormatting>
  <conditionalFormatting sqref="AP50">
    <cfRule type="cellIs" dxfId="9841" priority="1195" operator="lessThan">
      <formula>$C$4</formula>
    </cfRule>
  </conditionalFormatting>
  <conditionalFormatting sqref="AP51">
    <cfRule type="cellIs" dxfId="9840" priority="1196" operator="lessThan">
      <formula>$C$4</formula>
    </cfRule>
  </conditionalFormatting>
  <conditionalFormatting sqref="AP52">
    <cfRule type="cellIs" dxfId="9839" priority="1197" operator="lessThan">
      <formula>$C$4</formula>
    </cfRule>
  </conditionalFormatting>
  <conditionalFormatting sqref="AP53">
    <cfRule type="cellIs" dxfId="9838" priority="1198" operator="lessThan">
      <formula>$C$4</formula>
    </cfRule>
  </conditionalFormatting>
  <conditionalFormatting sqref="AP54">
    <cfRule type="cellIs" dxfId="9837" priority="1199" operator="lessThan">
      <formula>$C$4</formula>
    </cfRule>
  </conditionalFormatting>
  <conditionalFormatting sqref="AP55">
    <cfRule type="cellIs" dxfId="9836" priority="1200" operator="lessThan">
      <formula>$C$4</formula>
    </cfRule>
  </conditionalFormatting>
  <conditionalFormatting sqref="AP56">
    <cfRule type="cellIs" dxfId="9835" priority="1201" operator="lessThan">
      <formula>$C$4</formula>
    </cfRule>
  </conditionalFormatting>
  <conditionalFormatting sqref="AP57">
    <cfRule type="cellIs" dxfId="9834" priority="1202" operator="lessThan">
      <formula>$C$4</formula>
    </cfRule>
  </conditionalFormatting>
  <conditionalFormatting sqref="AP58">
    <cfRule type="cellIs" dxfId="9833" priority="1203" operator="lessThan">
      <formula>$C$4</formula>
    </cfRule>
  </conditionalFormatting>
  <conditionalFormatting sqref="AP59">
    <cfRule type="cellIs" dxfId="9832" priority="1204" operator="lessThan">
      <formula>$C$4</formula>
    </cfRule>
  </conditionalFormatting>
  <conditionalFormatting sqref="AP60">
    <cfRule type="cellIs" dxfId="9831" priority="1205" operator="lessThan">
      <formula>$C$4</formula>
    </cfRule>
  </conditionalFormatting>
  <conditionalFormatting sqref="AQ11">
    <cfRule type="cellIs" dxfId="9830" priority="1206" operator="lessThan">
      <formula>$C$4</formula>
    </cfRule>
  </conditionalFormatting>
  <conditionalFormatting sqref="AQ12">
    <cfRule type="cellIs" dxfId="9829" priority="1207" operator="lessThan">
      <formula>$C$4</formula>
    </cfRule>
  </conditionalFormatting>
  <conditionalFormatting sqref="AQ13">
    <cfRule type="cellIs" dxfId="9828" priority="1208" operator="lessThan">
      <formula>$C$4</formula>
    </cfRule>
  </conditionalFormatting>
  <conditionalFormatting sqref="AQ14">
    <cfRule type="cellIs" dxfId="9827" priority="1209" operator="lessThan">
      <formula>$C$4</formula>
    </cfRule>
  </conditionalFormatting>
  <conditionalFormatting sqref="AQ15">
    <cfRule type="cellIs" dxfId="9826" priority="1210" operator="lessThan">
      <formula>$C$4</formula>
    </cfRule>
  </conditionalFormatting>
  <conditionalFormatting sqref="AQ16">
    <cfRule type="cellIs" dxfId="9825" priority="1211" operator="lessThan">
      <formula>$C$4</formula>
    </cfRule>
  </conditionalFormatting>
  <conditionalFormatting sqref="AQ17">
    <cfRule type="cellIs" dxfId="9824" priority="1212" operator="lessThan">
      <formula>$C$4</formula>
    </cfRule>
  </conditionalFormatting>
  <conditionalFormatting sqref="AQ18">
    <cfRule type="cellIs" dxfId="9823" priority="1213" operator="lessThan">
      <formula>$C$4</formula>
    </cfRule>
  </conditionalFormatting>
  <conditionalFormatting sqref="AQ19">
    <cfRule type="cellIs" dxfId="9822" priority="1214" operator="lessThan">
      <formula>$C$4</formula>
    </cfRule>
  </conditionalFormatting>
  <conditionalFormatting sqref="AQ20">
    <cfRule type="cellIs" dxfId="9821" priority="1215" operator="lessThan">
      <formula>$C$4</formula>
    </cfRule>
  </conditionalFormatting>
  <conditionalFormatting sqref="AQ21">
    <cfRule type="cellIs" dxfId="9820" priority="1216" operator="lessThan">
      <formula>$C$4</formula>
    </cfRule>
  </conditionalFormatting>
  <conditionalFormatting sqref="AQ22">
    <cfRule type="cellIs" dxfId="9819" priority="1217" operator="lessThan">
      <formula>$C$4</formula>
    </cfRule>
  </conditionalFormatting>
  <conditionalFormatting sqref="AQ23">
    <cfRule type="cellIs" dxfId="9818" priority="1218" operator="lessThan">
      <formula>$C$4</formula>
    </cfRule>
  </conditionalFormatting>
  <conditionalFormatting sqref="AQ24">
    <cfRule type="cellIs" dxfId="9817" priority="1219" operator="lessThan">
      <formula>$C$4</formula>
    </cfRule>
  </conditionalFormatting>
  <conditionalFormatting sqref="AQ25">
    <cfRule type="cellIs" dxfId="9816" priority="1220" operator="lessThan">
      <formula>$C$4</formula>
    </cfRule>
  </conditionalFormatting>
  <conditionalFormatting sqref="AQ26">
    <cfRule type="cellIs" dxfId="9815" priority="1221" operator="lessThan">
      <formula>$C$4</formula>
    </cfRule>
  </conditionalFormatting>
  <conditionalFormatting sqref="AQ27">
    <cfRule type="cellIs" dxfId="9814" priority="1222" operator="lessThan">
      <formula>$C$4</formula>
    </cfRule>
  </conditionalFormatting>
  <conditionalFormatting sqref="AQ28">
    <cfRule type="cellIs" dxfId="9813" priority="1223" operator="lessThan">
      <formula>$C$4</formula>
    </cfRule>
  </conditionalFormatting>
  <conditionalFormatting sqref="AQ29">
    <cfRule type="cellIs" dxfId="9812" priority="1224" operator="lessThan">
      <formula>$C$4</formula>
    </cfRule>
  </conditionalFormatting>
  <conditionalFormatting sqref="AQ30">
    <cfRule type="cellIs" dxfId="9811" priority="1225" operator="lessThan">
      <formula>$C$4</formula>
    </cfRule>
  </conditionalFormatting>
  <conditionalFormatting sqref="AQ31">
    <cfRule type="cellIs" dxfId="9810" priority="1226" operator="lessThan">
      <formula>$C$4</formula>
    </cfRule>
  </conditionalFormatting>
  <conditionalFormatting sqref="AQ32">
    <cfRule type="cellIs" dxfId="9809" priority="1227" operator="lessThan">
      <formula>$C$4</formula>
    </cfRule>
  </conditionalFormatting>
  <conditionalFormatting sqref="AQ33">
    <cfRule type="cellIs" dxfId="9808" priority="1228" operator="lessThan">
      <formula>$C$4</formula>
    </cfRule>
  </conditionalFormatting>
  <conditionalFormatting sqref="AQ34">
    <cfRule type="cellIs" dxfId="9807" priority="1229" operator="lessThan">
      <formula>$C$4</formula>
    </cfRule>
  </conditionalFormatting>
  <conditionalFormatting sqref="AQ35">
    <cfRule type="cellIs" dxfId="9806" priority="1230" operator="lessThan">
      <formula>$C$4</formula>
    </cfRule>
  </conditionalFormatting>
  <conditionalFormatting sqref="AQ36">
    <cfRule type="cellIs" dxfId="9805" priority="1231" operator="lessThan">
      <formula>$C$4</formula>
    </cfRule>
  </conditionalFormatting>
  <conditionalFormatting sqref="AQ37">
    <cfRule type="cellIs" dxfId="9804" priority="1232" operator="lessThan">
      <formula>$C$4</formula>
    </cfRule>
  </conditionalFormatting>
  <conditionalFormatting sqref="AQ38">
    <cfRule type="cellIs" dxfId="9803" priority="1233" operator="lessThan">
      <formula>$C$4</formula>
    </cfRule>
  </conditionalFormatting>
  <conditionalFormatting sqref="AQ39">
    <cfRule type="cellIs" dxfId="9802" priority="1234" operator="lessThan">
      <formula>$C$4</formula>
    </cfRule>
  </conditionalFormatting>
  <conditionalFormatting sqref="AQ40">
    <cfRule type="cellIs" dxfId="9801" priority="1235" operator="lessThan">
      <formula>$C$4</formula>
    </cfRule>
  </conditionalFormatting>
  <conditionalFormatting sqref="AQ41">
    <cfRule type="cellIs" dxfId="9800" priority="1236" operator="lessThan">
      <formula>$C$4</formula>
    </cfRule>
  </conditionalFormatting>
  <conditionalFormatting sqref="AQ42">
    <cfRule type="cellIs" dxfId="9799" priority="1237" operator="lessThan">
      <formula>$C$4</formula>
    </cfRule>
  </conditionalFormatting>
  <conditionalFormatting sqref="AQ43">
    <cfRule type="cellIs" dxfId="9798" priority="1238" operator="lessThan">
      <formula>$C$4</formula>
    </cfRule>
  </conditionalFormatting>
  <conditionalFormatting sqref="AQ44">
    <cfRule type="cellIs" dxfId="9797" priority="1239" operator="lessThan">
      <formula>$C$4</formula>
    </cfRule>
  </conditionalFormatting>
  <conditionalFormatting sqref="AQ45">
    <cfRule type="cellIs" dxfId="9796" priority="1240" operator="lessThan">
      <formula>$C$4</formula>
    </cfRule>
  </conditionalFormatting>
  <conditionalFormatting sqref="AQ46">
    <cfRule type="cellIs" dxfId="9795" priority="1241" operator="lessThan">
      <formula>$C$4</formula>
    </cfRule>
  </conditionalFormatting>
  <conditionalFormatting sqref="AQ47">
    <cfRule type="cellIs" dxfId="9794" priority="1242" operator="lessThan">
      <formula>$C$4</formula>
    </cfRule>
  </conditionalFormatting>
  <conditionalFormatting sqref="AQ48">
    <cfRule type="cellIs" dxfId="9793" priority="1243" operator="lessThan">
      <formula>$C$4</formula>
    </cfRule>
  </conditionalFormatting>
  <conditionalFormatting sqref="AQ49">
    <cfRule type="cellIs" dxfId="9792" priority="1244" operator="lessThan">
      <formula>$C$4</formula>
    </cfRule>
  </conditionalFormatting>
  <conditionalFormatting sqref="AQ50">
    <cfRule type="cellIs" dxfId="9791" priority="1245" operator="lessThan">
      <formula>$C$4</formula>
    </cfRule>
  </conditionalFormatting>
  <conditionalFormatting sqref="AQ51">
    <cfRule type="cellIs" dxfId="9790" priority="1246" operator="lessThan">
      <formula>$C$4</formula>
    </cfRule>
  </conditionalFormatting>
  <conditionalFormatting sqref="AQ52">
    <cfRule type="cellIs" dxfId="9789" priority="1247" operator="lessThan">
      <formula>$C$4</formula>
    </cfRule>
  </conditionalFormatting>
  <conditionalFormatting sqref="AQ53">
    <cfRule type="cellIs" dxfId="9788" priority="1248" operator="lessThan">
      <formula>$C$4</formula>
    </cfRule>
  </conditionalFormatting>
  <conditionalFormatting sqref="AQ54">
    <cfRule type="cellIs" dxfId="9787" priority="1249" operator="lessThan">
      <formula>$C$4</formula>
    </cfRule>
  </conditionalFormatting>
  <conditionalFormatting sqref="AQ55">
    <cfRule type="cellIs" dxfId="9786" priority="1250" operator="lessThan">
      <formula>$C$4</formula>
    </cfRule>
  </conditionalFormatting>
  <conditionalFormatting sqref="AQ56">
    <cfRule type="cellIs" dxfId="9785" priority="1251" operator="lessThan">
      <formula>$C$4</formula>
    </cfRule>
  </conditionalFormatting>
  <conditionalFormatting sqref="AQ57">
    <cfRule type="cellIs" dxfId="9784" priority="1252" operator="lessThan">
      <formula>$C$4</formula>
    </cfRule>
  </conditionalFormatting>
  <conditionalFormatting sqref="AQ58">
    <cfRule type="cellIs" dxfId="9783" priority="1253" operator="lessThan">
      <formula>$C$4</formula>
    </cfRule>
  </conditionalFormatting>
  <conditionalFormatting sqref="AQ59">
    <cfRule type="cellIs" dxfId="9782" priority="1254" operator="lessThan">
      <formula>$C$4</formula>
    </cfRule>
  </conditionalFormatting>
  <conditionalFormatting sqref="AQ60">
    <cfRule type="cellIs" dxfId="9781" priority="1255" operator="lessThan">
      <formula>$C$4</formula>
    </cfRule>
  </conditionalFormatting>
  <conditionalFormatting sqref="AR11">
    <cfRule type="cellIs" dxfId="9780" priority="1256" operator="lessThan">
      <formula>$C$4</formula>
    </cfRule>
  </conditionalFormatting>
  <conditionalFormatting sqref="AR12">
    <cfRule type="cellIs" dxfId="9779" priority="1257" operator="lessThan">
      <formula>$C$4</formula>
    </cfRule>
  </conditionalFormatting>
  <conditionalFormatting sqref="AR13">
    <cfRule type="cellIs" dxfId="9778" priority="1258" operator="lessThan">
      <formula>$C$4</formula>
    </cfRule>
  </conditionalFormatting>
  <conditionalFormatting sqref="AR14">
    <cfRule type="cellIs" dxfId="9777" priority="1259" operator="lessThan">
      <formula>$C$4</formula>
    </cfRule>
  </conditionalFormatting>
  <conditionalFormatting sqref="AR15">
    <cfRule type="cellIs" dxfId="9776" priority="1260" operator="lessThan">
      <formula>$C$4</formula>
    </cfRule>
  </conditionalFormatting>
  <conditionalFormatting sqref="AR16">
    <cfRule type="cellIs" dxfId="9775" priority="1261" operator="lessThan">
      <formula>$C$4</formula>
    </cfRule>
  </conditionalFormatting>
  <conditionalFormatting sqref="AR17">
    <cfRule type="cellIs" dxfId="9774" priority="1262" operator="lessThan">
      <formula>$C$4</formula>
    </cfRule>
  </conditionalFormatting>
  <conditionalFormatting sqref="AR18">
    <cfRule type="cellIs" dxfId="9773" priority="1263" operator="lessThan">
      <formula>$C$4</formula>
    </cfRule>
  </conditionalFormatting>
  <conditionalFormatting sqref="AR19">
    <cfRule type="cellIs" dxfId="9772" priority="1264" operator="lessThan">
      <formula>$C$4</formula>
    </cfRule>
  </conditionalFormatting>
  <conditionalFormatting sqref="AR20">
    <cfRule type="cellIs" dxfId="9771" priority="1265" operator="lessThan">
      <formula>$C$4</formula>
    </cfRule>
  </conditionalFormatting>
  <conditionalFormatting sqref="AR21">
    <cfRule type="cellIs" dxfId="9770" priority="1266" operator="lessThan">
      <formula>$C$4</formula>
    </cfRule>
  </conditionalFormatting>
  <conditionalFormatting sqref="AR22">
    <cfRule type="cellIs" dxfId="9769" priority="1267" operator="lessThan">
      <formula>$C$4</formula>
    </cfRule>
  </conditionalFormatting>
  <conditionalFormatting sqref="AR23">
    <cfRule type="cellIs" dxfId="9768" priority="1268" operator="lessThan">
      <formula>$C$4</formula>
    </cfRule>
  </conditionalFormatting>
  <conditionalFormatting sqref="AR24">
    <cfRule type="cellIs" dxfId="9767" priority="1269" operator="lessThan">
      <formula>$C$4</formula>
    </cfRule>
  </conditionalFormatting>
  <conditionalFormatting sqref="AR25">
    <cfRule type="cellIs" dxfId="9766" priority="1270" operator="lessThan">
      <formula>$C$4</formula>
    </cfRule>
  </conditionalFormatting>
  <conditionalFormatting sqref="AR26">
    <cfRule type="cellIs" dxfId="9765" priority="1271" operator="lessThan">
      <formula>$C$4</formula>
    </cfRule>
  </conditionalFormatting>
  <conditionalFormatting sqref="AR27">
    <cfRule type="cellIs" dxfId="9764" priority="1272" operator="lessThan">
      <formula>$C$4</formula>
    </cfRule>
  </conditionalFormatting>
  <conditionalFormatting sqref="AR28">
    <cfRule type="cellIs" dxfId="9763" priority="1273" operator="lessThan">
      <formula>$C$4</formula>
    </cfRule>
  </conditionalFormatting>
  <conditionalFormatting sqref="AR29">
    <cfRule type="cellIs" dxfId="9762" priority="1274" operator="lessThan">
      <formula>$C$4</formula>
    </cfRule>
  </conditionalFormatting>
  <conditionalFormatting sqref="AR30">
    <cfRule type="cellIs" dxfId="9761" priority="1275" operator="lessThan">
      <formula>$C$4</formula>
    </cfRule>
  </conditionalFormatting>
  <conditionalFormatting sqref="AR31">
    <cfRule type="cellIs" dxfId="9760" priority="1276" operator="lessThan">
      <formula>$C$4</formula>
    </cfRule>
  </conditionalFormatting>
  <conditionalFormatting sqref="AR32">
    <cfRule type="cellIs" dxfId="9759" priority="1277" operator="lessThan">
      <formula>$C$4</formula>
    </cfRule>
  </conditionalFormatting>
  <conditionalFormatting sqref="AR33">
    <cfRule type="cellIs" dxfId="9758" priority="1278" operator="lessThan">
      <formula>$C$4</formula>
    </cfRule>
  </conditionalFormatting>
  <conditionalFormatting sqref="AR34">
    <cfRule type="cellIs" dxfId="9757" priority="1279" operator="lessThan">
      <formula>$C$4</formula>
    </cfRule>
  </conditionalFormatting>
  <conditionalFormatting sqref="AR35">
    <cfRule type="cellIs" dxfId="9756" priority="1280" operator="lessThan">
      <formula>$C$4</formula>
    </cfRule>
  </conditionalFormatting>
  <conditionalFormatting sqref="AR36">
    <cfRule type="cellIs" dxfId="9755" priority="1281" operator="lessThan">
      <formula>$C$4</formula>
    </cfRule>
  </conditionalFormatting>
  <conditionalFormatting sqref="AR37">
    <cfRule type="cellIs" dxfId="9754" priority="1282" operator="lessThan">
      <formula>$C$4</formula>
    </cfRule>
  </conditionalFormatting>
  <conditionalFormatting sqref="AR38">
    <cfRule type="cellIs" dxfId="9753" priority="1283" operator="lessThan">
      <formula>$C$4</formula>
    </cfRule>
  </conditionalFormatting>
  <conditionalFormatting sqref="AR39">
    <cfRule type="cellIs" dxfId="9752" priority="1284" operator="lessThan">
      <formula>$C$4</formula>
    </cfRule>
  </conditionalFormatting>
  <conditionalFormatting sqref="AR40">
    <cfRule type="cellIs" dxfId="9751" priority="1285" operator="lessThan">
      <formula>$C$4</formula>
    </cfRule>
  </conditionalFormatting>
  <conditionalFormatting sqref="AR41">
    <cfRule type="cellIs" dxfId="9750" priority="1286" operator="lessThan">
      <formula>$C$4</formula>
    </cfRule>
  </conditionalFormatting>
  <conditionalFormatting sqref="AR42">
    <cfRule type="cellIs" dxfId="9749" priority="1287" operator="lessThan">
      <formula>$C$4</formula>
    </cfRule>
  </conditionalFormatting>
  <conditionalFormatting sqref="AR43">
    <cfRule type="cellIs" dxfId="9748" priority="1288" operator="lessThan">
      <formula>$C$4</formula>
    </cfRule>
  </conditionalFormatting>
  <conditionalFormatting sqref="AR44">
    <cfRule type="cellIs" dxfId="9747" priority="1289" operator="lessThan">
      <formula>$C$4</formula>
    </cfRule>
  </conditionalFormatting>
  <conditionalFormatting sqref="AR45">
    <cfRule type="cellIs" dxfId="9746" priority="1290" operator="lessThan">
      <formula>$C$4</formula>
    </cfRule>
  </conditionalFormatting>
  <conditionalFormatting sqref="AR46">
    <cfRule type="cellIs" dxfId="9745" priority="1291" operator="lessThan">
      <formula>$C$4</formula>
    </cfRule>
  </conditionalFormatting>
  <conditionalFormatting sqref="AR47">
    <cfRule type="cellIs" dxfId="9744" priority="1292" operator="lessThan">
      <formula>$C$4</formula>
    </cfRule>
  </conditionalFormatting>
  <conditionalFormatting sqref="AR48">
    <cfRule type="cellIs" dxfId="9743" priority="1293" operator="lessThan">
      <formula>$C$4</formula>
    </cfRule>
  </conditionalFormatting>
  <conditionalFormatting sqref="AR49">
    <cfRule type="cellIs" dxfId="9742" priority="1294" operator="lessThan">
      <formula>$C$4</formula>
    </cfRule>
  </conditionalFormatting>
  <conditionalFormatting sqref="AR50">
    <cfRule type="cellIs" dxfId="9741" priority="1295" operator="lessThan">
      <formula>$C$4</formula>
    </cfRule>
  </conditionalFormatting>
  <conditionalFormatting sqref="AR51">
    <cfRule type="cellIs" dxfId="9740" priority="1296" operator="lessThan">
      <formula>$C$4</formula>
    </cfRule>
  </conditionalFormatting>
  <conditionalFormatting sqref="AR52">
    <cfRule type="cellIs" dxfId="9739" priority="1297" operator="lessThan">
      <formula>$C$4</formula>
    </cfRule>
  </conditionalFormatting>
  <conditionalFormatting sqref="AR53">
    <cfRule type="cellIs" dxfId="9738" priority="1298" operator="lessThan">
      <formula>$C$4</formula>
    </cfRule>
  </conditionalFormatting>
  <conditionalFormatting sqref="AR54">
    <cfRule type="cellIs" dxfId="9737" priority="1299" operator="lessThan">
      <formula>$C$4</formula>
    </cfRule>
  </conditionalFormatting>
  <conditionalFormatting sqref="AR55">
    <cfRule type="cellIs" dxfId="9736" priority="1300" operator="lessThan">
      <formula>$C$4</formula>
    </cfRule>
  </conditionalFormatting>
  <conditionalFormatting sqref="AR56">
    <cfRule type="cellIs" dxfId="9735" priority="1301" operator="lessThan">
      <formula>$C$4</formula>
    </cfRule>
  </conditionalFormatting>
  <conditionalFormatting sqref="AR57">
    <cfRule type="cellIs" dxfId="9734" priority="1302" operator="lessThan">
      <formula>$C$4</formula>
    </cfRule>
  </conditionalFormatting>
  <conditionalFormatting sqref="AR58">
    <cfRule type="cellIs" dxfId="9733" priority="1303" operator="lessThan">
      <formula>$C$4</formula>
    </cfRule>
  </conditionalFormatting>
  <conditionalFormatting sqref="AR59">
    <cfRule type="cellIs" dxfId="9732" priority="1304" operator="lessThan">
      <formula>$C$4</formula>
    </cfRule>
  </conditionalFormatting>
  <conditionalFormatting sqref="AR60">
    <cfRule type="cellIs" dxfId="9731" priority="1305" operator="lessThan">
      <formula>$C$4</formula>
    </cfRule>
  </conditionalFormatting>
  <conditionalFormatting sqref="AS11">
    <cfRule type="cellIs" dxfId="9730" priority="1306" operator="lessThan">
      <formula>$C$4</formula>
    </cfRule>
  </conditionalFormatting>
  <conditionalFormatting sqref="AS12">
    <cfRule type="cellIs" dxfId="9729" priority="1307" operator="lessThan">
      <formula>$C$4</formula>
    </cfRule>
  </conditionalFormatting>
  <conditionalFormatting sqref="AS13">
    <cfRule type="cellIs" dxfId="9728" priority="1308" operator="lessThan">
      <formula>$C$4</formula>
    </cfRule>
  </conditionalFormatting>
  <conditionalFormatting sqref="AS14">
    <cfRule type="cellIs" dxfId="9727" priority="1309" operator="lessThan">
      <formula>$C$4</formula>
    </cfRule>
  </conditionalFormatting>
  <conditionalFormatting sqref="AS15">
    <cfRule type="cellIs" dxfId="9726" priority="1310" operator="lessThan">
      <formula>$C$4</formula>
    </cfRule>
  </conditionalFormatting>
  <conditionalFormatting sqref="AS16">
    <cfRule type="cellIs" dxfId="9725" priority="1311" operator="lessThan">
      <formula>$C$4</formula>
    </cfRule>
  </conditionalFormatting>
  <conditionalFormatting sqref="AS17">
    <cfRule type="cellIs" dxfId="9724" priority="1312" operator="lessThan">
      <formula>$C$4</formula>
    </cfRule>
  </conditionalFormatting>
  <conditionalFormatting sqref="AS18">
    <cfRule type="cellIs" dxfId="9723" priority="1313" operator="lessThan">
      <formula>$C$4</formula>
    </cfRule>
  </conditionalFormatting>
  <conditionalFormatting sqref="AS19">
    <cfRule type="cellIs" dxfId="9722" priority="1314" operator="lessThan">
      <formula>$C$4</formula>
    </cfRule>
  </conditionalFormatting>
  <conditionalFormatting sqref="AS20">
    <cfRule type="cellIs" dxfId="9721" priority="1315" operator="lessThan">
      <formula>$C$4</formula>
    </cfRule>
  </conditionalFormatting>
  <conditionalFormatting sqref="AS21">
    <cfRule type="cellIs" dxfId="9720" priority="1316" operator="lessThan">
      <formula>$C$4</formula>
    </cfRule>
  </conditionalFormatting>
  <conditionalFormatting sqref="AS22">
    <cfRule type="cellIs" dxfId="9719" priority="1317" operator="lessThan">
      <formula>$C$4</formula>
    </cfRule>
  </conditionalFormatting>
  <conditionalFormatting sqref="AS23">
    <cfRule type="cellIs" dxfId="9718" priority="1318" operator="lessThan">
      <formula>$C$4</formula>
    </cfRule>
  </conditionalFormatting>
  <conditionalFormatting sqref="AS24">
    <cfRule type="cellIs" dxfId="9717" priority="1319" operator="lessThan">
      <formula>$C$4</formula>
    </cfRule>
  </conditionalFormatting>
  <conditionalFormatting sqref="AS25">
    <cfRule type="cellIs" dxfId="9716" priority="1320" operator="lessThan">
      <formula>$C$4</formula>
    </cfRule>
  </conditionalFormatting>
  <conditionalFormatting sqref="AS26">
    <cfRule type="cellIs" dxfId="9715" priority="1321" operator="lessThan">
      <formula>$C$4</formula>
    </cfRule>
  </conditionalFormatting>
  <conditionalFormatting sqref="AS27">
    <cfRule type="cellIs" dxfId="9714" priority="1322" operator="lessThan">
      <formula>$C$4</formula>
    </cfRule>
  </conditionalFormatting>
  <conditionalFormatting sqref="AS28">
    <cfRule type="cellIs" dxfId="9713" priority="1323" operator="lessThan">
      <formula>$C$4</formula>
    </cfRule>
  </conditionalFormatting>
  <conditionalFormatting sqref="AS29">
    <cfRule type="cellIs" dxfId="9712" priority="1324" operator="lessThan">
      <formula>$C$4</formula>
    </cfRule>
  </conditionalFormatting>
  <conditionalFormatting sqref="AS30">
    <cfRule type="cellIs" dxfId="9711" priority="1325" operator="lessThan">
      <formula>$C$4</formula>
    </cfRule>
  </conditionalFormatting>
  <conditionalFormatting sqref="AS31">
    <cfRule type="cellIs" dxfId="9710" priority="1326" operator="lessThan">
      <formula>$C$4</formula>
    </cfRule>
  </conditionalFormatting>
  <conditionalFormatting sqref="AS32">
    <cfRule type="cellIs" dxfId="9709" priority="1327" operator="lessThan">
      <formula>$C$4</formula>
    </cfRule>
  </conditionalFormatting>
  <conditionalFormatting sqref="AS33">
    <cfRule type="cellIs" dxfId="9708" priority="1328" operator="lessThan">
      <formula>$C$4</formula>
    </cfRule>
  </conditionalFormatting>
  <conditionalFormatting sqref="AS34">
    <cfRule type="cellIs" dxfId="9707" priority="1329" operator="lessThan">
      <formula>$C$4</formula>
    </cfRule>
  </conditionalFormatting>
  <conditionalFormatting sqref="AS35">
    <cfRule type="cellIs" dxfId="9706" priority="1330" operator="lessThan">
      <formula>$C$4</formula>
    </cfRule>
  </conditionalFormatting>
  <conditionalFormatting sqref="AS36">
    <cfRule type="cellIs" dxfId="9705" priority="1331" operator="lessThan">
      <formula>$C$4</formula>
    </cfRule>
  </conditionalFormatting>
  <conditionalFormatting sqref="AS37">
    <cfRule type="cellIs" dxfId="9704" priority="1332" operator="lessThan">
      <formula>$C$4</formula>
    </cfRule>
  </conditionalFormatting>
  <conditionalFormatting sqref="AS38">
    <cfRule type="cellIs" dxfId="9703" priority="1333" operator="lessThan">
      <formula>$C$4</formula>
    </cfRule>
  </conditionalFormatting>
  <conditionalFormatting sqref="AS39">
    <cfRule type="cellIs" dxfId="9702" priority="1334" operator="lessThan">
      <formula>$C$4</formula>
    </cfRule>
  </conditionalFormatting>
  <conditionalFormatting sqref="AS40">
    <cfRule type="cellIs" dxfId="9701" priority="1335" operator="lessThan">
      <formula>$C$4</formula>
    </cfRule>
  </conditionalFormatting>
  <conditionalFormatting sqref="AS41">
    <cfRule type="cellIs" dxfId="9700" priority="1336" operator="lessThan">
      <formula>$C$4</formula>
    </cfRule>
  </conditionalFormatting>
  <conditionalFormatting sqref="AS42">
    <cfRule type="cellIs" dxfId="9699" priority="1337" operator="lessThan">
      <formula>$C$4</formula>
    </cfRule>
  </conditionalFormatting>
  <conditionalFormatting sqref="AS43">
    <cfRule type="cellIs" dxfId="9698" priority="1338" operator="lessThan">
      <formula>$C$4</formula>
    </cfRule>
  </conditionalFormatting>
  <conditionalFormatting sqref="AS44">
    <cfRule type="cellIs" dxfId="9697" priority="1339" operator="lessThan">
      <formula>$C$4</formula>
    </cfRule>
  </conditionalFormatting>
  <conditionalFormatting sqref="AS45">
    <cfRule type="cellIs" dxfId="9696" priority="1340" operator="lessThan">
      <formula>$C$4</formula>
    </cfRule>
  </conditionalFormatting>
  <conditionalFormatting sqref="AS46">
    <cfRule type="cellIs" dxfId="9695" priority="1341" operator="lessThan">
      <formula>$C$4</formula>
    </cfRule>
  </conditionalFormatting>
  <conditionalFormatting sqref="AS47">
    <cfRule type="cellIs" dxfId="9694" priority="1342" operator="lessThan">
      <formula>$C$4</formula>
    </cfRule>
  </conditionalFormatting>
  <conditionalFormatting sqref="AS48">
    <cfRule type="cellIs" dxfId="9693" priority="1343" operator="lessThan">
      <formula>$C$4</formula>
    </cfRule>
  </conditionalFormatting>
  <conditionalFormatting sqref="AS49">
    <cfRule type="cellIs" dxfId="9692" priority="1344" operator="lessThan">
      <formula>$C$4</formula>
    </cfRule>
  </conditionalFormatting>
  <conditionalFormatting sqref="AS50">
    <cfRule type="cellIs" dxfId="9691" priority="1345" operator="lessThan">
      <formula>$C$4</formula>
    </cfRule>
  </conditionalFormatting>
  <conditionalFormatting sqref="AS51">
    <cfRule type="cellIs" dxfId="9690" priority="1346" operator="lessThan">
      <formula>$C$4</formula>
    </cfRule>
  </conditionalFormatting>
  <conditionalFormatting sqref="AS52">
    <cfRule type="cellIs" dxfId="9689" priority="1347" operator="lessThan">
      <formula>$C$4</formula>
    </cfRule>
  </conditionalFormatting>
  <conditionalFormatting sqref="AS53">
    <cfRule type="cellIs" dxfId="9688" priority="1348" operator="lessThan">
      <formula>$C$4</formula>
    </cfRule>
  </conditionalFormatting>
  <conditionalFormatting sqref="AS54">
    <cfRule type="cellIs" dxfId="9687" priority="1349" operator="lessThan">
      <formula>$C$4</formula>
    </cfRule>
  </conditionalFormatting>
  <conditionalFormatting sqref="AS55">
    <cfRule type="cellIs" dxfId="9686" priority="1350" operator="lessThan">
      <formula>$C$4</formula>
    </cfRule>
  </conditionalFormatting>
  <conditionalFormatting sqref="AS56">
    <cfRule type="cellIs" dxfId="9685" priority="1351" operator="lessThan">
      <formula>$C$4</formula>
    </cfRule>
  </conditionalFormatting>
  <conditionalFormatting sqref="AS57">
    <cfRule type="cellIs" dxfId="9684" priority="1352" operator="lessThan">
      <formula>$C$4</formula>
    </cfRule>
  </conditionalFormatting>
  <conditionalFormatting sqref="AS58">
    <cfRule type="cellIs" dxfId="9683" priority="1353" operator="lessThan">
      <formula>$C$4</formula>
    </cfRule>
  </conditionalFormatting>
  <conditionalFormatting sqref="AS59">
    <cfRule type="cellIs" dxfId="9682" priority="1354" operator="lessThan">
      <formula>$C$4</formula>
    </cfRule>
  </conditionalFormatting>
  <conditionalFormatting sqref="AS60">
    <cfRule type="cellIs" dxfId="9681" priority="1355" operator="lessThan">
      <formula>$C$4</formula>
    </cfRule>
  </conditionalFormatting>
  <conditionalFormatting sqref="AT11">
    <cfRule type="cellIs" dxfId="9680" priority="1356" operator="lessThan">
      <formula>$C$4</formula>
    </cfRule>
  </conditionalFormatting>
  <conditionalFormatting sqref="AT12">
    <cfRule type="cellIs" dxfId="9679" priority="1357" operator="lessThan">
      <formula>$C$4</formula>
    </cfRule>
  </conditionalFormatting>
  <conditionalFormatting sqref="AT13">
    <cfRule type="cellIs" dxfId="9678" priority="1358" operator="lessThan">
      <formula>$C$4</formula>
    </cfRule>
  </conditionalFormatting>
  <conditionalFormatting sqref="AT14">
    <cfRule type="cellIs" dxfId="9677" priority="1359" operator="lessThan">
      <formula>$C$4</formula>
    </cfRule>
  </conditionalFormatting>
  <conditionalFormatting sqref="AT15">
    <cfRule type="cellIs" dxfId="9676" priority="1360" operator="lessThan">
      <formula>$C$4</formula>
    </cfRule>
  </conditionalFormatting>
  <conditionalFormatting sqref="AT16">
    <cfRule type="cellIs" dxfId="9675" priority="1361" operator="lessThan">
      <formula>$C$4</formula>
    </cfRule>
  </conditionalFormatting>
  <conditionalFormatting sqref="AT17">
    <cfRule type="cellIs" dxfId="9674" priority="1362" operator="lessThan">
      <formula>$C$4</formula>
    </cfRule>
  </conditionalFormatting>
  <conditionalFormatting sqref="AT18">
    <cfRule type="cellIs" dxfId="9673" priority="1363" operator="lessThan">
      <formula>$C$4</formula>
    </cfRule>
  </conditionalFormatting>
  <conditionalFormatting sqref="AT19">
    <cfRule type="cellIs" dxfId="9672" priority="1364" operator="lessThan">
      <formula>$C$4</formula>
    </cfRule>
  </conditionalFormatting>
  <conditionalFormatting sqref="AT20">
    <cfRule type="cellIs" dxfId="9671" priority="1365" operator="lessThan">
      <formula>$C$4</formula>
    </cfRule>
  </conditionalFormatting>
  <conditionalFormatting sqref="AT21">
    <cfRule type="cellIs" dxfId="9670" priority="1366" operator="lessThan">
      <formula>$C$4</formula>
    </cfRule>
  </conditionalFormatting>
  <conditionalFormatting sqref="AT22">
    <cfRule type="cellIs" dxfId="9669" priority="1367" operator="lessThan">
      <formula>$C$4</formula>
    </cfRule>
  </conditionalFormatting>
  <conditionalFormatting sqref="AT23">
    <cfRule type="cellIs" dxfId="9668" priority="1368" operator="lessThan">
      <formula>$C$4</formula>
    </cfRule>
  </conditionalFormatting>
  <conditionalFormatting sqref="AT24">
    <cfRule type="cellIs" dxfId="9667" priority="1369" operator="lessThan">
      <formula>$C$4</formula>
    </cfRule>
  </conditionalFormatting>
  <conditionalFormatting sqref="AT25">
    <cfRule type="cellIs" dxfId="9666" priority="1370" operator="lessThan">
      <formula>$C$4</formula>
    </cfRule>
  </conditionalFormatting>
  <conditionalFormatting sqref="AT26">
    <cfRule type="cellIs" dxfId="9665" priority="1371" operator="lessThan">
      <formula>$C$4</formula>
    </cfRule>
  </conditionalFormatting>
  <conditionalFormatting sqref="AT27">
    <cfRule type="cellIs" dxfId="9664" priority="1372" operator="lessThan">
      <formula>$C$4</formula>
    </cfRule>
  </conditionalFormatting>
  <conditionalFormatting sqref="AT28">
    <cfRule type="cellIs" dxfId="9663" priority="1373" operator="lessThan">
      <formula>$C$4</formula>
    </cfRule>
  </conditionalFormatting>
  <conditionalFormatting sqref="AT29">
    <cfRule type="cellIs" dxfId="9662" priority="1374" operator="lessThan">
      <formula>$C$4</formula>
    </cfRule>
  </conditionalFormatting>
  <conditionalFormatting sqref="AT30">
    <cfRule type="cellIs" dxfId="9661" priority="1375" operator="lessThan">
      <formula>$C$4</formula>
    </cfRule>
  </conditionalFormatting>
  <conditionalFormatting sqref="AT31">
    <cfRule type="cellIs" dxfId="9660" priority="1376" operator="lessThan">
      <formula>$C$4</formula>
    </cfRule>
  </conditionalFormatting>
  <conditionalFormatting sqref="AT32">
    <cfRule type="cellIs" dxfId="9659" priority="1377" operator="lessThan">
      <formula>$C$4</formula>
    </cfRule>
  </conditionalFormatting>
  <conditionalFormatting sqref="AT33">
    <cfRule type="cellIs" dxfId="9658" priority="1378" operator="lessThan">
      <formula>$C$4</formula>
    </cfRule>
  </conditionalFormatting>
  <conditionalFormatting sqref="AT34">
    <cfRule type="cellIs" dxfId="9657" priority="1379" operator="lessThan">
      <formula>$C$4</formula>
    </cfRule>
  </conditionalFormatting>
  <conditionalFormatting sqref="AT35">
    <cfRule type="cellIs" dxfId="9656" priority="1380" operator="lessThan">
      <formula>$C$4</formula>
    </cfRule>
  </conditionalFormatting>
  <conditionalFormatting sqref="AT36">
    <cfRule type="cellIs" dxfId="9655" priority="1381" operator="lessThan">
      <formula>$C$4</formula>
    </cfRule>
  </conditionalFormatting>
  <conditionalFormatting sqref="AT37">
    <cfRule type="cellIs" dxfId="9654" priority="1382" operator="lessThan">
      <formula>$C$4</formula>
    </cfRule>
  </conditionalFormatting>
  <conditionalFormatting sqref="AT38">
    <cfRule type="cellIs" dxfId="9653" priority="1383" operator="lessThan">
      <formula>$C$4</formula>
    </cfRule>
  </conditionalFormatting>
  <conditionalFormatting sqref="AT39">
    <cfRule type="cellIs" dxfId="9652" priority="1384" operator="lessThan">
      <formula>$C$4</formula>
    </cfRule>
  </conditionalFormatting>
  <conditionalFormatting sqref="AT40">
    <cfRule type="cellIs" dxfId="9651" priority="1385" operator="lessThan">
      <formula>$C$4</formula>
    </cfRule>
  </conditionalFormatting>
  <conditionalFormatting sqref="AT41">
    <cfRule type="cellIs" dxfId="9650" priority="1386" operator="lessThan">
      <formula>$C$4</formula>
    </cfRule>
  </conditionalFormatting>
  <conditionalFormatting sqref="AT42">
    <cfRule type="cellIs" dxfId="9649" priority="1387" operator="lessThan">
      <formula>$C$4</formula>
    </cfRule>
  </conditionalFormatting>
  <conditionalFormatting sqref="AT43">
    <cfRule type="cellIs" dxfId="9648" priority="1388" operator="lessThan">
      <formula>$C$4</formula>
    </cfRule>
  </conditionalFormatting>
  <conditionalFormatting sqref="AT44">
    <cfRule type="cellIs" dxfId="9647" priority="1389" operator="lessThan">
      <formula>$C$4</formula>
    </cfRule>
  </conditionalFormatting>
  <conditionalFormatting sqref="AT45">
    <cfRule type="cellIs" dxfId="9646" priority="1390" operator="lessThan">
      <formula>$C$4</formula>
    </cfRule>
  </conditionalFormatting>
  <conditionalFormatting sqref="AT46">
    <cfRule type="cellIs" dxfId="9645" priority="1391" operator="lessThan">
      <formula>$C$4</formula>
    </cfRule>
  </conditionalFormatting>
  <conditionalFormatting sqref="AT47">
    <cfRule type="cellIs" dxfId="9644" priority="1392" operator="lessThan">
      <formula>$C$4</formula>
    </cfRule>
  </conditionalFormatting>
  <conditionalFormatting sqref="AT48">
    <cfRule type="cellIs" dxfId="9643" priority="1393" operator="lessThan">
      <formula>$C$4</formula>
    </cfRule>
  </conditionalFormatting>
  <conditionalFormatting sqref="AT49">
    <cfRule type="cellIs" dxfId="9642" priority="1394" operator="lessThan">
      <formula>$C$4</formula>
    </cfRule>
  </conditionalFormatting>
  <conditionalFormatting sqref="AT50">
    <cfRule type="cellIs" dxfId="9641" priority="1395" operator="lessThan">
      <formula>$C$4</formula>
    </cfRule>
  </conditionalFormatting>
  <conditionalFormatting sqref="AT51">
    <cfRule type="cellIs" dxfId="9640" priority="1396" operator="lessThan">
      <formula>$C$4</formula>
    </cfRule>
  </conditionalFormatting>
  <conditionalFormatting sqref="AT52">
    <cfRule type="cellIs" dxfId="9639" priority="1397" operator="lessThan">
      <formula>$C$4</formula>
    </cfRule>
  </conditionalFormatting>
  <conditionalFormatting sqref="AT53">
    <cfRule type="cellIs" dxfId="9638" priority="1398" operator="lessThan">
      <formula>$C$4</formula>
    </cfRule>
  </conditionalFormatting>
  <conditionalFormatting sqref="AT54">
    <cfRule type="cellIs" dxfId="9637" priority="1399" operator="lessThan">
      <formula>$C$4</formula>
    </cfRule>
  </conditionalFormatting>
  <conditionalFormatting sqref="AT55">
    <cfRule type="cellIs" dxfId="9636" priority="1400" operator="lessThan">
      <formula>$C$4</formula>
    </cfRule>
  </conditionalFormatting>
  <conditionalFormatting sqref="AT56">
    <cfRule type="cellIs" dxfId="9635" priority="1401" operator="lessThan">
      <formula>$C$4</formula>
    </cfRule>
  </conditionalFormatting>
  <conditionalFormatting sqref="AT57">
    <cfRule type="cellIs" dxfId="9634" priority="1402" operator="lessThan">
      <formula>$C$4</formula>
    </cfRule>
  </conditionalFormatting>
  <conditionalFormatting sqref="AT58">
    <cfRule type="cellIs" dxfId="9633" priority="1403" operator="lessThan">
      <formula>$C$4</formula>
    </cfRule>
  </conditionalFormatting>
  <conditionalFormatting sqref="AT59">
    <cfRule type="cellIs" dxfId="9632" priority="1404" operator="lessThan">
      <formula>$C$4</formula>
    </cfRule>
  </conditionalFormatting>
  <conditionalFormatting sqref="AT60">
    <cfRule type="cellIs" dxfId="9631" priority="1405" operator="lessThan">
      <formula>$C$4</formula>
    </cfRule>
  </conditionalFormatting>
  <conditionalFormatting sqref="AU11">
    <cfRule type="cellIs" dxfId="9630" priority="1406" operator="lessThan">
      <formula>$C$4</formula>
    </cfRule>
  </conditionalFormatting>
  <conditionalFormatting sqref="AU12">
    <cfRule type="cellIs" dxfId="9629" priority="1407" operator="lessThan">
      <formula>$C$4</formula>
    </cfRule>
  </conditionalFormatting>
  <conditionalFormatting sqref="AU13">
    <cfRule type="cellIs" dxfId="9628" priority="1408" operator="lessThan">
      <formula>$C$4</formula>
    </cfRule>
  </conditionalFormatting>
  <conditionalFormatting sqref="AU14">
    <cfRule type="cellIs" dxfId="9627" priority="1409" operator="lessThan">
      <formula>$C$4</formula>
    </cfRule>
  </conditionalFormatting>
  <conditionalFormatting sqref="AU15">
    <cfRule type="cellIs" dxfId="9626" priority="1410" operator="lessThan">
      <formula>$C$4</formula>
    </cfRule>
  </conditionalFormatting>
  <conditionalFormatting sqref="AU16">
    <cfRule type="cellIs" dxfId="9625" priority="1411" operator="lessThan">
      <formula>$C$4</formula>
    </cfRule>
  </conditionalFormatting>
  <conditionalFormatting sqref="AU17">
    <cfRule type="cellIs" dxfId="9624" priority="1412" operator="lessThan">
      <formula>$C$4</formula>
    </cfRule>
  </conditionalFormatting>
  <conditionalFormatting sqref="AU18">
    <cfRule type="cellIs" dxfId="9623" priority="1413" operator="lessThan">
      <formula>$C$4</formula>
    </cfRule>
  </conditionalFormatting>
  <conditionalFormatting sqref="AU19">
    <cfRule type="cellIs" dxfId="9622" priority="1414" operator="lessThan">
      <formula>$C$4</formula>
    </cfRule>
  </conditionalFormatting>
  <conditionalFormatting sqref="AU20">
    <cfRule type="cellIs" dxfId="9621" priority="1415" operator="lessThan">
      <formula>$C$4</formula>
    </cfRule>
  </conditionalFormatting>
  <conditionalFormatting sqref="AU21">
    <cfRule type="cellIs" dxfId="9620" priority="1416" operator="lessThan">
      <formula>$C$4</formula>
    </cfRule>
  </conditionalFormatting>
  <conditionalFormatting sqref="AU22">
    <cfRule type="cellIs" dxfId="9619" priority="1417" operator="lessThan">
      <formula>$C$4</formula>
    </cfRule>
  </conditionalFormatting>
  <conditionalFormatting sqref="AU23">
    <cfRule type="cellIs" dxfId="9618" priority="1418" operator="lessThan">
      <formula>$C$4</formula>
    </cfRule>
  </conditionalFormatting>
  <conditionalFormatting sqref="AU24">
    <cfRule type="cellIs" dxfId="9617" priority="1419" operator="lessThan">
      <formula>$C$4</formula>
    </cfRule>
  </conditionalFormatting>
  <conditionalFormatting sqref="AU25">
    <cfRule type="cellIs" dxfId="9616" priority="1420" operator="lessThan">
      <formula>$C$4</formula>
    </cfRule>
  </conditionalFormatting>
  <conditionalFormatting sqref="AU26">
    <cfRule type="cellIs" dxfId="9615" priority="1421" operator="lessThan">
      <formula>$C$4</formula>
    </cfRule>
  </conditionalFormatting>
  <conditionalFormatting sqref="AU27">
    <cfRule type="cellIs" dxfId="9614" priority="1422" operator="lessThan">
      <formula>$C$4</formula>
    </cfRule>
  </conditionalFormatting>
  <conditionalFormatting sqref="AU28">
    <cfRule type="cellIs" dxfId="9613" priority="1423" operator="lessThan">
      <formula>$C$4</formula>
    </cfRule>
  </conditionalFormatting>
  <conditionalFormatting sqref="AU29">
    <cfRule type="cellIs" dxfId="9612" priority="1424" operator="lessThan">
      <formula>$C$4</formula>
    </cfRule>
  </conditionalFormatting>
  <conditionalFormatting sqref="AU30">
    <cfRule type="cellIs" dxfId="9611" priority="1425" operator="lessThan">
      <formula>$C$4</formula>
    </cfRule>
  </conditionalFormatting>
  <conditionalFormatting sqref="AU31">
    <cfRule type="cellIs" dxfId="9610" priority="1426" operator="lessThan">
      <formula>$C$4</formula>
    </cfRule>
  </conditionalFormatting>
  <conditionalFormatting sqref="AU32">
    <cfRule type="cellIs" dxfId="9609" priority="1427" operator="lessThan">
      <formula>$C$4</formula>
    </cfRule>
  </conditionalFormatting>
  <conditionalFormatting sqref="AU33">
    <cfRule type="cellIs" dxfId="9608" priority="1428" operator="lessThan">
      <formula>$C$4</formula>
    </cfRule>
  </conditionalFormatting>
  <conditionalFormatting sqref="AU34">
    <cfRule type="cellIs" dxfId="9607" priority="1429" operator="lessThan">
      <formula>$C$4</formula>
    </cfRule>
  </conditionalFormatting>
  <conditionalFormatting sqref="AU35">
    <cfRule type="cellIs" dxfId="9606" priority="1430" operator="lessThan">
      <formula>$C$4</formula>
    </cfRule>
  </conditionalFormatting>
  <conditionalFormatting sqref="AU36">
    <cfRule type="cellIs" dxfId="9605" priority="1431" operator="lessThan">
      <formula>$C$4</formula>
    </cfRule>
  </conditionalFormatting>
  <conditionalFormatting sqref="AU37">
    <cfRule type="cellIs" dxfId="9604" priority="1432" operator="lessThan">
      <formula>$C$4</formula>
    </cfRule>
  </conditionalFormatting>
  <conditionalFormatting sqref="AU38">
    <cfRule type="cellIs" dxfId="9603" priority="1433" operator="lessThan">
      <formula>$C$4</formula>
    </cfRule>
  </conditionalFormatting>
  <conditionalFormatting sqref="AU39">
    <cfRule type="cellIs" dxfId="9602" priority="1434" operator="lessThan">
      <formula>$C$4</formula>
    </cfRule>
  </conditionalFormatting>
  <conditionalFormatting sqref="AU40">
    <cfRule type="cellIs" dxfId="9601" priority="1435" operator="lessThan">
      <formula>$C$4</formula>
    </cfRule>
  </conditionalFormatting>
  <conditionalFormatting sqref="AU41">
    <cfRule type="cellIs" dxfId="9600" priority="1436" operator="lessThan">
      <formula>$C$4</formula>
    </cfRule>
  </conditionalFormatting>
  <conditionalFormatting sqref="AU42">
    <cfRule type="cellIs" dxfId="9599" priority="1437" operator="lessThan">
      <formula>$C$4</formula>
    </cfRule>
  </conditionalFormatting>
  <conditionalFormatting sqref="AU43">
    <cfRule type="cellIs" dxfId="9598" priority="1438" operator="lessThan">
      <formula>$C$4</formula>
    </cfRule>
  </conditionalFormatting>
  <conditionalFormatting sqref="AU44">
    <cfRule type="cellIs" dxfId="9597" priority="1439" operator="lessThan">
      <formula>$C$4</formula>
    </cfRule>
  </conditionalFormatting>
  <conditionalFormatting sqref="AU45">
    <cfRule type="cellIs" dxfId="9596" priority="1440" operator="lessThan">
      <formula>$C$4</formula>
    </cfRule>
  </conditionalFormatting>
  <conditionalFormatting sqref="AU46">
    <cfRule type="cellIs" dxfId="9595" priority="1441" operator="lessThan">
      <formula>$C$4</formula>
    </cfRule>
  </conditionalFormatting>
  <conditionalFormatting sqref="AU47">
    <cfRule type="cellIs" dxfId="9594" priority="1442" operator="lessThan">
      <formula>$C$4</formula>
    </cfRule>
  </conditionalFormatting>
  <conditionalFormatting sqref="AU48">
    <cfRule type="cellIs" dxfId="9593" priority="1443" operator="lessThan">
      <formula>$C$4</formula>
    </cfRule>
  </conditionalFormatting>
  <conditionalFormatting sqref="AU49">
    <cfRule type="cellIs" dxfId="9592" priority="1444" operator="lessThan">
      <formula>$C$4</formula>
    </cfRule>
  </conditionalFormatting>
  <conditionalFormatting sqref="AU50">
    <cfRule type="cellIs" dxfId="9591" priority="1445" operator="lessThan">
      <formula>$C$4</formula>
    </cfRule>
  </conditionalFormatting>
  <conditionalFormatting sqref="AU51">
    <cfRule type="cellIs" dxfId="9590" priority="1446" operator="lessThan">
      <formula>$C$4</formula>
    </cfRule>
  </conditionalFormatting>
  <conditionalFormatting sqref="AU52">
    <cfRule type="cellIs" dxfId="9589" priority="1447" operator="lessThan">
      <formula>$C$4</formula>
    </cfRule>
  </conditionalFormatting>
  <conditionalFormatting sqref="AU53">
    <cfRule type="cellIs" dxfId="9588" priority="1448" operator="lessThan">
      <formula>$C$4</formula>
    </cfRule>
  </conditionalFormatting>
  <conditionalFormatting sqref="AU54">
    <cfRule type="cellIs" dxfId="9587" priority="1449" operator="lessThan">
      <formula>$C$4</formula>
    </cfRule>
  </conditionalFormatting>
  <conditionalFormatting sqref="AU55">
    <cfRule type="cellIs" dxfId="9586" priority="1450" operator="lessThan">
      <formula>$C$4</formula>
    </cfRule>
  </conditionalFormatting>
  <conditionalFormatting sqref="AU56">
    <cfRule type="cellIs" dxfId="9585" priority="1451" operator="lessThan">
      <formula>$C$4</formula>
    </cfRule>
  </conditionalFormatting>
  <conditionalFormatting sqref="AU57">
    <cfRule type="cellIs" dxfId="9584" priority="1452" operator="lessThan">
      <formula>$C$4</formula>
    </cfRule>
  </conditionalFormatting>
  <conditionalFormatting sqref="AU58">
    <cfRule type="cellIs" dxfId="9583" priority="1453" operator="lessThan">
      <formula>$C$4</formula>
    </cfRule>
  </conditionalFormatting>
  <conditionalFormatting sqref="AU59">
    <cfRule type="cellIs" dxfId="9582" priority="1454" operator="lessThan">
      <formula>$C$4</formula>
    </cfRule>
  </conditionalFormatting>
  <conditionalFormatting sqref="AU60">
    <cfRule type="cellIs" dxfId="9581" priority="1455" operator="lessThan">
      <formula>$C$4</formula>
    </cfRule>
  </conditionalFormatting>
  <conditionalFormatting sqref="AV11">
    <cfRule type="cellIs" dxfId="9580" priority="1456" operator="lessThan">
      <formula>$C$4</formula>
    </cfRule>
  </conditionalFormatting>
  <conditionalFormatting sqref="AV12">
    <cfRule type="cellIs" dxfId="9579" priority="1457" operator="lessThan">
      <formula>$C$4</formula>
    </cfRule>
  </conditionalFormatting>
  <conditionalFormatting sqref="AV13">
    <cfRule type="cellIs" dxfId="9578" priority="1458" operator="lessThan">
      <formula>$C$4</formula>
    </cfRule>
  </conditionalFormatting>
  <conditionalFormatting sqref="AV14">
    <cfRule type="cellIs" dxfId="9577" priority="1459" operator="lessThan">
      <formula>$C$4</formula>
    </cfRule>
  </conditionalFormatting>
  <conditionalFormatting sqref="AV15">
    <cfRule type="cellIs" dxfId="9576" priority="1460" operator="lessThan">
      <formula>$C$4</formula>
    </cfRule>
  </conditionalFormatting>
  <conditionalFormatting sqref="AV16">
    <cfRule type="cellIs" dxfId="9575" priority="1461" operator="lessThan">
      <formula>$C$4</formula>
    </cfRule>
  </conditionalFormatting>
  <conditionalFormatting sqref="AV17">
    <cfRule type="cellIs" dxfId="9574" priority="1462" operator="lessThan">
      <formula>$C$4</formula>
    </cfRule>
  </conditionalFormatting>
  <conditionalFormatting sqref="AV18">
    <cfRule type="cellIs" dxfId="9573" priority="1463" operator="lessThan">
      <formula>$C$4</formula>
    </cfRule>
  </conditionalFormatting>
  <conditionalFormatting sqref="AV19">
    <cfRule type="cellIs" dxfId="9572" priority="1464" operator="lessThan">
      <formula>$C$4</formula>
    </cfRule>
  </conditionalFormatting>
  <conditionalFormatting sqref="AV20">
    <cfRule type="cellIs" dxfId="9571" priority="1465" operator="lessThan">
      <formula>$C$4</formula>
    </cfRule>
  </conditionalFormatting>
  <conditionalFormatting sqref="AV21">
    <cfRule type="cellIs" dxfId="9570" priority="1466" operator="lessThan">
      <formula>$C$4</formula>
    </cfRule>
  </conditionalFormatting>
  <conditionalFormatting sqref="AV22">
    <cfRule type="cellIs" dxfId="9569" priority="1467" operator="lessThan">
      <formula>$C$4</formula>
    </cfRule>
  </conditionalFormatting>
  <conditionalFormatting sqref="AV23">
    <cfRule type="cellIs" dxfId="9568" priority="1468" operator="lessThan">
      <formula>$C$4</formula>
    </cfRule>
  </conditionalFormatting>
  <conditionalFormatting sqref="AV24">
    <cfRule type="cellIs" dxfId="9567" priority="1469" operator="lessThan">
      <formula>$C$4</formula>
    </cfRule>
  </conditionalFormatting>
  <conditionalFormatting sqref="AV25">
    <cfRule type="cellIs" dxfId="9566" priority="1470" operator="lessThan">
      <formula>$C$4</formula>
    </cfRule>
  </conditionalFormatting>
  <conditionalFormatting sqref="AV26">
    <cfRule type="cellIs" dxfId="9565" priority="1471" operator="lessThan">
      <formula>$C$4</formula>
    </cfRule>
  </conditionalFormatting>
  <conditionalFormatting sqref="AV27">
    <cfRule type="cellIs" dxfId="9564" priority="1472" operator="lessThan">
      <formula>$C$4</formula>
    </cfRule>
  </conditionalFormatting>
  <conditionalFormatting sqref="AV28">
    <cfRule type="cellIs" dxfId="9563" priority="1473" operator="lessThan">
      <formula>$C$4</formula>
    </cfRule>
  </conditionalFormatting>
  <conditionalFormatting sqref="AV29">
    <cfRule type="cellIs" dxfId="9562" priority="1474" operator="lessThan">
      <formula>$C$4</formula>
    </cfRule>
  </conditionalFormatting>
  <conditionalFormatting sqref="AV30">
    <cfRule type="cellIs" dxfId="9561" priority="1475" operator="lessThan">
      <formula>$C$4</formula>
    </cfRule>
  </conditionalFormatting>
  <conditionalFormatting sqref="AV31">
    <cfRule type="cellIs" dxfId="9560" priority="1476" operator="lessThan">
      <formula>$C$4</formula>
    </cfRule>
  </conditionalFormatting>
  <conditionalFormatting sqref="AV32">
    <cfRule type="cellIs" dxfId="9559" priority="1477" operator="lessThan">
      <formula>$C$4</formula>
    </cfRule>
  </conditionalFormatting>
  <conditionalFormatting sqref="AV33">
    <cfRule type="cellIs" dxfId="9558" priority="1478" operator="lessThan">
      <formula>$C$4</formula>
    </cfRule>
  </conditionalFormatting>
  <conditionalFormatting sqref="AV34">
    <cfRule type="cellIs" dxfId="9557" priority="1479" operator="lessThan">
      <formula>$C$4</formula>
    </cfRule>
  </conditionalFormatting>
  <conditionalFormatting sqref="AV35">
    <cfRule type="cellIs" dxfId="9556" priority="1480" operator="lessThan">
      <formula>$C$4</formula>
    </cfRule>
  </conditionalFormatting>
  <conditionalFormatting sqref="AV36">
    <cfRule type="cellIs" dxfId="9555" priority="1481" operator="lessThan">
      <formula>$C$4</formula>
    </cfRule>
  </conditionalFormatting>
  <conditionalFormatting sqref="AV37">
    <cfRule type="cellIs" dxfId="9554" priority="1482" operator="lessThan">
      <formula>$C$4</formula>
    </cfRule>
  </conditionalFormatting>
  <conditionalFormatting sqref="AV38">
    <cfRule type="cellIs" dxfId="9553" priority="1483" operator="lessThan">
      <formula>$C$4</formula>
    </cfRule>
  </conditionalFormatting>
  <conditionalFormatting sqref="AV39">
    <cfRule type="cellIs" dxfId="9552" priority="1484" operator="lessThan">
      <formula>$C$4</formula>
    </cfRule>
  </conditionalFormatting>
  <conditionalFormatting sqref="AV40">
    <cfRule type="cellIs" dxfId="9551" priority="1485" operator="lessThan">
      <formula>$C$4</formula>
    </cfRule>
  </conditionalFormatting>
  <conditionalFormatting sqref="AV41">
    <cfRule type="cellIs" dxfId="9550" priority="1486" operator="lessThan">
      <formula>$C$4</formula>
    </cfRule>
  </conditionalFormatting>
  <conditionalFormatting sqref="AV42">
    <cfRule type="cellIs" dxfId="9549" priority="1487" operator="lessThan">
      <formula>$C$4</formula>
    </cfRule>
  </conditionalFormatting>
  <conditionalFormatting sqref="AV43">
    <cfRule type="cellIs" dxfId="9548" priority="1488" operator="lessThan">
      <formula>$C$4</formula>
    </cfRule>
  </conditionalFormatting>
  <conditionalFormatting sqref="AV44">
    <cfRule type="cellIs" dxfId="9547" priority="1489" operator="lessThan">
      <formula>$C$4</formula>
    </cfRule>
  </conditionalFormatting>
  <conditionalFormatting sqref="AV45">
    <cfRule type="cellIs" dxfId="9546" priority="1490" operator="lessThan">
      <formula>$C$4</formula>
    </cfRule>
  </conditionalFormatting>
  <conditionalFormatting sqref="AV46">
    <cfRule type="cellIs" dxfId="9545" priority="1491" operator="lessThan">
      <formula>$C$4</formula>
    </cfRule>
  </conditionalFormatting>
  <conditionalFormatting sqref="AV47">
    <cfRule type="cellIs" dxfId="9544" priority="1492" operator="lessThan">
      <formula>$C$4</formula>
    </cfRule>
  </conditionalFormatting>
  <conditionalFormatting sqref="AV48">
    <cfRule type="cellIs" dxfId="9543" priority="1493" operator="lessThan">
      <formula>$C$4</formula>
    </cfRule>
  </conditionalFormatting>
  <conditionalFormatting sqref="AV49">
    <cfRule type="cellIs" dxfId="9542" priority="1494" operator="lessThan">
      <formula>$C$4</formula>
    </cfRule>
  </conditionalFormatting>
  <conditionalFormatting sqref="AV50">
    <cfRule type="cellIs" dxfId="9541" priority="1495" operator="lessThan">
      <formula>$C$4</formula>
    </cfRule>
  </conditionalFormatting>
  <conditionalFormatting sqref="AV51">
    <cfRule type="cellIs" dxfId="9540" priority="1496" operator="lessThan">
      <formula>$C$4</formula>
    </cfRule>
  </conditionalFormatting>
  <conditionalFormatting sqref="AV52">
    <cfRule type="cellIs" dxfId="9539" priority="1497" operator="lessThan">
      <formula>$C$4</formula>
    </cfRule>
  </conditionalFormatting>
  <conditionalFormatting sqref="AV53">
    <cfRule type="cellIs" dxfId="9538" priority="1498" operator="lessThan">
      <formula>$C$4</formula>
    </cfRule>
  </conditionalFormatting>
  <conditionalFormatting sqref="AV54">
    <cfRule type="cellIs" dxfId="9537" priority="1499" operator="lessThan">
      <formula>$C$4</formula>
    </cfRule>
  </conditionalFormatting>
  <conditionalFormatting sqref="AV55">
    <cfRule type="cellIs" dxfId="9536" priority="1500" operator="lessThan">
      <formula>$C$4</formula>
    </cfRule>
  </conditionalFormatting>
  <conditionalFormatting sqref="AV56">
    <cfRule type="cellIs" dxfId="9535" priority="1501" operator="lessThan">
      <formula>$C$4</formula>
    </cfRule>
  </conditionalFormatting>
  <conditionalFormatting sqref="AV57">
    <cfRule type="cellIs" dxfId="9534" priority="1502" operator="lessThan">
      <formula>$C$4</formula>
    </cfRule>
  </conditionalFormatting>
  <conditionalFormatting sqref="AV58">
    <cfRule type="cellIs" dxfId="9533" priority="1503" operator="lessThan">
      <formula>$C$4</formula>
    </cfRule>
  </conditionalFormatting>
  <conditionalFormatting sqref="AV59">
    <cfRule type="cellIs" dxfId="9532" priority="1504" operator="lessThan">
      <formula>$C$4</formula>
    </cfRule>
  </conditionalFormatting>
  <conditionalFormatting sqref="AV60">
    <cfRule type="cellIs" dxfId="9531" priority="1505" operator="lessThan">
      <formula>$C$4</formula>
    </cfRule>
  </conditionalFormatting>
  <conditionalFormatting sqref="AW11">
    <cfRule type="cellIs" dxfId="9530" priority="1506" operator="lessThan">
      <formula>$C$4</formula>
    </cfRule>
  </conditionalFormatting>
  <conditionalFormatting sqref="AW12">
    <cfRule type="cellIs" dxfId="9529" priority="1507" operator="lessThan">
      <formula>$C$4</formula>
    </cfRule>
  </conditionalFormatting>
  <conditionalFormatting sqref="AW13">
    <cfRule type="cellIs" dxfId="9528" priority="1508" operator="lessThan">
      <formula>$C$4</formula>
    </cfRule>
  </conditionalFormatting>
  <conditionalFormatting sqref="AW14">
    <cfRule type="cellIs" dxfId="9527" priority="1509" operator="lessThan">
      <formula>$C$4</formula>
    </cfRule>
  </conditionalFormatting>
  <conditionalFormatting sqref="AW15">
    <cfRule type="cellIs" dxfId="9526" priority="1510" operator="lessThan">
      <formula>$C$4</formula>
    </cfRule>
  </conditionalFormatting>
  <conditionalFormatting sqref="AW16">
    <cfRule type="cellIs" dxfId="9525" priority="1511" operator="lessThan">
      <formula>$C$4</formula>
    </cfRule>
  </conditionalFormatting>
  <conditionalFormatting sqref="AW17">
    <cfRule type="cellIs" dxfId="9524" priority="1512" operator="lessThan">
      <formula>$C$4</formula>
    </cfRule>
  </conditionalFormatting>
  <conditionalFormatting sqref="AW18">
    <cfRule type="cellIs" dxfId="9523" priority="1513" operator="lessThan">
      <formula>$C$4</formula>
    </cfRule>
  </conditionalFormatting>
  <conditionalFormatting sqref="AW19">
    <cfRule type="cellIs" dxfId="9522" priority="1514" operator="lessThan">
      <formula>$C$4</formula>
    </cfRule>
  </conditionalFormatting>
  <conditionalFormatting sqref="AW20">
    <cfRule type="cellIs" dxfId="9521" priority="1515" operator="lessThan">
      <formula>$C$4</formula>
    </cfRule>
  </conditionalFormatting>
  <conditionalFormatting sqref="AW21">
    <cfRule type="cellIs" dxfId="9520" priority="1516" operator="lessThan">
      <formula>$C$4</formula>
    </cfRule>
  </conditionalFormatting>
  <conditionalFormatting sqref="AW22">
    <cfRule type="cellIs" dxfId="9519" priority="1517" operator="lessThan">
      <formula>$C$4</formula>
    </cfRule>
  </conditionalFormatting>
  <conditionalFormatting sqref="AW23">
    <cfRule type="cellIs" dxfId="9518" priority="1518" operator="lessThan">
      <formula>$C$4</formula>
    </cfRule>
  </conditionalFormatting>
  <conditionalFormatting sqref="AW24">
    <cfRule type="cellIs" dxfId="9517" priority="1519" operator="lessThan">
      <formula>$C$4</formula>
    </cfRule>
  </conditionalFormatting>
  <conditionalFormatting sqref="AW25">
    <cfRule type="cellIs" dxfId="9516" priority="1520" operator="lessThan">
      <formula>$C$4</formula>
    </cfRule>
  </conditionalFormatting>
  <conditionalFormatting sqref="AW26">
    <cfRule type="cellIs" dxfId="9515" priority="1521" operator="lessThan">
      <formula>$C$4</formula>
    </cfRule>
  </conditionalFormatting>
  <conditionalFormatting sqref="AW27">
    <cfRule type="cellIs" dxfId="9514" priority="1522" operator="lessThan">
      <formula>$C$4</formula>
    </cfRule>
  </conditionalFormatting>
  <conditionalFormatting sqref="AW28">
    <cfRule type="cellIs" dxfId="9513" priority="1523" operator="lessThan">
      <formula>$C$4</formula>
    </cfRule>
  </conditionalFormatting>
  <conditionalFormatting sqref="AW29">
    <cfRule type="cellIs" dxfId="9512" priority="1524" operator="lessThan">
      <formula>$C$4</formula>
    </cfRule>
  </conditionalFormatting>
  <conditionalFormatting sqref="AW30">
    <cfRule type="cellIs" dxfId="9511" priority="1525" operator="lessThan">
      <formula>$C$4</formula>
    </cfRule>
  </conditionalFormatting>
  <conditionalFormatting sqref="AW31">
    <cfRule type="cellIs" dxfId="9510" priority="1526" operator="lessThan">
      <formula>$C$4</formula>
    </cfRule>
  </conditionalFormatting>
  <conditionalFormatting sqref="AW32">
    <cfRule type="cellIs" dxfId="9509" priority="1527" operator="lessThan">
      <formula>$C$4</formula>
    </cfRule>
  </conditionalFormatting>
  <conditionalFormatting sqref="AW33">
    <cfRule type="cellIs" dxfId="9508" priority="1528" operator="lessThan">
      <formula>$C$4</formula>
    </cfRule>
  </conditionalFormatting>
  <conditionalFormatting sqref="AW34">
    <cfRule type="cellIs" dxfId="9507" priority="1529" operator="lessThan">
      <formula>$C$4</formula>
    </cfRule>
  </conditionalFormatting>
  <conditionalFormatting sqref="AW35">
    <cfRule type="cellIs" dxfId="9506" priority="1530" operator="lessThan">
      <formula>$C$4</formula>
    </cfRule>
  </conditionalFormatting>
  <conditionalFormatting sqref="AW36">
    <cfRule type="cellIs" dxfId="9505" priority="1531" operator="lessThan">
      <formula>$C$4</formula>
    </cfRule>
  </conditionalFormatting>
  <conditionalFormatting sqref="AW37">
    <cfRule type="cellIs" dxfId="9504" priority="1532" operator="lessThan">
      <formula>$C$4</formula>
    </cfRule>
  </conditionalFormatting>
  <conditionalFormatting sqref="AW38">
    <cfRule type="cellIs" dxfId="9503" priority="1533" operator="lessThan">
      <formula>$C$4</formula>
    </cfRule>
  </conditionalFormatting>
  <conditionalFormatting sqref="AW39">
    <cfRule type="cellIs" dxfId="9502" priority="1534" operator="lessThan">
      <formula>$C$4</formula>
    </cfRule>
  </conditionalFormatting>
  <conditionalFormatting sqref="AW40">
    <cfRule type="cellIs" dxfId="9501" priority="1535" operator="lessThan">
      <formula>$C$4</formula>
    </cfRule>
  </conditionalFormatting>
  <conditionalFormatting sqref="AW41">
    <cfRule type="cellIs" dxfId="9500" priority="1536" operator="lessThan">
      <formula>$C$4</formula>
    </cfRule>
  </conditionalFormatting>
  <conditionalFormatting sqref="AW42">
    <cfRule type="cellIs" dxfId="9499" priority="1537" operator="lessThan">
      <formula>$C$4</formula>
    </cfRule>
  </conditionalFormatting>
  <conditionalFormatting sqref="AW43">
    <cfRule type="cellIs" dxfId="9498" priority="1538" operator="lessThan">
      <formula>$C$4</formula>
    </cfRule>
  </conditionalFormatting>
  <conditionalFormatting sqref="AW44">
    <cfRule type="cellIs" dxfId="9497" priority="1539" operator="lessThan">
      <formula>$C$4</formula>
    </cfRule>
  </conditionalFormatting>
  <conditionalFormatting sqref="AW45">
    <cfRule type="cellIs" dxfId="9496" priority="1540" operator="lessThan">
      <formula>$C$4</formula>
    </cfRule>
  </conditionalFormatting>
  <conditionalFormatting sqref="AW46">
    <cfRule type="cellIs" dxfId="9495" priority="1541" operator="lessThan">
      <formula>$C$4</formula>
    </cfRule>
  </conditionalFormatting>
  <conditionalFormatting sqref="AW47">
    <cfRule type="cellIs" dxfId="9494" priority="1542" operator="lessThan">
      <formula>$C$4</formula>
    </cfRule>
  </conditionalFormatting>
  <conditionalFormatting sqref="AW48">
    <cfRule type="cellIs" dxfId="9493" priority="1543" operator="lessThan">
      <formula>$C$4</formula>
    </cfRule>
  </conditionalFormatting>
  <conditionalFormatting sqref="AW49">
    <cfRule type="cellIs" dxfId="9492" priority="1544" operator="lessThan">
      <formula>$C$4</formula>
    </cfRule>
  </conditionalFormatting>
  <conditionalFormatting sqref="AW50">
    <cfRule type="cellIs" dxfId="9491" priority="1545" operator="lessThan">
      <formula>$C$4</formula>
    </cfRule>
  </conditionalFormatting>
  <conditionalFormatting sqref="AW51">
    <cfRule type="cellIs" dxfId="9490" priority="1546" operator="lessThan">
      <formula>$C$4</formula>
    </cfRule>
  </conditionalFormatting>
  <conditionalFormatting sqref="AW52">
    <cfRule type="cellIs" dxfId="9489" priority="1547" operator="lessThan">
      <formula>$C$4</formula>
    </cfRule>
  </conditionalFormatting>
  <conditionalFormatting sqref="AW53">
    <cfRule type="cellIs" dxfId="9488" priority="1548" operator="lessThan">
      <formula>$C$4</formula>
    </cfRule>
  </conditionalFormatting>
  <conditionalFormatting sqref="AW54">
    <cfRule type="cellIs" dxfId="9487" priority="1549" operator="lessThan">
      <formula>$C$4</formula>
    </cfRule>
  </conditionalFormatting>
  <conditionalFormatting sqref="AW55">
    <cfRule type="cellIs" dxfId="9486" priority="1550" operator="lessThan">
      <formula>$C$4</formula>
    </cfRule>
  </conditionalFormatting>
  <conditionalFormatting sqref="AW56">
    <cfRule type="cellIs" dxfId="9485" priority="1551" operator="lessThan">
      <formula>$C$4</formula>
    </cfRule>
  </conditionalFormatting>
  <conditionalFormatting sqref="AW57">
    <cfRule type="cellIs" dxfId="9484" priority="1552" operator="lessThan">
      <formula>$C$4</formula>
    </cfRule>
  </conditionalFormatting>
  <conditionalFormatting sqref="AW58">
    <cfRule type="cellIs" dxfId="9483" priority="1553" operator="lessThan">
      <formula>$C$4</formula>
    </cfRule>
  </conditionalFormatting>
  <conditionalFormatting sqref="AW59">
    <cfRule type="cellIs" dxfId="9482" priority="1554" operator="lessThan">
      <formula>$C$4</formula>
    </cfRule>
  </conditionalFormatting>
  <conditionalFormatting sqref="AW60">
    <cfRule type="cellIs" dxfId="9481" priority="1555" operator="lessThan">
      <formula>$C$4</formula>
    </cfRule>
  </conditionalFormatting>
  <conditionalFormatting sqref="BR11">
    <cfRule type="cellIs" dxfId="9480" priority="1556" operator="lessThan">
      <formula>$C$4</formula>
    </cfRule>
  </conditionalFormatting>
  <conditionalFormatting sqref="BR12">
    <cfRule type="cellIs" dxfId="9479" priority="1557" operator="lessThan">
      <formula>$C$4</formula>
    </cfRule>
  </conditionalFormatting>
  <conditionalFormatting sqref="BR13">
    <cfRule type="cellIs" dxfId="9478" priority="1558" operator="lessThan">
      <formula>$C$4</formula>
    </cfRule>
  </conditionalFormatting>
  <conditionalFormatting sqref="BR14">
    <cfRule type="cellIs" dxfId="9477" priority="1559" operator="lessThan">
      <formula>$C$4</formula>
    </cfRule>
  </conditionalFormatting>
  <conditionalFormatting sqref="BR15">
    <cfRule type="cellIs" dxfId="9476" priority="1560" operator="lessThan">
      <formula>$C$4</formula>
    </cfRule>
  </conditionalFormatting>
  <conditionalFormatting sqref="BR16">
    <cfRule type="cellIs" dxfId="9475" priority="1561" operator="lessThan">
      <formula>$C$4</formula>
    </cfRule>
  </conditionalFormatting>
  <conditionalFormatting sqref="BR17">
    <cfRule type="cellIs" dxfId="9474" priority="1562" operator="lessThan">
      <formula>$C$4</formula>
    </cfRule>
  </conditionalFormatting>
  <conditionalFormatting sqref="BR18">
    <cfRule type="cellIs" dxfId="9473" priority="1563" operator="lessThan">
      <formula>$C$4</formula>
    </cfRule>
  </conditionalFormatting>
  <conditionalFormatting sqref="BR19">
    <cfRule type="cellIs" dxfId="9472" priority="1564" operator="lessThan">
      <formula>$C$4</formula>
    </cfRule>
  </conditionalFormatting>
  <conditionalFormatting sqref="BR20">
    <cfRule type="cellIs" dxfId="9471" priority="1565" operator="lessThan">
      <formula>$C$4</formula>
    </cfRule>
  </conditionalFormatting>
  <conditionalFormatting sqref="BR21">
    <cfRule type="cellIs" dxfId="9470" priority="1566" operator="lessThan">
      <formula>$C$4</formula>
    </cfRule>
  </conditionalFormatting>
  <conditionalFormatting sqref="BR22">
    <cfRule type="cellIs" dxfId="9469" priority="1567" operator="lessThan">
      <formula>$C$4</formula>
    </cfRule>
  </conditionalFormatting>
  <conditionalFormatting sqref="BR23">
    <cfRule type="cellIs" dxfId="9468" priority="1568" operator="lessThan">
      <formula>$C$4</formula>
    </cfRule>
  </conditionalFormatting>
  <conditionalFormatting sqref="BR24">
    <cfRule type="cellIs" dxfId="9467" priority="1569" operator="lessThan">
      <formula>$C$4</formula>
    </cfRule>
  </conditionalFormatting>
  <conditionalFormatting sqref="BR25">
    <cfRule type="cellIs" dxfId="9466" priority="1570" operator="lessThan">
      <formula>$C$4</formula>
    </cfRule>
  </conditionalFormatting>
  <conditionalFormatting sqref="BR26">
    <cfRule type="cellIs" dxfId="9465" priority="1571" operator="lessThan">
      <formula>$C$4</formula>
    </cfRule>
  </conditionalFormatting>
  <conditionalFormatting sqref="BR27">
    <cfRule type="cellIs" dxfId="9464" priority="1572" operator="lessThan">
      <formula>$C$4</formula>
    </cfRule>
  </conditionalFormatting>
  <conditionalFormatting sqref="BR28">
    <cfRule type="cellIs" dxfId="9463" priority="1573" operator="lessThan">
      <formula>$C$4</formula>
    </cfRule>
  </conditionalFormatting>
  <conditionalFormatting sqref="BR29">
    <cfRule type="cellIs" dxfId="9462" priority="1574" operator="lessThan">
      <formula>$C$4</formula>
    </cfRule>
  </conditionalFormatting>
  <conditionalFormatting sqref="BR30">
    <cfRule type="cellIs" dxfId="9461" priority="1575" operator="lessThan">
      <formula>$C$4</formula>
    </cfRule>
  </conditionalFormatting>
  <conditionalFormatting sqref="BR31">
    <cfRule type="cellIs" dxfId="9460" priority="1576" operator="lessThan">
      <formula>$C$4</formula>
    </cfRule>
  </conditionalFormatting>
  <conditionalFormatting sqref="BR32">
    <cfRule type="cellIs" dxfId="9459" priority="1577" operator="lessThan">
      <formula>$C$4</formula>
    </cfRule>
  </conditionalFormatting>
  <conditionalFormatting sqref="BR33">
    <cfRule type="cellIs" dxfId="9458" priority="1578" operator="lessThan">
      <formula>$C$4</formula>
    </cfRule>
  </conditionalFormatting>
  <conditionalFormatting sqref="BR34">
    <cfRule type="cellIs" dxfId="9457" priority="1579" operator="lessThan">
      <formula>$C$4</formula>
    </cfRule>
  </conditionalFormatting>
  <conditionalFormatting sqref="BR35">
    <cfRule type="cellIs" dxfId="9456" priority="1580" operator="lessThan">
      <formula>$C$4</formula>
    </cfRule>
  </conditionalFormatting>
  <conditionalFormatting sqref="BR36">
    <cfRule type="cellIs" dxfId="9455" priority="1581" operator="lessThan">
      <formula>$C$4</formula>
    </cfRule>
  </conditionalFormatting>
  <conditionalFormatting sqref="BR37">
    <cfRule type="cellIs" dxfId="9454" priority="1582" operator="lessThan">
      <formula>$C$4</formula>
    </cfRule>
  </conditionalFormatting>
  <conditionalFormatting sqref="BR38">
    <cfRule type="cellIs" dxfId="9453" priority="1583" operator="lessThan">
      <formula>$C$4</formula>
    </cfRule>
  </conditionalFormatting>
  <conditionalFormatting sqref="BR39">
    <cfRule type="cellIs" dxfId="9452" priority="1584" operator="lessThan">
      <formula>$C$4</formula>
    </cfRule>
  </conditionalFormatting>
  <conditionalFormatting sqref="BR40">
    <cfRule type="cellIs" dxfId="9451" priority="1585" operator="lessThan">
      <formula>$C$4</formula>
    </cfRule>
  </conditionalFormatting>
  <conditionalFormatting sqref="BR41">
    <cfRule type="cellIs" dxfId="9450" priority="1586" operator="lessThan">
      <formula>$C$4</formula>
    </cfRule>
  </conditionalFormatting>
  <conditionalFormatting sqref="BR42">
    <cfRule type="cellIs" dxfId="9449" priority="1587" operator="lessThan">
      <formula>$C$4</formula>
    </cfRule>
  </conditionalFormatting>
  <conditionalFormatting sqref="BR43">
    <cfRule type="cellIs" dxfId="9448" priority="1588" operator="lessThan">
      <formula>$C$4</formula>
    </cfRule>
  </conditionalFormatting>
  <conditionalFormatting sqref="BR44">
    <cfRule type="cellIs" dxfId="9447" priority="1589" operator="lessThan">
      <formula>$C$4</formula>
    </cfRule>
  </conditionalFormatting>
  <conditionalFormatting sqref="BR45">
    <cfRule type="cellIs" dxfId="9446" priority="1590" operator="lessThan">
      <formula>$C$4</formula>
    </cfRule>
  </conditionalFormatting>
  <conditionalFormatting sqref="BR46">
    <cfRule type="cellIs" dxfId="9445" priority="1591" operator="lessThan">
      <formula>$C$4</formula>
    </cfRule>
  </conditionalFormatting>
  <conditionalFormatting sqref="BR47">
    <cfRule type="cellIs" dxfId="9444" priority="1592" operator="lessThan">
      <formula>$C$4</formula>
    </cfRule>
  </conditionalFormatting>
  <conditionalFormatting sqref="BR48">
    <cfRule type="cellIs" dxfId="9443" priority="1593" operator="lessThan">
      <formula>$C$4</formula>
    </cfRule>
  </conditionalFormatting>
  <conditionalFormatting sqref="BR49">
    <cfRule type="cellIs" dxfId="9442" priority="1594" operator="lessThan">
      <formula>$C$4</formula>
    </cfRule>
  </conditionalFormatting>
  <conditionalFormatting sqref="BR50">
    <cfRule type="cellIs" dxfId="9441" priority="1595" operator="lessThan">
      <formula>$C$4</formula>
    </cfRule>
  </conditionalFormatting>
  <conditionalFormatting sqref="BR51">
    <cfRule type="cellIs" dxfId="9440" priority="1596" operator="lessThan">
      <formula>$C$4</formula>
    </cfRule>
  </conditionalFormatting>
  <conditionalFormatting sqref="BR52">
    <cfRule type="cellIs" dxfId="9439" priority="1597" operator="lessThan">
      <formula>$C$4</formula>
    </cfRule>
  </conditionalFormatting>
  <conditionalFormatting sqref="BR53">
    <cfRule type="cellIs" dxfId="9438" priority="1598" operator="lessThan">
      <formula>$C$4</formula>
    </cfRule>
  </conditionalFormatting>
  <conditionalFormatting sqref="BR54">
    <cfRule type="cellIs" dxfId="9437" priority="1599" operator="lessThan">
      <formula>$C$4</formula>
    </cfRule>
  </conditionalFormatting>
  <conditionalFormatting sqref="BR55">
    <cfRule type="cellIs" dxfId="9436" priority="1600" operator="lessThan">
      <formula>$C$4</formula>
    </cfRule>
  </conditionalFormatting>
  <conditionalFormatting sqref="BR56">
    <cfRule type="cellIs" dxfId="9435" priority="1601" operator="lessThan">
      <formula>$C$4</formula>
    </cfRule>
  </conditionalFormatting>
  <conditionalFormatting sqref="BR57">
    <cfRule type="cellIs" dxfId="9434" priority="1602" operator="lessThan">
      <formula>$C$4</formula>
    </cfRule>
  </conditionalFormatting>
  <conditionalFormatting sqref="BR58">
    <cfRule type="cellIs" dxfId="9433" priority="1603" operator="lessThan">
      <formula>$C$4</formula>
    </cfRule>
  </conditionalFormatting>
  <conditionalFormatting sqref="BR59">
    <cfRule type="cellIs" dxfId="9432" priority="1604" operator="lessThan">
      <formula>$C$4</formula>
    </cfRule>
  </conditionalFormatting>
  <conditionalFormatting sqref="BR60">
    <cfRule type="cellIs" dxfId="9431" priority="1605" operator="lessThan">
      <formula>$C$4</formula>
    </cfRule>
  </conditionalFormatting>
  <conditionalFormatting sqref="BS11">
    <cfRule type="cellIs" dxfId="9430" priority="1606" operator="lessThan">
      <formula>$C$4</formula>
    </cfRule>
  </conditionalFormatting>
  <conditionalFormatting sqref="BS12">
    <cfRule type="cellIs" dxfId="9429" priority="1607" operator="lessThan">
      <formula>$C$4</formula>
    </cfRule>
  </conditionalFormatting>
  <conditionalFormatting sqref="BS13">
    <cfRule type="cellIs" dxfId="9428" priority="1608" operator="lessThan">
      <formula>$C$4</formula>
    </cfRule>
  </conditionalFormatting>
  <conditionalFormatting sqref="BS14">
    <cfRule type="cellIs" dxfId="9427" priority="1609" operator="lessThan">
      <formula>$C$4</formula>
    </cfRule>
  </conditionalFormatting>
  <conditionalFormatting sqref="BS15">
    <cfRule type="cellIs" dxfId="9426" priority="1610" operator="lessThan">
      <formula>$C$4</formula>
    </cfRule>
  </conditionalFormatting>
  <conditionalFormatting sqref="BS16">
    <cfRule type="cellIs" dxfId="9425" priority="1611" operator="lessThan">
      <formula>$C$4</formula>
    </cfRule>
  </conditionalFormatting>
  <conditionalFormatting sqref="BS17">
    <cfRule type="cellIs" dxfId="9424" priority="1612" operator="lessThan">
      <formula>$C$4</formula>
    </cfRule>
  </conditionalFormatting>
  <conditionalFormatting sqref="BS18">
    <cfRule type="cellIs" dxfId="9423" priority="1613" operator="lessThan">
      <formula>$C$4</formula>
    </cfRule>
  </conditionalFormatting>
  <conditionalFormatting sqref="BS19">
    <cfRule type="cellIs" dxfId="9422" priority="1614" operator="lessThan">
      <formula>$C$4</formula>
    </cfRule>
  </conditionalFormatting>
  <conditionalFormatting sqref="BS20">
    <cfRule type="cellIs" dxfId="9421" priority="1615" operator="lessThan">
      <formula>$C$4</formula>
    </cfRule>
  </conditionalFormatting>
  <conditionalFormatting sqref="BS21">
    <cfRule type="cellIs" dxfId="9420" priority="1616" operator="lessThan">
      <formula>$C$4</formula>
    </cfRule>
  </conditionalFormatting>
  <conditionalFormatting sqref="BS22">
    <cfRule type="cellIs" dxfId="9419" priority="1617" operator="lessThan">
      <formula>$C$4</formula>
    </cfRule>
  </conditionalFormatting>
  <conditionalFormatting sqref="BS23">
    <cfRule type="cellIs" dxfId="9418" priority="1618" operator="lessThan">
      <formula>$C$4</formula>
    </cfRule>
  </conditionalFormatting>
  <conditionalFormatting sqref="BS24">
    <cfRule type="cellIs" dxfId="9417" priority="1619" operator="lessThan">
      <formula>$C$4</formula>
    </cfRule>
  </conditionalFormatting>
  <conditionalFormatting sqref="BS25">
    <cfRule type="cellIs" dxfId="9416" priority="1620" operator="lessThan">
      <formula>$C$4</formula>
    </cfRule>
  </conditionalFormatting>
  <conditionalFormatting sqref="BS26">
    <cfRule type="cellIs" dxfId="9415" priority="1621" operator="lessThan">
      <formula>$C$4</formula>
    </cfRule>
  </conditionalFormatting>
  <conditionalFormatting sqref="BS27">
    <cfRule type="cellIs" dxfId="9414" priority="1622" operator="lessThan">
      <formula>$C$4</formula>
    </cfRule>
  </conditionalFormatting>
  <conditionalFormatting sqref="BS28">
    <cfRule type="cellIs" dxfId="9413" priority="1623" operator="lessThan">
      <formula>$C$4</formula>
    </cfRule>
  </conditionalFormatting>
  <conditionalFormatting sqref="BS29">
    <cfRule type="cellIs" dxfId="9412" priority="1624" operator="lessThan">
      <formula>$C$4</formula>
    </cfRule>
  </conditionalFormatting>
  <conditionalFormatting sqref="BS30">
    <cfRule type="cellIs" dxfId="9411" priority="1625" operator="lessThan">
      <formula>$C$4</formula>
    </cfRule>
  </conditionalFormatting>
  <conditionalFormatting sqref="BS31">
    <cfRule type="cellIs" dxfId="9410" priority="1626" operator="lessThan">
      <formula>$C$4</formula>
    </cfRule>
  </conditionalFormatting>
  <conditionalFormatting sqref="BS32">
    <cfRule type="cellIs" dxfId="9409" priority="1627" operator="lessThan">
      <formula>$C$4</formula>
    </cfRule>
  </conditionalFormatting>
  <conditionalFormatting sqref="BS33">
    <cfRule type="cellIs" dxfId="9408" priority="1628" operator="lessThan">
      <formula>$C$4</formula>
    </cfRule>
  </conditionalFormatting>
  <conditionalFormatting sqref="BS34">
    <cfRule type="cellIs" dxfId="9407" priority="1629" operator="lessThan">
      <formula>$C$4</formula>
    </cfRule>
  </conditionalFormatting>
  <conditionalFormatting sqref="BS35">
    <cfRule type="cellIs" dxfId="9406" priority="1630" operator="lessThan">
      <formula>$C$4</formula>
    </cfRule>
  </conditionalFormatting>
  <conditionalFormatting sqref="BS36">
    <cfRule type="cellIs" dxfId="9405" priority="1631" operator="lessThan">
      <formula>$C$4</formula>
    </cfRule>
  </conditionalFormatting>
  <conditionalFormatting sqref="BS37">
    <cfRule type="cellIs" dxfId="9404" priority="1632" operator="lessThan">
      <formula>$C$4</formula>
    </cfRule>
  </conditionalFormatting>
  <conditionalFormatting sqref="BS38">
    <cfRule type="cellIs" dxfId="9403" priority="1633" operator="lessThan">
      <formula>$C$4</formula>
    </cfRule>
  </conditionalFormatting>
  <conditionalFormatting sqref="BS39">
    <cfRule type="cellIs" dxfId="9402" priority="1634" operator="lessThan">
      <formula>$C$4</formula>
    </cfRule>
  </conditionalFormatting>
  <conditionalFormatting sqref="BS40">
    <cfRule type="cellIs" dxfId="9401" priority="1635" operator="lessThan">
      <formula>$C$4</formula>
    </cfRule>
  </conditionalFormatting>
  <conditionalFormatting sqref="BS41">
    <cfRule type="cellIs" dxfId="9400" priority="1636" operator="lessThan">
      <formula>$C$4</formula>
    </cfRule>
  </conditionalFormatting>
  <conditionalFormatting sqref="BS42">
    <cfRule type="cellIs" dxfId="9399" priority="1637" operator="lessThan">
      <formula>$C$4</formula>
    </cfRule>
  </conditionalFormatting>
  <conditionalFormatting sqref="BS43">
    <cfRule type="cellIs" dxfId="9398" priority="1638" operator="lessThan">
      <formula>$C$4</formula>
    </cfRule>
  </conditionalFormatting>
  <conditionalFormatting sqref="BS44">
    <cfRule type="cellIs" dxfId="9397" priority="1639" operator="lessThan">
      <formula>$C$4</formula>
    </cfRule>
  </conditionalFormatting>
  <conditionalFormatting sqref="BS45">
    <cfRule type="cellIs" dxfId="9396" priority="1640" operator="lessThan">
      <formula>$C$4</formula>
    </cfRule>
  </conditionalFormatting>
  <conditionalFormatting sqref="BS46">
    <cfRule type="cellIs" dxfId="9395" priority="1641" operator="lessThan">
      <formula>$C$4</formula>
    </cfRule>
  </conditionalFormatting>
  <conditionalFormatting sqref="BS47">
    <cfRule type="cellIs" dxfId="9394" priority="1642" operator="lessThan">
      <formula>$C$4</formula>
    </cfRule>
  </conditionalFormatting>
  <conditionalFormatting sqref="BS48">
    <cfRule type="cellIs" dxfId="9393" priority="1643" operator="lessThan">
      <formula>$C$4</formula>
    </cfRule>
  </conditionalFormatting>
  <conditionalFormatting sqref="BS49">
    <cfRule type="cellIs" dxfId="9392" priority="1644" operator="lessThan">
      <formula>$C$4</formula>
    </cfRule>
  </conditionalFormatting>
  <conditionalFormatting sqref="BS50">
    <cfRule type="cellIs" dxfId="9391" priority="1645" operator="lessThan">
      <formula>$C$4</formula>
    </cfRule>
  </conditionalFormatting>
  <conditionalFormatting sqref="BS51">
    <cfRule type="cellIs" dxfId="9390" priority="1646" operator="lessThan">
      <formula>$C$4</formula>
    </cfRule>
  </conditionalFormatting>
  <conditionalFormatting sqref="BS52">
    <cfRule type="cellIs" dxfId="9389" priority="1647" operator="lessThan">
      <formula>$C$4</formula>
    </cfRule>
  </conditionalFormatting>
  <conditionalFormatting sqref="BS53">
    <cfRule type="cellIs" dxfId="9388" priority="1648" operator="lessThan">
      <formula>$C$4</formula>
    </cfRule>
  </conditionalFormatting>
  <conditionalFormatting sqref="BS54">
    <cfRule type="cellIs" dxfId="9387" priority="1649" operator="lessThan">
      <formula>$C$4</formula>
    </cfRule>
  </conditionalFormatting>
  <conditionalFormatting sqref="BS55">
    <cfRule type="cellIs" dxfId="9386" priority="1650" operator="lessThan">
      <formula>$C$4</formula>
    </cfRule>
  </conditionalFormatting>
  <conditionalFormatting sqref="BS56">
    <cfRule type="cellIs" dxfId="9385" priority="1651" operator="lessThan">
      <formula>$C$4</formula>
    </cfRule>
  </conditionalFormatting>
  <conditionalFormatting sqref="BS57">
    <cfRule type="cellIs" dxfId="9384" priority="1652" operator="lessThan">
      <formula>$C$4</formula>
    </cfRule>
  </conditionalFormatting>
  <conditionalFormatting sqref="BS58">
    <cfRule type="cellIs" dxfId="9383" priority="1653" operator="lessThan">
      <formula>$C$4</formula>
    </cfRule>
  </conditionalFormatting>
  <conditionalFormatting sqref="BS59">
    <cfRule type="cellIs" dxfId="9382" priority="1654" operator="lessThan">
      <formula>$C$4</formula>
    </cfRule>
  </conditionalFormatting>
  <conditionalFormatting sqref="BS60">
    <cfRule type="cellIs" dxfId="9381" priority="1655" operator="lessThan">
      <formula>$C$4</formula>
    </cfRule>
  </conditionalFormatting>
  <conditionalFormatting sqref="BT11">
    <cfRule type="cellIs" dxfId="9380" priority="1656" operator="lessThan">
      <formula>$C$4</formula>
    </cfRule>
  </conditionalFormatting>
  <conditionalFormatting sqref="BT12">
    <cfRule type="cellIs" dxfId="9379" priority="1657" operator="lessThan">
      <formula>$C$4</formula>
    </cfRule>
  </conditionalFormatting>
  <conditionalFormatting sqref="BT13">
    <cfRule type="cellIs" dxfId="9378" priority="1658" operator="lessThan">
      <formula>$C$4</formula>
    </cfRule>
  </conditionalFormatting>
  <conditionalFormatting sqref="BT14">
    <cfRule type="cellIs" dxfId="9377" priority="1659" operator="lessThan">
      <formula>$C$4</formula>
    </cfRule>
  </conditionalFormatting>
  <conditionalFormatting sqref="BT15">
    <cfRule type="cellIs" dxfId="9376" priority="1660" operator="lessThan">
      <formula>$C$4</formula>
    </cfRule>
  </conditionalFormatting>
  <conditionalFormatting sqref="BT16">
    <cfRule type="cellIs" dxfId="9375" priority="1661" operator="lessThan">
      <formula>$C$4</formula>
    </cfRule>
  </conditionalFormatting>
  <conditionalFormatting sqref="BT17">
    <cfRule type="cellIs" dxfId="9374" priority="1662" operator="lessThan">
      <formula>$C$4</formula>
    </cfRule>
  </conditionalFormatting>
  <conditionalFormatting sqref="BT18">
    <cfRule type="cellIs" dxfId="9373" priority="1663" operator="lessThan">
      <formula>$C$4</formula>
    </cfRule>
  </conditionalFormatting>
  <conditionalFormatting sqref="BT19">
    <cfRule type="cellIs" dxfId="9372" priority="1664" operator="lessThan">
      <formula>$C$4</formula>
    </cfRule>
  </conditionalFormatting>
  <conditionalFormatting sqref="BT20">
    <cfRule type="cellIs" dxfId="9371" priority="1665" operator="lessThan">
      <formula>$C$4</formula>
    </cfRule>
  </conditionalFormatting>
  <conditionalFormatting sqref="BT21">
    <cfRule type="cellIs" dxfId="9370" priority="1666" operator="lessThan">
      <formula>$C$4</formula>
    </cfRule>
  </conditionalFormatting>
  <conditionalFormatting sqref="BT22">
    <cfRule type="cellIs" dxfId="9369" priority="1667" operator="lessThan">
      <formula>$C$4</formula>
    </cfRule>
  </conditionalFormatting>
  <conditionalFormatting sqref="BT23">
    <cfRule type="cellIs" dxfId="9368" priority="1668" operator="lessThan">
      <formula>$C$4</formula>
    </cfRule>
  </conditionalFormatting>
  <conditionalFormatting sqref="BT24">
    <cfRule type="cellIs" dxfId="9367" priority="1669" operator="lessThan">
      <formula>$C$4</formula>
    </cfRule>
  </conditionalFormatting>
  <conditionalFormatting sqref="BT25">
    <cfRule type="cellIs" dxfId="9366" priority="1670" operator="lessThan">
      <formula>$C$4</formula>
    </cfRule>
  </conditionalFormatting>
  <conditionalFormatting sqref="BT26">
    <cfRule type="cellIs" dxfId="9365" priority="1671" operator="lessThan">
      <formula>$C$4</formula>
    </cfRule>
  </conditionalFormatting>
  <conditionalFormatting sqref="BT27">
    <cfRule type="cellIs" dxfId="9364" priority="1672" operator="lessThan">
      <formula>$C$4</formula>
    </cfRule>
  </conditionalFormatting>
  <conditionalFormatting sqref="BT28">
    <cfRule type="cellIs" dxfId="9363" priority="1673" operator="lessThan">
      <formula>$C$4</formula>
    </cfRule>
  </conditionalFormatting>
  <conditionalFormatting sqref="BT29">
    <cfRule type="cellIs" dxfId="9362" priority="1674" operator="lessThan">
      <formula>$C$4</formula>
    </cfRule>
  </conditionalFormatting>
  <conditionalFormatting sqref="BT30">
    <cfRule type="cellIs" dxfId="9361" priority="1675" operator="lessThan">
      <formula>$C$4</formula>
    </cfRule>
  </conditionalFormatting>
  <conditionalFormatting sqref="BT31">
    <cfRule type="cellIs" dxfId="9360" priority="1676" operator="lessThan">
      <formula>$C$4</formula>
    </cfRule>
  </conditionalFormatting>
  <conditionalFormatting sqref="BT32">
    <cfRule type="cellIs" dxfId="9359" priority="1677" operator="lessThan">
      <formula>$C$4</formula>
    </cfRule>
  </conditionalFormatting>
  <conditionalFormatting sqref="BT33">
    <cfRule type="cellIs" dxfId="9358" priority="1678" operator="lessThan">
      <formula>$C$4</formula>
    </cfRule>
  </conditionalFormatting>
  <conditionalFormatting sqref="BT34">
    <cfRule type="cellIs" dxfId="9357" priority="1679" operator="lessThan">
      <formula>$C$4</formula>
    </cfRule>
  </conditionalFormatting>
  <conditionalFormatting sqref="BT35">
    <cfRule type="cellIs" dxfId="9356" priority="1680" operator="lessThan">
      <formula>$C$4</formula>
    </cfRule>
  </conditionalFormatting>
  <conditionalFormatting sqref="BT36">
    <cfRule type="cellIs" dxfId="9355" priority="1681" operator="lessThan">
      <formula>$C$4</formula>
    </cfRule>
  </conditionalFormatting>
  <conditionalFormatting sqref="BT37">
    <cfRule type="cellIs" dxfId="9354" priority="1682" operator="lessThan">
      <formula>$C$4</formula>
    </cfRule>
  </conditionalFormatting>
  <conditionalFormatting sqref="BT38">
    <cfRule type="cellIs" dxfId="9353" priority="1683" operator="lessThan">
      <formula>$C$4</formula>
    </cfRule>
  </conditionalFormatting>
  <conditionalFormatting sqref="BT39">
    <cfRule type="cellIs" dxfId="9352" priority="1684" operator="lessThan">
      <formula>$C$4</formula>
    </cfRule>
  </conditionalFormatting>
  <conditionalFormatting sqref="BT40">
    <cfRule type="cellIs" dxfId="9351" priority="1685" operator="lessThan">
      <formula>$C$4</formula>
    </cfRule>
  </conditionalFormatting>
  <conditionalFormatting sqref="BT41">
    <cfRule type="cellIs" dxfId="9350" priority="1686" operator="lessThan">
      <formula>$C$4</formula>
    </cfRule>
  </conditionalFormatting>
  <conditionalFormatting sqref="BT42">
    <cfRule type="cellIs" dxfId="9349" priority="1687" operator="lessThan">
      <formula>$C$4</formula>
    </cfRule>
  </conditionalFormatting>
  <conditionalFormatting sqref="BT43">
    <cfRule type="cellIs" dxfId="9348" priority="1688" operator="lessThan">
      <formula>$C$4</formula>
    </cfRule>
  </conditionalFormatting>
  <conditionalFormatting sqref="BT44">
    <cfRule type="cellIs" dxfId="9347" priority="1689" operator="lessThan">
      <formula>$C$4</formula>
    </cfRule>
  </conditionalFormatting>
  <conditionalFormatting sqref="BT45">
    <cfRule type="cellIs" dxfId="9346" priority="1690" operator="lessThan">
      <formula>$C$4</formula>
    </cfRule>
  </conditionalFormatting>
  <conditionalFormatting sqref="BT46">
    <cfRule type="cellIs" dxfId="9345" priority="1691" operator="lessThan">
      <formula>$C$4</formula>
    </cfRule>
  </conditionalFormatting>
  <conditionalFormatting sqref="BT47">
    <cfRule type="cellIs" dxfId="9344" priority="1692" operator="lessThan">
      <formula>$C$4</formula>
    </cfRule>
  </conditionalFormatting>
  <conditionalFormatting sqref="BT48">
    <cfRule type="cellIs" dxfId="9343" priority="1693" operator="lessThan">
      <formula>$C$4</formula>
    </cfRule>
  </conditionalFormatting>
  <conditionalFormatting sqref="BT49">
    <cfRule type="cellIs" dxfId="9342" priority="1694" operator="lessThan">
      <formula>$C$4</formula>
    </cfRule>
  </conditionalFormatting>
  <conditionalFormatting sqref="BT50">
    <cfRule type="cellIs" dxfId="9341" priority="1695" operator="lessThan">
      <formula>$C$4</formula>
    </cfRule>
  </conditionalFormatting>
  <conditionalFormatting sqref="BT51">
    <cfRule type="cellIs" dxfId="9340" priority="1696" operator="lessThan">
      <formula>$C$4</formula>
    </cfRule>
  </conditionalFormatting>
  <conditionalFormatting sqref="BT52">
    <cfRule type="cellIs" dxfId="9339" priority="1697" operator="lessThan">
      <formula>$C$4</formula>
    </cfRule>
  </conditionalFormatting>
  <conditionalFormatting sqref="BT53">
    <cfRule type="cellIs" dxfId="9338" priority="1698" operator="lessThan">
      <formula>$C$4</formula>
    </cfRule>
  </conditionalFormatting>
  <conditionalFormatting sqref="BT54">
    <cfRule type="cellIs" dxfId="9337" priority="1699" operator="lessThan">
      <formula>$C$4</formula>
    </cfRule>
  </conditionalFormatting>
  <conditionalFormatting sqref="BT55">
    <cfRule type="cellIs" dxfId="9336" priority="1700" operator="lessThan">
      <formula>$C$4</formula>
    </cfRule>
  </conditionalFormatting>
  <conditionalFormatting sqref="BT56">
    <cfRule type="cellIs" dxfId="9335" priority="1701" operator="lessThan">
      <formula>$C$4</formula>
    </cfRule>
  </conditionalFormatting>
  <conditionalFormatting sqref="BT57">
    <cfRule type="cellIs" dxfId="9334" priority="1702" operator="lessThan">
      <formula>$C$4</formula>
    </cfRule>
  </conditionalFormatting>
  <conditionalFormatting sqref="BT58">
    <cfRule type="cellIs" dxfId="9333" priority="1703" operator="lessThan">
      <formula>$C$4</formula>
    </cfRule>
  </conditionalFormatting>
  <conditionalFormatting sqref="BT59">
    <cfRule type="cellIs" dxfId="9332" priority="1704" operator="lessThan">
      <formula>$C$4</formula>
    </cfRule>
  </conditionalFormatting>
  <conditionalFormatting sqref="BT60">
    <cfRule type="cellIs" dxfId="9331" priority="1705" operator="lessThan">
      <formula>$C$4</formula>
    </cfRule>
  </conditionalFormatting>
  <conditionalFormatting sqref="BU11">
    <cfRule type="cellIs" dxfId="9330" priority="1706" operator="lessThan">
      <formula>$C$4</formula>
    </cfRule>
  </conditionalFormatting>
  <conditionalFormatting sqref="BU12">
    <cfRule type="cellIs" dxfId="9329" priority="1707" operator="lessThan">
      <formula>$C$4</formula>
    </cfRule>
  </conditionalFormatting>
  <conditionalFormatting sqref="BU13">
    <cfRule type="cellIs" dxfId="9328" priority="1708" operator="lessThan">
      <formula>$C$4</formula>
    </cfRule>
  </conditionalFormatting>
  <conditionalFormatting sqref="BU14">
    <cfRule type="cellIs" dxfId="9327" priority="1709" operator="lessThan">
      <formula>$C$4</formula>
    </cfRule>
  </conditionalFormatting>
  <conditionalFormatting sqref="BU15">
    <cfRule type="cellIs" dxfId="9326" priority="1710" operator="lessThan">
      <formula>$C$4</formula>
    </cfRule>
  </conditionalFormatting>
  <conditionalFormatting sqref="BU16">
    <cfRule type="cellIs" dxfId="9325" priority="1711" operator="lessThan">
      <formula>$C$4</formula>
    </cfRule>
  </conditionalFormatting>
  <conditionalFormatting sqref="BU17">
    <cfRule type="cellIs" dxfId="9324" priority="1712" operator="lessThan">
      <formula>$C$4</formula>
    </cfRule>
  </conditionalFormatting>
  <conditionalFormatting sqref="BU18">
    <cfRule type="cellIs" dxfId="9323" priority="1713" operator="lessThan">
      <formula>$C$4</formula>
    </cfRule>
  </conditionalFormatting>
  <conditionalFormatting sqref="BU19">
    <cfRule type="cellIs" dxfId="9322" priority="1714" operator="lessThan">
      <formula>$C$4</formula>
    </cfRule>
  </conditionalFormatting>
  <conditionalFormatting sqref="BU20">
    <cfRule type="cellIs" dxfId="9321" priority="1715" operator="lessThan">
      <formula>$C$4</formula>
    </cfRule>
  </conditionalFormatting>
  <conditionalFormatting sqref="BU21">
    <cfRule type="cellIs" dxfId="9320" priority="1716" operator="lessThan">
      <formula>$C$4</formula>
    </cfRule>
  </conditionalFormatting>
  <conditionalFormatting sqref="BU22">
    <cfRule type="cellIs" dxfId="9319" priority="1717" operator="lessThan">
      <formula>$C$4</formula>
    </cfRule>
  </conditionalFormatting>
  <conditionalFormatting sqref="BU23">
    <cfRule type="cellIs" dxfId="9318" priority="1718" operator="lessThan">
      <formula>$C$4</formula>
    </cfRule>
  </conditionalFormatting>
  <conditionalFormatting sqref="BU24">
    <cfRule type="cellIs" dxfId="9317" priority="1719" operator="lessThan">
      <formula>$C$4</formula>
    </cfRule>
  </conditionalFormatting>
  <conditionalFormatting sqref="BU25">
    <cfRule type="cellIs" dxfId="9316" priority="1720" operator="lessThan">
      <formula>$C$4</formula>
    </cfRule>
  </conditionalFormatting>
  <conditionalFormatting sqref="BU26">
    <cfRule type="cellIs" dxfId="9315" priority="1721" operator="lessThan">
      <formula>$C$4</formula>
    </cfRule>
  </conditionalFormatting>
  <conditionalFormatting sqref="BU27">
    <cfRule type="cellIs" dxfId="9314" priority="1722" operator="lessThan">
      <formula>$C$4</formula>
    </cfRule>
  </conditionalFormatting>
  <conditionalFormatting sqref="BU28">
    <cfRule type="cellIs" dxfId="9313" priority="1723" operator="lessThan">
      <formula>$C$4</formula>
    </cfRule>
  </conditionalFormatting>
  <conditionalFormatting sqref="BU29">
    <cfRule type="cellIs" dxfId="9312" priority="1724" operator="lessThan">
      <formula>$C$4</formula>
    </cfRule>
  </conditionalFormatting>
  <conditionalFormatting sqref="BU30">
    <cfRule type="cellIs" dxfId="9311" priority="1725" operator="lessThan">
      <formula>$C$4</formula>
    </cfRule>
  </conditionalFormatting>
  <conditionalFormatting sqref="BU31">
    <cfRule type="cellIs" dxfId="9310" priority="1726" operator="lessThan">
      <formula>$C$4</formula>
    </cfRule>
  </conditionalFormatting>
  <conditionalFormatting sqref="BU32">
    <cfRule type="cellIs" dxfId="9309" priority="1727" operator="lessThan">
      <formula>$C$4</formula>
    </cfRule>
  </conditionalFormatting>
  <conditionalFormatting sqref="BU33">
    <cfRule type="cellIs" dxfId="9308" priority="1728" operator="lessThan">
      <formula>$C$4</formula>
    </cfRule>
  </conditionalFormatting>
  <conditionalFormatting sqref="BU34">
    <cfRule type="cellIs" dxfId="9307" priority="1729" operator="lessThan">
      <formula>$C$4</formula>
    </cfRule>
  </conditionalFormatting>
  <conditionalFormatting sqref="BU35">
    <cfRule type="cellIs" dxfId="9306" priority="1730" operator="lessThan">
      <formula>$C$4</formula>
    </cfRule>
  </conditionalFormatting>
  <conditionalFormatting sqref="BU36">
    <cfRule type="cellIs" dxfId="9305" priority="1731" operator="lessThan">
      <formula>$C$4</formula>
    </cfRule>
  </conditionalFormatting>
  <conditionalFormatting sqref="BU37">
    <cfRule type="cellIs" dxfId="9304" priority="1732" operator="lessThan">
      <formula>$C$4</formula>
    </cfRule>
  </conditionalFormatting>
  <conditionalFormatting sqref="BU38">
    <cfRule type="cellIs" dxfId="9303" priority="1733" operator="lessThan">
      <formula>$C$4</formula>
    </cfRule>
  </conditionalFormatting>
  <conditionalFormatting sqref="BU39">
    <cfRule type="cellIs" dxfId="9302" priority="1734" operator="lessThan">
      <formula>$C$4</formula>
    </cfRule>
  </conditionalFormatting>
  <conditionalFormatting sqref="BU40">
    <cfRule type="cellIs" dxfId="9301" priority="1735" operator="lessThan">
      <formula>$C$4</formula>
    </cfRule>
  </conditionalFormatting>
  <conditionalFormatting sqref="BU41">
    <cfRule type="cellIs" dxfId="9300" priority="1736" operator="lessThan">
      <formula>$C$4</formula>
    </cfRule>
  </conditionalFormatting>
  <conditionalFormatting sqref="BU42">
    <cfRule type="cellIs" dxfId="9299" priority="1737" operator="lessThan">
      <formula>$C$4</formula>
    </cfRule>
  </conditionalFormatting>
  <conditionalFormatting sqref="BU43">
    <cfRule type="cellIs" dxfId="9298" priority="1738" operator="lessThan">
      <formula>$C$4</formula>
    </cfRule>
  </conditionalFormatting>
  <conditionalFormatting sqref="BU44">
    <cfRule type="cellIs" dxfId="9297" priority="1739" operator="lessThan">
      <formula>$C$4</formula>
    </cfRule>
  </conditionalFormatting>
  <conditionalFormatting sqref="BU45">
    <cfRule type="cellIs" dxfId="9296" priority="1740" operator="lessThan">
      <formula>$C$4</formula>
    </cfRule>
  </conditionalFormatting>
  <conditionalFormatting sqref="BU46">
    <cfRule type="cellIs" dxfId="9295" priority="1741" operator="lessThan">
      <formula>$C$4</formula>
    </cfRule>
  </conditionalFormatting>
  <conditionalFormatting sqref="BU47">
    <cfRule type="cellIs" dxfId="9294" priority="1742" operator="lessThan">
      <formula>$C$4</formula>
    </cfRule>
  </conditionalFormatting>
  <conditionalFormatting sqref="BU48">
    <cfRule type="cellIs" dxfId="9293" priority="1743" operator="lessThan">
      <formula>$C$4</formula>
    </cfRule>
  </conditionalFormatting>
  <conditionalFormatting sqref="BU49">
    <cfRule type="cellIs" dxfId="9292" priority="1744" operator="lessThan">
      <formula>$C$4</formula>
    </cfRule>
  </conditionalFormatting>
  <conditionalFormatting sqref="BU50">
    <cfRule type="cellIs" dxfId="9291" priority="1745" operator="lessThan">
      <formula>$C$4</formula>
    </cfRule>
  </conditionalFormatting>
  <conditionalFormatting sqref="BU51">
    <cfRule type="cellIs" dxfId="9290" priority="1746" operator="lessThan">
      <formula>$C$4</formula>
    </cfRule>
  </conditionalFormatting>
  <conditionalFormatting sqref="BU52">
    <cfRule type="cellIs" dxfId="9289" priority="1747" operator="lessThan">
      <formula>$C$4</formula>
    </cfRule>
  </conditionalFormatting>
  <conditionalFormatting sqref="BU53">
    <cfRule type="cellIs" dxfId="9288" priority="1748" operator="lessThan">
      <formula>$C$4</formula>
    </cfRule>
  </conditionalFormatting>
  <conditionalFormatting sqref="BU54">
    <cfRule type="cellIs" dxfId="9287" priority="1749" operator="lessThan">
      <formula>$C$4</formula>
    </cfRule>
  </conditionalFormatting>
  <conditionalFormatting sqref="BU55">
    <cfRule type="cellIs" dxfId="9286" priority="1750" operator="lessThan">
      <formula>$C$4</formula>
    </cfRule>
  </conditionalFormatting>
  <conditionalFormatting sqref="BU56">
    <cfRule type="cellIs" dxfId="9285" priority="1751" operator="lessThan">
      <formula>$C$4</formula>
    </cfRule>
  </conditionalFormatting>
  <conditionalFormatting sqref="BU57">
    <cfRule type="cellIs" dxfId="9284" priority="1752" operator="lessThan">
      <formula>$C$4</formula>
    </cfRule>
  </conditionalFormatting>
  <conditionalFormatting sqref="BU58">
    <cfRule type="cellIs" dxfId="9283" priority="1753" operator="lessThan">
      <formula>$C$4</formula>
    </cfRule>
  </conditionalFormatting>
  <conditionalFormatting sqref="BU59">
    <cfRule type="cellIs" dxfId="9282" priority="1754" operator="lessThan">
      <formula>$C$4</formula>
    </cfRule>
  </conditionalFormatting>
  <conditionalFormatting sqref="BU60">
    <cfRule type="cellIs" dxfId="9281" priority="1755" operator="lessThan">
      <formula>$C$4</formula>
    </cfRule>
  </conditionalFormatting>
  <conditionalFormatting sqref="BV11">
    <cfRule type="cellIs" dxfId="9280" priority="1756" operator="lessThan">
      <formula>$C$4</formula>
    </cfRule>
  </conditionalFormatting>
  <conditionalFormatting sqref="BV12">
    <cfRule type="cellIs" dxfId="9279" priority="1757" operator="lessThan">
      <formula>$C$4</formula>
    </cfRule>
  </conditionalFormatting>
  <conditionalFormatting sqref="BV13">
    <cfRule type="cellIs" dxfId="9278" priority="1758" operator="lessThan">
      <formula>$C$4</formula>
    </cfRule>
  </conditionalFormatting>
  <conditionalFormatting sqref="BV14">
    <cfRule type="cellIs" dxfId="9277" priority="1759" operator="lessThan">
      <formula>$C$4</formula>
    </cfRule>
  </conditionalFormatting>
  <conditionalFormatting sqref="BV15">
    <cfRule type="cellIs" dxfId="9276" priority="1760" operator="lessThan">
      <formula>$C$4</formula>
    </cfRule>
  </conditionalFormatting>
  <conditionalFormatting sqref="BV16">
    <cfRule type="cellIs" dxfId="9275" priority="1761" operator="lessThan">
      <formula>$C$4</formula>
    </cfRule>
  </conditionalFormatting>
  <conditionalFormatting sqref="BV17">
    <cfRule type="cellIs" dxfId="9274" priority="1762" operator="lessThan">
      <formula>$C$4</formula>
    </cfRule>
  </conditionalFormatting>
  <conditionalFormatting sqref="BV18">
    <cfRule type="cellIs" dxfId="9273" priority="1763" operator="lessThan">
      <formula>$C$4</formula>
    </cfRule>
  </conditionalFormatting>
  <conditionalFormatting sqref="BV19">
    <cfRule type="cellIs" dxfId="9272" priority="1764" operator="lessThan">
      <formula>$C$4</formula>
    </cfRule>
  </conditionalFormatting>
  <conditionalFormatting sqref="BV20">
    <cfRule type="cellIs" dxfId="9271" priority="1765" operator="lessThan">
      <formula>$C$4</formula>
    </cfRule>
  </conditionalFormatting>
  <conditionalFormatting sqref="BV21">
    <cfRule type="cellIs" dxfId="9270" priority="1766" operator="lessThan">
      <formula>$C$4</formula>
    </cfRule>
  </conditionalFormatting>
  <conditionalFormatting sqref="BV22">
    <cfRule type="cellIs" dxfId="9269" priority="1767" operator="lessThan">
      <formula>$C$4</formula>
    </cfRule>
  </conditionalFormatting>
  <conditionalFormatting sqref="BV23">
    <cfRule type="cellIs" dxfId="9268" priority="1768" operator="lessThan">
      <formula>$C$4</formula>
    </cfRule>
  </conditionalFormatting>
  <conditionalFormatting sqref="BV24">
    <cfRule type="cellIs" dxfId="9267" priority="1769" operator="lessThan">
      <formula>$C$4</formula>
    </cfRule>
  </conditionalFormatting>
  <conditionalFormatting sqref="BV25">
    <cfRule type="cellIs" dxfId="9266" priority="1770" operator="lessThan">
      <formula>$C$4</formula>
    </cfRule>
  </conditionalFormatting>
  <conditionalFormatting sqref="BV26">
    <cfRule type="cellIs" dxfId="9265" priority="1771" operator="lessThan">
      <formula>$C$4</formula>
    </cfRule>
  </conditionalFormatting>
  <conditionalFormatting sqref="BV27">
    <cfRule type="cellIs" dxfId="9264" priority="1772" operator="lessThan">
      <formula>$C$4</formula>
    </cfRule>
  </conditionalFormatting>
  <conditionalFormatting sqref="BV28">
    <cfRule type="cellIs" dxfId="9263" priority="1773" operator="lessThan">
      <formula>$C$4</formula>
    </cfRule>
  </conditionalFormatting>
  <conditionalFormatting sqref="BV29">
    <cfRule type="cellIs" dxfId="9262" priority="1774" operator="lessThan">
      <formula>$C$4</formula>
    </cfRule>
  </conditionalFormatting>
  <conditionalFormatting sqref="BV30">
    <cfRule type="cellIs" dxfId="9261" priority="1775" operator="lessThan">
      <formula>$C$4</formula>
    </cfRule>
  </conditionalFormatting>
  <conditionalFormatting sqref="BV31">
    <cfRule type="cellIs" dxfId="9260" priority="1776" operator="lessThan">
      <formula>$C$4</formula>
    </cfRule>
  </conditionalFormatting>
  <conditionalFormatting sqref="BV32">
    <cfRule type="cellIs" dxfId="9259" priority="1777" operator="lessThan">
      <formula>$C$4</formula>
    </cfRule>
  </conditionalFormatting>
  <conditionalFormatting sqref="BV33">
    <cfRule type="cellIs" dxfId="9258" priority="1778" operator="lessThan">
      <formula>$C$4</formula>
    </cfRule>
  </conditionalFormatting>
  <conditionalFormatting sqref="BV34">
    <cfRule type="cellIs" dxfId="9257" priority="1779" operator="lessThan">
      <formula>$C$4</formula>
    </cfRule>
  </conditionalFormatting>
  <conditionalFormatting sqref="BV35">
    <cfRule type="cellIs" dxfId="9256" priority="1780" operator="lessThan">
      <formula>$C$4</formula>
    </cfRule>
  </conditionalFormatting>
  <conditionalFormatting sqref="BV36">
    <cfRule type="cellIs" dxfId="9255" priority="1781" operator="lessThan">
      <formula>$C$4</formula>
    </cfRule>
  </conditionalFormatting>
  <conditionalFormatting sqref="BV37">
    <cfRule type="cellIs" dxfId="9254" priority="1782" operator="lessThan">
      <formula>$C$4</formula>
    </cfRule>
  </conditionalFormatting>
  <conditionalFormatting sqref="BV38">
    <cfRule type="cellIs" dxfId="9253" priority="1783" operator="lessThan">
      <formula>$C$4</formula>
    </cfRule>
  </conditionalFormatting>
  <conditionalFormatting sqref="BV39">
    <cfRule type="cellIs" dxfId="9252" priority="1784" operator="lessThan">
      <formula>$C$4</formula>
    </cfRule>
  </conditionalFormatting>
  <conditionalFormatting sqref="BV40">
    <cfRule type="cellIs" dxfId="9251" priority="1785" operator="lessThan">
      <formula>$C$4</formula>
    </cfRule>
  </conditionalFormatting>
  <conditionalFormatting sqref="BV41">
    <cfRule type="cellIs" dxfId="9250" priority="1786" operator="lessThan">
      <formula>$C$4</formula>
    </cfRule>
  </conditionalFormatting>
  <conditionalFormatting sqref="BV42">
    <cfRule type="cellIs" dxfId="9249" priority="1787" operator="lessThan">
      <formula>$C$4</formula>
    </cfRule>
  </conditionalFormatting>
  <conditionalFormatting sqref="BV43">
    <cfRule type="cellIs" dxfId="9248" priority="1788" operator="lessThan">
      <formula>$C$4</formula>
    </cfRule>
  </conditionalFormatting>
  <conditionalFormatting sqref="BV44">
    <cfRule type="cellIs" dxfId="9247" priority="1789" operator="lessThan">
      <formula>$C$4</formula>
    </cfRule>
  </conditionalFormatting>
  <conditionalFormatting sqref="BV45">
    <cfRule type="cellIs" dxfId="9246" priority="1790" operator="lessThan">
      <formula>$C$4</formula>
    </cfRule>
  </conditionalFormatting>
  <conditionalFormatting sqref="BV46">
    <cfRule type="cellIs" dxfId="9245" priority="1791" operator="lessThan">
      <formula>$C$4</formula>
    </cfRule>
  </conditionalFormatting>
  <conditionalFormatting sqref="BV47">
    <cfRule type="cellIs" dxfId="9244" priority="1792" operator="lessThan">
      <formula>$C$4</formula>
    </cfRule>
  </conditionalFormatting>
  <conditionalFormatting sqref="BV48">
    <cfRule type="cellIs" dxfId="9243" priority="1793" operator="lessThan">
      <formula>$C$4</formula>
    </cfRule>
  </conditionalFormatting>
  <conditionalFormatting sqref="BV49">
    <cfRule type="cellIs" dxfId="9242" priority="1794" operator="lessThan">
      <formula>$C$4</formula>
    </cfRule>
  </conditionalFormatting>
  <conditionalFormatting sqref="BV50">
    <cfRule type="cellIs" dxfId="9241" priority="1795" operator="lessThan">
      <formula>$C$4</formula>
    </cfRule>
  </conditionalFormatting>
  <conditionalFormatting sqref="BV51">
    <cfRule type="cellIs" dxfId="9240" priority="1796" operator="lessThan">
      <formula>$C$4</formula>
    </cfRule>
  </conditionalFormatting>
  <conditionalFormatting sqref="BV52">
    <cfRule type="cellIs" dxfId="9239" priority="1797" operator="lessThan">
      <formula>$C$4</formula>
    </cfRule>
  </conditionalFormatting>
  <conditionalFormatting sqref="BV53">
    <cfRule type="cellIs" dxfId="9238" priority="1798" operator="lessThan">
      <formula>$C$4</formula>
    </cfRule>
  </conditionalFormatting>
  <conditionalFormatting sqref="BV54">
    <cfRule type="cellIs" dxfId="9237" priority="1799" operator="lessThan">
      <formula>$C$4</formula>
    </cfRule>
  </conditionalFormatting>
  <conditionalFormatting sqref="BV55">
    <cfRule type="cellIs" dxfId="9236" priority="1800" operator="lessThan">
      <formula>$C$4</formula>
    </cfRule>
  </conditionalFormatting>
  <conditionalFormatting sqref="BV56">
    <cfRule type="cellIs" dxfId="9235" priority="1801" operator="lessThan">
      <formula>$C$4</formula>
    </cfRule>
  </conditionalFormatting>
  <conditionalFormatting sqref="BV57">
    <cfRule type="cellIs" dxfId="9234" priority="1802" operator="lessThan">
      <formula>$C$4</formula>
    </cfRule>
  </conditionalFormatting>
  <conditionalFormatting sqref="BV58">
    <cfRule type="cellIs" dxfId="9233" priority="1803" operator="lessThan">
      <formula>$C$4</formula>
    </cfRule>
  </conditionalFormatting>
  <conditionalFormatting sqref="BV59">
    <cfRule type="cellIs" dxfId="9232" priority="1804" operator="lessThan">
      <formula>$C$4</formula>
    </cfRule>
  </conditionalFormatting>
  <conditionalFormatting sqref="BV60">
    <cfRule type="cellIs" dxfId="9231" priority="1805" operator="lessThan">
      <formula>$C$4</formula>
    </cfRule>
  </conditionalFormatting>
  <conditionalFormatting sqref="BW11">
    <cfRule type="cellIs" dxfId="9230" priority="1806" operator="lessThan">
      <formula>$C$4</formula>
    </cfRule>
  </conditionalFormatting>
  <conditionalFormatting sqref="BW12">
    <cfRule type="cellIs" dxfId="9229" priority="1807" operator="lessThan">
      <formula>$C$4</formula>
    </cfRule>
  </conditionalFormatting>
  <conditionalFormatting sqref="BW13">
    <cfRule type="cellIs" dxfId="9228" priority="1808" operator="lessThan">
      <formula>$C$4</formula>
    </cfRule>
  </conditionalFormatting>
  <conditionalFormatting sqref="BW14">
    <cfRule type="cellIs" dxfId="9227" priority="1809" operator="lessThan">
      <formula>$C$4</formula>
    </cfRule>
  </conditionalFormatting>
  <conditionalFormatting sqref="BW15">
    <cfRule type="cellIs" dxfId="9226" priority="1810" operator="lessThan">
      <formula>$C$4</formula>
    </cfRule>
  </conditionalFormatting>
  <conditionalFormatting sqref="BW16">
    <cfRule type="cellIs" dxfId="9225" priority="1811" operator="lessThan">
      <formula>$C$4</formula>
    </cfRule>
  </conditionalFormatting>
  <conditionalFormatting sqref="BW17">
    <cfRule type="cellIs" dxfId="9224" priority="1812" operator="lessThan">
      <formula>$C$4</formula>
    </cfRule>
  </conditionalFormatting>
  <conditionalFormatting sqref="BW18">
    <cfRule type="cellIs" dxfId="9223" priority="1813" operator="lessThan">
      <formula>$C$4</formula>
    </cfRule>
  </conditionalFormatting>
  <conditionalFormatting sqref="BW19">
    <cfRule type="cellIs" dxfId="9222" priority="1814" operator="lessThan">
      <formula>$C$4</formula>
    </cfRule>
  </conditionalFormatting>
  <conditionalFormatting sqref="BW20">
    <cfRule type="cellIs" dxfId="9221" priority="1815" operator="lessThan">
      <formula>$C$4</formula>
    </cfRule>
  </conditionalFormatting>
  <conditionalFormatting sqref="BW21">
    <cfRule type="cellIs" dxfId="9220" priority="1816" operator="lessThan">
      <formula>$C$4</formula>
    </cfRule>
  </conditionalFormatting>
  <conditionalFormatting sqref="BW22">
    <cfRule type="cellIs" dxfId="9219" priority="1817" operator="lessThan">
      <formula>$C$4</formula>
    </cfRule>
  </conditionalFormatting>
  <conditionalFormatting sqref="BW23">
    <cfRule type="cellIs" dxfId="9218" priority="1818" operator="lessThan">
      <formula>$C$4</formula>
    </cfRule>
  </conditionalFormatting>
  <conditionalFormatting sqref="BW24">
    <cfRule type="cellIs" dxfId="9217" priority="1819" operator="lessThan">
      <formula>$C$4</formula>
    </cfRule>
  </conditionalFormatting>
  <conditionalFormatting sqref="BW25">
    <cfRule type="cellIs" dxfId="9216" priority="1820" operator="lessThan">
      <formula>$C$4</formula>
    </cfRule>
  </conditionalFormatting>
  <conditionalFormatting sqref="BW26">
    <cfRule type="cellIs" dxfId="9215" priority="1821" operator="lessThan">
      <formula>$C$4</formula>
    </cfRule>
  </conditionalFormatting>
  <conditionalFormatting sqref="BW27">
    <cfRule type="cellIs" dxfId="9214" priority="1822" operator="lessThan">
      <formula>$C$4</formula>
    </cfRule>
  </conditionalFormatting>
  <conditionalFormatting sqref="BW28">
    <cfRule type="cellIs" dxfId="9213" priority="1823" operator="lessThan">
      <formula>$C$4</formula>
    </cfRule>
  </conditionalFormatting>
  <conditionalFormatting sqref="BW29">
    <cfRule type="cellIs" dxfId="9212" priority="1824" operator="lessThan">
      <formula>$C$4</formula>
    </cfRule>
  </conditionalFormatting>
  <conditionalFormatting sqref="BW30">
    <cfRule type="cellIs" dxfId="9211" priority="1825" operator="lessThan">
      <formula>$C$4</formula>
    </cfRule>
  </conditionalFormatting>
  <conditionalFormatting sqref="BW31">
    <cfRule type="cellIs" dxfId="9210" priority="1826" operator="lessThan">
      <formula>$C$4</formula>
    </cfRule>
  </conditionalFormatting>
  <conditionalFormatting sqref="BW32">
    <cfRule type="cellIs" dxfId="9209" priority="1827" operator="lessThan">
      <formula>$C$4</formula>
    </cfRule>
  </conditionalFormatting>
  <conditionalFormatting sqref="BW33">
    <cfRule type="cellIs" dxfId="9208" priority="1828" operator="lessThan">
      <formula>$C$4</formula>
    </cfRule>
  </conditionalFormatting>
  <conditionalFormatting sqref="BW34">
    <cfRule type="cellIs" dxfId="9207" priority="1829" operator="lessThan">
      <formula>$C$4</formula>
    </cfRule>
  </conditionalFormatting>
  <conditionalFormatting sqref="BW35">
    <cfRule type="cellIs" dxfId="9206" priority="1830" operator="lessThan">
      <formula>$C$4</formula>
    </cfRule>
  </conditionalFormatting>
  <conditionalFormatting sqref="BW36">
    <cfRule type="cellIs" dxfId="9205" priority="1831" operator="lessThan">
      <formula>$C$4</formula>
    </cfRule>
  </conditionalFormatting>
  <conditionalFormatting sqref="BW37">
    <cfRule type="cellIs" dxfId="9204" priority="1832" operator="lessThan">
      <formula>$C$4</formula>
    </cfRule>
  </conditionalFormatting>
  <conditionalFormatting sqref="BW38">
    <cfRule type="cellIs" dxfId="9203" priority="1833" operator="lessThan">
      <formula>$C$4</formula>
    </cfRule>
  </conditionalFormatting>
  <conditionalFormatting sqref="BW39">
    <cfRule type="cellIs" dxfId="9202" priority="1834" operator="lessThan">
      <formula>$C$4</formula>
    </cfRule>
  </conditionalFormatting>
  <conditionalFormatting sqref="BW40">
    <cfRule type="cellIs" dxfId="9201" priority="1835" operator="lessThan">
      <formula>$C$4</formula>
    </cfRule>
  </conditionalFormatting>
  <conditionalFormatting sqref="BW41">
    <cfRule type="cellIs" dxfId="9200" priority="1836" operator="lessThan">
      <formula>$C$4</formula>
    </cfRule>
  </conditionalFormatting>
  <conditionalFormatting sqref="BW42">
    <cfRule type="cellIs" dxfId="9199" priority="1837" operator="lessThan">
      <formula>$C$4</formula>
    </cfRule>
  </conditionalFormatting>
  <conditionalFormatting sqref="BW43">
    <cfRule type="cellIs" dxfId="9198" priority="1838" operator="lessThan">
      <formula>$C$4</formula>
    </cfRule>
  </conditionalFormatting>
  <conditionalFormatting sqref="BW44">
    <cfRule type="cellIs" dxfId="9197" priority="1839" operator="lessThan">
      <formula>$C$4</formula>
    </cfRule>
  </conditionalFormatting>
  <conditionalFormatting sqref="BW45">
    <cfRule type="cellIs" dxfId="9196" priority="1840" operator="lessThan">
      <formula>$C$4</formula>
    </cfRule>
  </conditionalFormatting>
  <conditionalFormatting sqref="BW46">
    <cfRule type="cellIs" dxfId="9195" priority="1841" operator="lessThan">
      <formula>$C$4</formula>
    </cfRule>
  </conditionalFormatting>
  <conditionalFormatting sqref="BW47">
    <cfRule type="cellIs" dxfId="9194" priority="1842" operator="lessThan">
      <formula>$C$4</formula>
    </cfRule>
  </conditionalFormatting>
  <conditionalFormatting sqref="BW48">
    <cfRule type="cellIs" dxfId="9193" priority="1843" operator="lessThan">
      <formula>$C$4</formula>
    </cfRule>
  </conditionalFormatting>
  <conditionalFormatting sqref="BW49">
    <cfRule type="cellIs" dxfId="9192" priority="1844" operator="lessThan">
      <formula>$C$4</formula>
    </cfRule>
  </conditionalFormatting>
  <conditionalFormatting sqref="BW50">
    <cfRule type="cellIs" dxfId="9191" priority="1845" operator="lessThan">
      <formula>$C$4</formula>
    </cfRule>
  </conditionalFormatting>
  <conditionalFormatting sqref="BW51">
    <cfRule type="cellIs" dxfId="9190" priority="1846" operator="lessThan">
      <formula>$C$4</formula>
    </cfRule>
  </conditionalFormatting>
  <conditionalFormatting sqref="BW52">
    <cfRule type="cellIs" dxfId="9189" priority="1847" operator="lessThan">
      <formula>$C$4</formula>
    </cfRule>
  </conditionalFormatting>
  <conditionalFormatting sqref="BW53">
    <cfRule type="cellIs" dxfId="9188" priority="1848" operator="lessThan">
      <formula>$C$4</formula>
    </cfRule>
  </conditionalFormatting>
  <conditionalFormatting sqref="BW54">
    <cfRule type="cellIs" dxfId="9187" priority="1849" operator="lessThan">
      <formula>$C$4</formula>
    </cfRule>
  </conditionalFormatting>
  <conditionalFormatting sqref="BW55">
    <cfRule type="cellIs" dxfId="9186" priority="1850" operator="lessThan">
      <formula>$C$4</formula>
    </cfRule>
  </conditionalFormatting>
  <conditionalFormatting sqref="BW56">
    <cfRule type="cellIs" dxfId="9185" priority="1851" operator="lessThan">
      <formula>$C$4</formula>
    </cfRule>
  </conditionalFormatting>
  <conditionalFormatting sqref="BW57">
    <cfRule type="cellIs" dxfId="9184" priority="1852" operator="lessThan">
      <formula>$C$4</formula>
    </cfRule>
  </conditionalFormatting>
  <conditionalFormatting sqref="BW58">
    <cfRule type="cellIs" dxfId="9183" priority="1853" operator="lessThan">
      <formula>$C$4</formula>
    </cfRule>
  </conditionalFormatting>
  <conditionalFormatting sqref="BW59">
    <cfRule type="cellIs" dxfId="9182" priority="1854" operator="lessThan">
      <formula>$C$4</formula>
    </cfRule>
  </conditionalFormatting>
  <conditionalFormatting sqref="BW60">
    <cfRule type="cellIs" dxfId="9181" priority="1855" operator="lessThan">
      <formula>$C$4</formula>
    </cfRule>
  </conditionalFormatting>
  <conditionalFormatting sqref="BX11">
    <cfRule type="cellIs" dxfId="9180" priority="1856" operator="lessThan">
      <formula>$C$4</formula>
    </cfRule>
  </conditionalFormatting>
  <conditionalFormatting sqref="BX12">
    <cfRule type="cellIs" dxfId="9179" priority="1857" operator="lessThan">
      <formula>$C$4</formula>
    </cfRule>
  </conditionalFormatting>
  <conditionalFormatting sqref="BX13">
    <cfRule type="cellIs" dxfId="9178" priority="1858" operator="lessThan">
      <formula>$C$4</formula>
    </cfRule>
  </conditionalFormatting>
  <conditionalFormatting sqref="BX14">
    <cfRule type="cellIs" dxfId="9177" priority="1859" operator="lessThan">
      <formula>$C$4</formula>
    </cfRule>
  </conditionalFormatting>
  <conditionalFormatting sqref="BX15">
    <cfRule type="cellIs" dxfId="9176" priority="1860" operator="lessThan">
      <formula>$C$4</formula>
    </cfRule>
  </conditionalFormatting>
  <conditionalFormatting sqref="BX16">
    <cfRule type="cellIs" dxfId="9175" priority="1861" operator="lessThan">
      <formula>$C$4</formula>
    </cfRule>
  </conditionalFormatting>
  <conditionalFormatting sqref="BX17">
    <cfRule type="cellIs" dxfId="9174" priority="1862" operator="lessThan">
      <formula>$C$4</formula>
    </cfRule>
  </conditionalFormatting>
  <conditionalFormatting sqref="BX18">
    <cfRule type="cellIs" dxfId="9173" priority="1863" operator="lessThan">
      <formula>$C$4</formula>
    </cfRule>
  </conditionalFormatting>
  <conditionalFormatting sqref="BX19">
    <cfRule type="cellIs" dxfId="9172" priority="1864" operator="lessThan">
      <formula>$C$4</formula>
    </cfRule>
  </conditionalFormatting>
  <conditionalFormatting sqref="BX20">
    <cfRule type="cellIs" dxfId="9171" priority="1865" operator="lessThan">
      <formula>$C$4</formula>
    </cfRule>
  </conditionalFormatting>
  <conditionalFormatting sqref="BX21">
    <cfRule type="cellIs" dxfId="9170" priority="1866" operator="lessThan">
      <formula>$C$4</formula>
    </cfRule>
  </conditionalFormatting>
  <conditionalFormatting sqref="BX22">
    <cfRule type="cellIs" dxfId="9169" priority="1867" operator="lessThan">
      <formula>$C$4</formula>
    </cfRule>
  </conditionalFormatting>
  <conditionalFormatting sqref="BX23">
    <cfRule type="cellIs" dxfId="9168" priority="1868" operator="lessThan">
      <formula>$C$4</formula>
    </cfRule>
  </conditionalFormatting>
  <conditionalFormatting sqref="BX24">
    <cfRule type="cellIs" dxfId="9167" priority="1869" operator="lessThan">
      <formula>$C$4</formula>
    </cfRule>
  </conditionalFormatting>
  <conditionalFormatting sqref="BX25">
    <cfRule type="cellIs" dxfId="9166" priority="1870" operator="lessThan">
      <formula>$C$4</formula>
    </cfRule>
  </conditionalFormatting>
  <conditionalFormatting sqref="BX26">
    <cfRule type="cellIs" dxfId="9165" priority="1871" operator="lessThan">
      <formula>$C$4</formula>
    </cfRule>
  </conditionalFormatting>
  <conditionalFormatting sqref="BX27">
    <cfRule type="cellIs" dxfId="9164" priority="1872" operator="lessThan">
      <formula>$C$4</formula>
    </cfRule>
  </conditionalFormatting>
  <conditionalFormatting sqref="BX28">
    <cfRule type="cellIs" dxfId="9163" priority="1873" operator="lessThan">
      <formula>$C$4</formula>
    </cfRule>
  </conditionalFormatting>
  <conditionalFormatting sqref="BX29">
    <cfRule type="cellIs" dxfId="9162" priority="1874" operator="lessThan">
      <formula>$C$4</formula>
    </cfRule>
  </conditionalFormatting>
  <conditionalFormatting sqref="BX30">
    <cfRule type="cellIs" dxfId="9161" priority="1875" operator="lessThan">
      <formula>$C$4</formula>
    </cfRule>
  </conditionalFormatting>
  <conditionalFormatting sqref="BX31">
    <cfRule type="cellIs" dxfId="9160" priority="1876" operator="lessThan">
      <formula>$C$4</formula>
    </cfRule>
  </conditionalFormatting>
  <conditionalFormatting sqref="BX32">
    <cfRule type="cellIs" dxfId="9159" priority="1877" operator="lessThan">
      <formula>$C$4</formula>
    </cfRule>
  </conditionalFormatting>
  <conditionalFormatting sqref="BX33">
    <cfRule type="cellIs" dxfId="9158" priority="1878" operator="lessThan">
      <formula>$C$4</formula>
    </cfRule>
  </conditionalFormatting>
  <conditionalFormatting sqref="BX34">
    <cfRule type="cellIs" dxfId="9157" priority="1879" operator="lessThan">
      <formula>$C$4</formula>
    </cfRule>
  </conditionalFormatting>
  <conditionalFormatting sqref="BX35">
    <cfRule type="cellIs" dxfId="9156" priority="1880" operator="lessThan">
      <formula>$C$4</formula>
    </cfRule>
  </conditionalFormatting>
  <conditionalFormatting sqref="BX36">
    <cfRule type="cellIs" dxfId="9155" priority="1881" operator="lessThan">
      <formula>$C$4</formula>
    </cfRule>
  </conditionalFormatting>
  <conditionalFormatting sqref="BX37">
    <cfRule type="cellIs" dxfId="9154" priority="1882" operator="lessThan">
      <formula>$C$4</formula>
    </cfRule>
  </conditionalFormatting>
  <conditionalFormatting sqref="BX38">
    <cfRule type="cellIs" dxfId="9153" priority="1883" operator="lessThan">
      <formula>$C$4</formula>
    </cfRule>
  </conditionalFormatting>
  <conditionalFormatting sqref="BX39">
    <cfRule type="cellIs" dxfId="9152" priority="1884" operator="lessThan">
      <formula>$C$4</formula>
    </cfRule>
  </conditionalFormatting>
  <conditionalFormatting sqref="BX40">
    <cfRule type="cellIs" dxfId="9151" priority="1885" operator="lessThan">
      <formula>$C$4</formula>
    </cfRule>
  </conditionalFormatting>
  <conditionalFormatting sqref="BX41">
    <cfRule type="cellIs" dxfId="9150" priority="1886" operator="lessThan">
      <formula>$C$4</formula>
    </cfRule>
  </conditionalFormatting>
  <conditionalFormatting sqref="BX42">
    <cfRule type="cellIs" dxfId="9149" priority="1887" operator="lessThan">
      <formula>$C$4</formula>
    </cfRule>
  </conditionalFormatting>
  <conditionalFormatting sqref="BX43">
    <cfRule type="cellIs" dxfId="9148" priority="1888" operator="lessThan">
      <formula>$C$4</formula>
    </cfRule>
  </conditionalFormatting>
  <conditionalFormatting sqref="BX44">
    <cfRule type="cellIs" dxfId="9147" priority="1889" operator="lessThan">
      <formula>$C$4</formula>
    </cfRule>
  </conditionalFormatting>
  <conditionalFormatting sqref="BX45">
    <cfRule type="cellIs" dxfId="9146" priority="1890" operator="lessThan">
      <formula>$C$4</formula>
    </cfRule>
  </conditionalFormatting>
  <conditionalFormatting sqref="BX46">
    <cfRule type="cellIs" dxfId="9145" priority="1891" operator="lessThan">
      <formula>$C$4</formula>
    </cfRule>
  </conditionalFormatting>
  <conditionalFormatting sqref="BX47">
    <cfRule type="cellIs" dxfId="9144" priority="1892" operator="lessThan">
      <formula>$C$4</formula>
    </cfRule>
  </conditionalFormatting>
  <conditionalFormatting sqref="BX48">
    <cfRule type="cellIs" dxfId="9143" priority="1893" operator="lessThan">
      <formula>$C$4</formula>
    </cfRule>
  </conditionalFormatting>
  <conditionalFormatting sqref="BX49">
    <cfRule type="cellIs" dxfId="9142" priority="1894" operator="lessThan">
      <formula>$C$4</formula>
    </cfRule>
  </conditionalFormatting>
  <conditionalFormatting sqref="BX50">
    <cfRule type="cellIs" dxfId="9141" priority="1895" operator="lessThan">
      <formula>$C$4</formula>
    </cfRule>
  </conditionalFormatting>
  <conditionalFormatting sqref="BX51">
    <cfRule type="cellIs" dxfId="9140" priority="1896" operator="lessThan">
      <formula>$C$4</formula>
    </cfRule>
  </conditionalFormatting>
  <conditionalFormatting sqref="BX52">
    <cfRule type="cellIs" dxfId="9139" priority="1897" operator="lessThan">
      <formula>$C$4</formula>
    </cfRule>
  </conditionalFormatting>
  <conditionalFormatting sqref="BX53">
    <cfRule type="cellIs" dxfId="9138" priority="1898" operator="lessThan">
      <formula>$C$4</formula>
    </cfRule>
  </conditionalFormatting>
  <conditionalFormatting sqref="BX54">
    <cfRule type="cellIs" dxfId="9137" priority="1899" operator="lessThan">
      <formula>$C$4</formula>
    </cfRule>
  </conditionalFormatting>
  <conditionalFormatting sqref="BX55">
    <cfRule type="cellIs" dxfId="9136" priority="1900" operator="lessThan">
      <formula>$C$4</formula>
    </cfRule>
  </conditionalFormatting>
  <conditionalFormatting sqref="BX56">
    <cfRule type="cellIs" dxfId="9135" priority="1901" operator="lessThan">
      <formula>$C$4</formula>
    </cfRule>
  </conditionalFormatting>
  <conditionalFormatting sqref="BX57">
    <cfRule type="cellIs" dxfId="9134" priority="1902" operator="lessThan">
      <formula>$C$4</formula>
    </cfRule>
  </conditionalFormatting>
  <conditionalFormatting sqref="BX58">
    <cfRule type="cellIs" dxfId="9133" priority="1903" operator="lessThan">
      <formula>$C$4</formula>
    </cfRule>
  </conditionalFormatting>
  <conditionalFormatting sqref="BX59">
    <cfRule type="cellIs" dxfId="9132" priority="1904" operator="lessThan">
      <formula>$C$4</formula>
    </cfRule>
  </conditionalFormatting>
  <conditionalFormatting sqref="BX60">
    <cfRule type="cellIs" dxfId="9131" priority="1905" operator="lessThan">
      <formula>$C$4</formula>
    </cfRule>
  </conditionalFormatting>
  <conditionalFormatting sqref="BY11">
    <cfRule type="cellIs" dxfId="9130" priority="1906" operator="lessThan">
      <formula>$C$4</formula>
    </cfRule>
  </conditionalFormatting>
  <conditionalFormatting sqref="BY12">
    <cfRule type="cellIs" dxfId="9129" priority="1907" operator="lessThan">
      <formula>$C$4</formula>
    </cfRule>
  </conditionalFormatting>
  <conditionalFormatting sqref="BY13">
    <cfRule type="cellIs" dxfId="9128" priority="1908" operator="lessThan">
      <formula>$C$4</formula>
    </cfRule>
  </conditionalFormatting>
  <conditionalFormatting sqref="BY14">
    <cfRule type="cellIs" dxfId="9127" priority="1909" operator="lessThan">
      <formula>$C$4</formula>
    </cfRule>
  </conditionalFormatting>
  <conditionalFormatting sqref="BY15">
    <cfRule type="cellIs" dxfId="9126" priority="1910" operator="lessThan">
      <formula>$C$4</formula>
    </cfRule>
  </conditionalFormatting>
  <conditionalFormatting sqref="BY16">
    <cfRule type="cellIs" dxfId="9125" priority="1911" operator="lessThan">
      <formula>$C$4</formula>
    </cfRule>
  </conditionalFormatting>
  <conditionalFormatting sqref="BY17">
    <cfRule type="cellIs" dxfId="9124" priority="1912" operator="lessThan">
      <formula>$C$4</formula>
    </cfRule>
  </conditionalFormatting>
  <conditionalFormatting sqref="BY18">
    <cfRule type="cellIs" dxfId="9123" priority="1913" operator="lessThan">
      <formula>$C$4</formula>
    </cfRule>
  </conditionalFormatting>
  <conditionalFormatting sqref="BY19">
    <cfRule type="cellIs" dxfId="9122" priority="1914" operator="lessThan">
      <formula>$C$4</formula>
    </cfRule>
  </conditionalFormatting>
  <conditionalFormatting sqref="BY20">
    <cfRule type="cellIs" dxfId="9121" priority="1915" operator="lessThan">
      <formula>$C$4</formula>
    </cfRule>
  </conditionalFormatting>
  <conditionalFormatting sqref="BY21">
    <cfRule type="cellIs" dxfId="9120" priority="1916" operator="lessThan">
      <formula>$C$4</formula>
    </cfRule>
  </conditionalFormatting>
  <conditionalFormatting sqref="BY22">
    <cfRule type="cellIs" dxfId="9119" priority="1917" operator="lessThan">
      <formula>$C$4</formula>
    </cfRule>
  </conditionalFormatting>
  <conditionalFormatting sqref="BY23">
    <cfRule type="cellIs" dxfId="9118" priority="1918" operator="lessThan">
      <formula>$C$4</formula>
    </cfRule>
  </conditionalFormatting>
  <conditionalFormatting sqref="BY24">
    <cfRule type="cellIs" dxfId="9117" priority="1919" operator="lessThan">
      <formula>$C$4</formula>
    </cfRule>
  </conditionalFormatting>
  <conditionalFormatting sqref="BY25">
    <cfRule type="cellIs" dxfId="9116" priority="1920" operator="lessThan">
      <formula>$C$4</formula>
    </cfRule>
  </conditionalFormatting>
  <conditionalFormatting sqref="BY26">
    <cfRule type="cellIs" dxfId="9115" priority="1921" operator="lessThan">
      <formula>$C$4</formula>
    </cfRule>
  </conditionalFormatting>
  <conditionalFormatting sqref="BY27">
    <cfRule type="cellIs" dxfId="9114" priority="1922" operator="lessThan">
      <formula>$C$4</formula>
    </cfRule>
  </conditionalFormatting>
  <conditionalFormatting sqref="BY28">
    <cfRule type="cellIs" dxfId="9113" priority="1923" operator="lessThan">
      <formula>$C$4</formula>
    </cfRule>
  </conditionalFormatting>
  <conditionalFormatting sqref="BY29">
    <cfRule type="cellIs" dxfId="9112" priority="1924" operator="lessThan">
      <formula>$C$4</formula>
    </cfRule>
  </conditionalFormatting>
  <conditionalFormatting sqref="BY30">
    <cfRule type="cellIs" dxfId="9111" priority="1925" operator="lessThan">
      <formula>$C$4</formula>
    </cfRule>
  </conditionalFormatting>
  <conditionalFormatting sqref="BY31">
    <cfRule type="cellIs" dxfId="9110" priority="1926" operator="lessThan">
      <formula>$C$4</formula>
    </cfRule>
  </conditionalFormatting>
  <conditionalFormatting sqref="BY32">
    <cfRule type="cellIs" dxfId="9109" priority="1927" operator="lessThan">
      <formula>$C$4</formula>
    </cfRule>
  </conditionalFormatting>
  <conditionalFormatting sqref="BY33">
    <cfRule type="cellIs" dxfId="9108" priority="1928" operator="lessThan">
      <formula>$C$4</formula>
    </cfRule>
  </conditionalFormatting>
  <conditionalFormatting sqref="BY34">
    <cfRule type="cellIs" dxfId="9107" priority="1929" operator="lessThan">
      <formula>$C$4</formula>
    </cfRule>
  </conditionalFormatting>
  <conditionalFormatting sqref="BY35">
    <cfRule type="cellIs" dxfId="9106" priority="1930" operator="lessThan">
      <formula>$C$4</formula>
    </cfRule>
  </conditionalFormatting>
  <conditionalFormatting sqref="BY36">
    <cfRule type="cellIs" dxfId="9105" priority="1931" operator="lessThan">
      <formula>$C$4</formula>
    </cfRule>
  </conditionalFormatting>
  <conditionalFormatting sqref="BY37">
    <cfRule type="cellIs" dxfId="9104" priority="1932" operator="lessThan">
      <formula>$C$4</formula>
    </cfRule>
  </conditionalFormatting>
  <conditionalFormatting sqref="BY38">
    <cfRule type="cellIs" dxfId="9103" priority="1933" operator="lessThan">
      <formula>$C$4</formula>
    </cfRule>
  </conditionalFormatting>
  <conditionalFormatting sqref="BY39">
    <cfRule type="cellIs" dxfId="9102" priority="1934" operator="lessThan">
      <formula>$C$4</formula>
    </cfRule>
  </conditionalFormatting>
  <conditionalFormatting sqref="BY40">
    <cfRule type="cellIs" dxfId="9101" priority="1935" operator="lessThan">
      <formula>$C$4</formula>
    </cfRule>
  </conditionalFormatting>
  <conditionalFormatting sqref="BY41">
    <cfRule type="cellIs" dxfId="9100" priority="1936" operator="lessThan">
      <formula>$C$4</formula>
    </cfRule>
  </conditionalFormatting>
  <conditionalFormatting sqref="BY42">
    <cfRule type="cellIs" dxfId="9099" priority="1937" operator="lessThan">
      <formula>$C$4</formula>
    </cfRule>
  </conditionalFormatting>
  <conditionalFormatting sqref="BY43">
    <cfRule type="cellIs" dxfId="9098" priority="1938" operator="lessThan">
      <formula>$C$4</formula>
    </cfRule>
  </conditionalFormatting>
  <conditionalFormatting sqref="BY44">
    <cfRule type="cellIs" dxfId="9097" priority="1939" operator="lessThan">
      <formula>$C$4</formula>
    </cfRule>
  </conditionalFormatting>
  <conditionalFormatting sqref="BY45">
    <cfRule type="cellIs" dxfId="9096" priority="1940" operator="lessThan">
      <formula>$C$4</formula>
    </cfRule>
  </conditionalFormatting>
  <conditionalFormatting sqref="BY46">
    <cfRule type="cellIs" dxfId="9095" priority="1941" operator="lessThan">
      <formula>$C$4</formula>
    </cfRule>
  </conditionalFormatting>
  <conditionalFormatting sqref="BY47">
    <cfRule type="cellIs" dxfId="9094" priority="1942" operator="lessThan">
      <formula>$C$4</formula>
    </cfRule>
  </conditionalFormatting>
  <conditionalFormatting sqref="BY48">
    <cfRule type="cellIs" dxfId="9093" priority="1943" operator="lessThan">
      <formula>$C$4</formula>
    </cfRule>
  </conditionalFormatting>
  <conditionalFormatting sqref="BY49">
    <cfRule type="cellIs" dxfId="9092" priority="1944" operator="lessThan">
      <formula>$C$4</formula>
    </cfRule>
  </conditionalFormatting>
  <conditionalFormatting sqref="BY50">
    <cfRule type="cellIs" dxfId="9091" priority="1945" operator="lessThan">
      <formula>$C$4</formula>
    </cfRule>
  </conditionalFormatting>
  <conditionalFormatting sqref="BY51">
    <cfRule type="cellIs" dxfId="9090" priority="1946" operator="lessThan">
      <formula>$C$4</formula>
    </cfRule>
  </conditionalFormatting>
  <conditionalFormatting sqref="BY52">
    <cfRule type="cellIs" dxfId="9089" priority="1947" operator="lessThan">
      <formula>$C$4</formula>
    </cfRule>
  </conditionalFormatting>
  <conditionalFormatting sqref="BY53">
    <cfRule type="cellIs" dxfId="9088" priority="1948" operator="lessThan">
      <formula>$C$4</formula>
    </cfRule>
  </conditionalFormatting>
  <conditionalFormatting sqref="BY54">
    <cfRule type="cellIs" dxfId="9087" priority="1949" operator="lessThan">
      <formula>$C$4</formula>
    </cfRule>
  </conditionalFormatting>
  <conditionalFormatting sqref="BY55">
    <cfRule type="cellIs" dxfId="9086" priority="1950" operator="lessThan">
      <formula>$C$4</formula>
    </cfRule>
  </conditionalFormatting>
  <conditionalFormatting sqref="BY56">
    <cfRule type="cellIs" dxfId="9085" priority="1951" operator="lessThan">
      <formula>$C$4</formula>
    </cfRule>
  </conditionalFormatting>
  <conditionalFormatting sqref="BY57">
    <cfRule type="cellIs" dxfId="9084" priority="1952" operator="lessThan">
      <formula>$C$4</formula>
    </cfRule>
  </conditionalFormatting>
  <conditionalFormatting sqref="BY58">
    <cfRule type="cellIs" dxfId="9083" priority="1953" operator="lessThan">
      <formula>$C$4</formula>
    </cfRule>
  </conditionalFormatting>
  <conditionalFormatting sqref="BY59">
    <cfRule type="cellIs" dxfId="9082" priority="1954" operator="lessThan">
      <formula>$C$4</formula>
    </cfRule>
  </conditionalFormatting>
  <conditionalFormatting sqref="BY60">
    <cfRule type="cellIs" dxfId="9081" priority="1955" operator="lessThan">
      <formula>$C$4</formula>
    </cfRule>
  </conditionalFormatting>
  <conditionalFormatting sqref="BZ11">
    <cfRule type="cellIs" dxfId="9080" priority="1956" operator="lessThan">
      <formula>$C$4</formula>
    </cfRule>
  </conditionalFormatting>
  <conditionalFormatting sqref="BZ12">
    <cfRule type="cellIs" dxfId="9079" priority="1957" operator="lessThan">
      <formula>$C$4</formula>
    </cfRule>
  </conditionalFormatting>
  <conditionalFormatting sqref="BZ13">
    <cfRule type="cellIs" dxfId="9078" priority="1958" operator="lessThan">
      <formula>$C$4</formula>
    </cfRule>
  </conditionalFormatting>
  <conditionalFormatting sqref="BZ14">
    <cfRule type="cellIs" dxfId="9077" priority="1959" operator="lessThan">
      <formula>$C$4</formula>
    </cfRule>
  </conditionalFormatting>
  <conditionalFormatting sqref="BZ15">
    <cfRule type="cellIs" dxfId="9076" priority="1960" operator="lessThan">
      <formula>$C$4</formula>
    </cfRule>
  </conditionalFormatting>
  <conditionalFormatting sqref="BZ16">
    <cfRule type="cellIs" dxfId="9075" priority="1961" operator="lessThan">
      <formula>$C$4</formula>
    </cfRule>
  </conditionalFormatting>
  <conditionalFormatting sqref="BZ17">
    <cfRule type="cellIs" dxfId="9074" priority="1962" operator="lessThan">
      <formula>$C$4</formula>
    </cfRule>
  </conditionalFormatting>
  <conditionalFormatting sqref="BZ18">
    <cfRule type="cellIs" dxfId="9073" priority="1963" operator="lessThan">
      <formula>$C$4</formula>
    </cfRule>
  </conditionalFormatting>
  <conditionalFormatting sqref="BZ19">
    <cfRule type="cellIs" dxfId="9072" priority="1964" operator="lessThan">
      <formula>$C$4</formula>
    </cfRule>
  </conditionalFormatting>
  <conditionalFormatting sqref="BZ20">
    <cfRule type="cellIs" dxfId="9071" priority="1965" operator="lessThan">
      <formula>$C$4</formula>
    </cfRule>
  </conditionalFormatting>
  <conditionalFormatting sqref="BZ21">
    <cfRule type="cellIs" dxfId="9070" priority="1966" operator="lessThan">
      <formula>$C$4</formula>
    </cfRule>
  </conditionalFormatting>
  <conditionalFormatting sqref="BZ22">
    <cfRule type="cellIs" dxfId="9069" priority="1967" operator="lessThan">
      <formula>$C$4</formula>
    </cfRule>
  </conditionalFormatting>
  <conditionalFormatting sqref="BZ23">
    <cfRule type="cellIs" dxfId="9068" priority="1968" operator="lessThan">
      <formula>$C$4</formula>
    </cfRule>
  </conditionalFormatting>
  <conditionalFormatting sqref="BZ24">
    <cfRule type="cellIs" dxfId="9067" priority="1969" operator="lessThan">
      <formula>$C$4</formula>
    </cfRule>
  </conditionalFormatting>
  <conditionalFormatting sqref="BZ25">
    <cfRule type="cellIs" dxfId="9066" priority="1970" operator="lessThan">
      <formula>$C$4</formula>
    </cfRule>
  </conditionalFormatting>
  <conditionalFormatting sqref="BZ26">
    <cfRule type="cellIs" dxfId="9065" priority="1971" operator="lessThan">
      <formula>$C$4</formula>
    </cfRule>
  </conditionalFormatting>
  <conditionalFormatting sqref="BZ27">
    <cfRule type="cellIs" dxfId="9064" priority="1972" operator="lessThan">
      <formula>$C$4</formula>
    </cfRule>
  </conditionalFormatting>
  <conditionalFormatting sqref="BZ28">
    <cfRule type="cellIs" dxfId="9063" priority="1973" operator="lessThan">
      <formula>$C$4</formula>
    </cfRule>
  </conditionalFormatting>
  <conditionalFormatting sqref="BZ29">
    <cfRule type="cellIs" dxfId="9062" priority="1974" operator="lessThan">
      <formula>$C$4</formula>
    </cfRule>
  </conditionalFormatting>
  <conditionalFormatting sqref="BZ30">
    <cfRule type="cellIs" dxfId="9061" priority="1975" operator="lessThan">
      <formula>$C$4</formula>
    </cfRule>
  </conditionalFormatting>
  <conditionalFormatting sqref="BZ31">
    <cfRule type="cellIs" dxfId="9060" priority="1976" operator="lessThan">
      <formula>$C$4</formula>
    </cfRule>
  </conditionalFormatting>
  <conditionalFormatting sqref="BZ32">
    <cfRule type="cellIs" dxfId="9059" priority="1977" operator="lessThan">
      <formula>$C$4</formula>
    </cfRule>
  </conditionalFormatting>
  <conditionalFormatting sqref="BZ33">
    <cfRule type="cellIs" dxfId="9058" priority="1978" operator="lessThan">
      <formula>$C$4</formula>
    </cfRule>
  </conditionalFormatting>
  <conditionalFormatting sqref="BZ34">
    <cfRule type="cellIs" dxfId="9057" priority="1979" operator="lessThan">
      <formula>$C$4</formula>
    </cfRule>
  </conditionalFormatting>
  <conditionalFormatting sqref="BZ35">
    <cfRule type="cellIs" dxfId="9056" priority="1980" operator="lessThan">
      <formula>$C$4</formula>
    </cfRule>
  </conditionalFormatting>
  <conditionalFormatting sqref="BZ36">
    <cfRule type="cellIs" dxfId="9055" priority="1981" operator="lessThan">
      <formula>$C$4</formula>
    </cfRule>
  </conditionalFormatting>
  <conditionalFormatting sqref="BZ37">
    <cfRule type="cellIs" dxfId="9054" priority="1982" operator="lessThan">
      <formula>$C$4</formula>
    </cfRule>
  </conditionalFormatting>
  <conditionalFormatting sqref="BZ38">
    <cfRule type="cellIs" dxfId="9053" priority="1983" operator="lessThan">
      <formula>$C$4</formula>
    </cfRule>
  </conditionalFormatting>
  <conditionalFormatting sqref="BZ39">
    <cfRule type="cellIs" dxfId="9052" priority="1984" operator="lessThan">
      <formula>$C$4</formula>
    </cfRule>
  </conditionalFormatting>
  <conditionalFormatting sqref="BZ40">
    <cfRule type="cellIs" dxfId="9051" priority="1985" operator="lessThan">
      <formula>$C$4</formula>
    </cfRule>
  </conditionalFormatting>
  <conditionalFormatting sqref="BZ41">
    <cfRule type="cellIs" dxfId="9050" priority="1986" operator="lessThan">
      <formula>$C$4</formula>
    </cfRule>
  </conditionalFormatting>
  <conditionalFormatting sqref="BZ42">
    <cfRule type="cellIs" dxfId="9049" priority="1987" operator="lessThan">
      <formula>$C$4</formula>
    </cfRule>
  </conditionalFormatting>
  <conditionalFormatting sqref="BZ43">
    <cfRule type="cellIs" dxfId="9048" priority="1988" operator="lessThan">
      <formula>$C$4</formula>
    </cfRule>
  </conditionalFormatting>
  <conditionalFormatting sqref="BZ44">
    <cfRule type="cellIs" dxfId="9047" priority="1989" operator="lessThan">
      <formula>$C$4</formula>
    </cfRule>
  </conditionalFormatting>
  <conditionalFormatting sqref="BZ45">
    <cfRule type="cellIs" dxfId="9046" priority="1990" operator="lessThan">
      <formula>$C$4</formula>
    </cfRule>
  </conditionalFormatting>
  <conditionalFormatting sqref="BZ46">
    <cfRule type="cellIs" dxfId="9045" priority="1991" operator="lessThan">
      <formula>$C$4</formula>
    </cfRule>
  </conditionalFormatting>
  <conditionalFormatting sqref="BZ47">
    <cfRule type="cellIs" dxfId="9044" priority="1992" operator="lessThan">
      <formula>$C$4</formula>
    </cfRule>
  </conditionalFormatting>
  <conditionalFormatting sqref="BZ48">
    <cfRule type="cellIs" dxfId="9043" priority="1993" operator="lessThan">
      <formula>$C$4</formula>
    </cfRule>
  </conditionalFormatting>
  <conditionalFormatting sqref="BZ49">
    <cfRule type="cellIs" dxfId="9042" priority="1994" operator="lessThan">
      <formula>$C$4</formula>
    </cfRule>
  </conditionalFormatting>
  <conditionalFormatting sqref="BZ50">
    <cfRule type="cellIs" dxfId="9041" priority="1995" operator="lessThan">
      <formula>$C$4</formula>
    </cfRule>
  </conditionalFormatting>
  <conditionalFormatting sqref="BZ51">
    <cfRule type="cellIs" dxfId="9040" priority="1996" operator="lessThan">
      <formula>$C$4</formula>
    </cfRule>
  </conditionalFormatting>
  <conditionalFormatting sqref="BZ52">
    <cfRule type="cellIs" dxfId="9039" priority="1997" operator="lessThan">
      <formula>$C$4</formula>
    </cfRule>
  </conditionalFormatting>
  <conditionalFormatting sqref="BZ53">
    <cfRule type="cellIs" dxfId="9038" priority="1998" operator="lessThan">
      <formula>$C$4</formula>
    </cfRule>
  </conditionalFormatting>
  <conditionalFormatting sqref="BZ54">
    <cfRule type="cellIs" dxfId="9037" priority="1999" operator="lessThan">
      <formula>$C$4</formula>
    </cfRule>
  </conditionalFormatting>
  <conditionalFormatting sqref="BZ55">
    <cfRule type="cellIs" dxfId="9036" priority="2000" operator="lessThan">
      <formula>$C$4</formula>
    </cfRule>
  </conditionalFormatting>
  <conditionalFormatting sqref="BZ56">
    <cfRule type="cellIs" dxfId="9035" priority="2001" operator="lessThan">
      <formula>$C$4</formula>
    </cfRule>
  </conditionalFormatting>
  <conditionalFormatting sqref="BZ57">
    <cfRule type="cellIs" dxfId="9034" priority="2002" operator="lessThan">
      <formula>$C$4</formula>
    </cfRule>
  </conditionalFormatting>
  <conditionalFormatting sqref="BZ58">
    <cfRule type="cellIs" dxfId="9033" priority="2003" operator="lessThan">
      <formula>$C$4</formula>
    </cfRule>
  </conditionalFormatting>
  <conditionalFormatting sqref="BZ59">
    <cfRule type="cellIs" dxfId="9032" priority="2004" operator="lessThan">
      <formula>$C$4</formula>
    </cfRule>
  </conditionalFormatting>
  <conditionalFormatting sqref="BZ60">
    <cfRule type="cellIs" dxfId="9031" priority="2005" operator="lessThan">
      <formula>$C$4</formula>
    </cfRule>
  </conditionalFormatting>
  <conditionalFormatting sqref="CA11">
    <cfRule type="cellIs" dxfId="9030" priority="2006" operator="lessThan">
      <formula>$C$4</formula>
    </cfRule>
  </conditionalFormatting>
  <conditionalFormatting sqref="CA12">
    <cfRule type="cellIs" dxfId="9029" priority="2007" operator="lessThan">
      <formula>$C$4</formula>
    </cfRule>
  </conditionalFormatting>
  <conditionalFormatting sqref="CA13">
    <cfRule type="cellIs" dxfId="9028" priority="2008" operator="lessThan">
      <formula>$C$4</formula>
    </cfRule>
  </conditionalFormatting>
  <conditionalFormatting sqref="CA14">
    <cfRule type="cellIs" dxfId="9027" priority="2009" operator="lessThan">
      <formula>$C$4</formula>
    </cfRule>
  </conditionalFormatting>
  <conditionalFormatting sqref="CA15">
    <cfRule type="cellIs" dxfId="9026" priority="2010" operator="lessThan">
      <formula>$C$4</formula>
    </cfRule>
  </conditionalFormatting>
  <conditionalFormatting sqref="CA16">
    <cfRule type="cellIs" dxfId="9025" priority="2011" operator="lessThan">
      <formula>$C$4</formula>
    </cfRule>
  </conditionalFormatting>
  <conditionalFormatting sqref="CA17">
    <cfRule type="cellIs" dxfId="9024" priority="2012" operator="lessThan">
      <formula>$C$4</formula>
    </cfRule>
  </conditionalFormatting>
  <conditionalFormatting sqref="CA18">
    <cfRule type="cellIs" dxfId="9023" priority="2013" operator="lessThan">
      <formula>$C$4</formula>
    </cfRule>
  </conditionalFormatting>
  <conditionalFormatting sqref="CA19">
    <cfRule type="cellIs" dxfId="9022" priority="2014" operator="lessThan">
      <formula>$C$4</formula>
    </cfRule>
  </conditionalFormatting>
  <conditionalFormatting sqref="CA20">
    <cfRule type="cellIs" dxfId="9021" priority="2015" operator="lessThan">
      <formula>$C$4</formula>
    </cfRule>
  </conditionalFormatting>
  <conditionalFormatting sqref="CA21">
    <cfRule type="cellIs" dxfId="9020" priority="2016" operator="lessThan">
      <formula>$C$4</formula>
    </cfRule>
  </conditionalFormatting>
  <conditionalFormatting sqref="CA22">
    <cfRule type="cellIs" dxfId="9019" priority="2017" operator="lessThan">
      <formula>$C$4</formula>
    </cfRule>
  </conditionalFormatting>
  <conditionalFormatting sqref="CA23">
    <cfRule type="cellIs" dxfId="9018" priority="2018" operator="lessThan">
      <formula>$C$4</formula>
    </cfRule>
  </conditionalFormatting>
  <conditionalFormatting sqref="CA24">
    <cfRule type="cellIs" dxfId="9017" priority="2019" operator="lessThan">
      <formula>$C$4</formula>
    </cfRule>
  </conditionalFormatting>
  <conditionalFormatting sqref="CA25">
    <cfRule type="cellIs" dxfId="9016" priority="2020" operator="lessThan">
      <formula>$C$4</formula>
    </cfRule>
  </conditionalFormatting>
  <conditionalFormatting sqref="CA26">
    <cfRule type="cellIs" dxfId="9015" priority="2021" operator="lessThan">
      <formula>$C$4</formula>
    </cfRule>
  </conditionalFormatting>
  <conditionalFormatting sqref="CA27">
    <cfRule type="cellIs" dxfId="9014" priority="2022" operator="lessThan">
      <formula>$C$4</formula>
    </cfRule>
  </conditionalFormatting>
  <conditionalFormatting sqref="CA28">
    <cfRule type="cellIs" dxfId="9013" priority="2023" operator="lessThan">
      <formula>$C$4</formula>
    </cfRule>
  </conditionalFormatting>
  <conditionalFormatting sqref="CA29">
    <cfRule type="cellIs" dxfId="9012" priority="2024" operator="lessThan">
      <formula>$C$4</formula>
    </cfRule>
  </conditionalFormatting>
  <conditionalFormatting sqref="CA30">
    <cfRule type="cellIs" dxfId="9011" priority="2025" operator="lessThan">
      <formula>$C$4</formula>
    </cfRule>
  </conditionalFormatting>
  <conditionalFormatting sqref="CA31">
    <cfRule type="cellIs" dxfId="9010" priority="2026" operator="lessThan">
      <formula>$C$4</formula>
    </cfRule>
  </conditionalFormatting>
  <conditionalFormatting sqref="CA32">
    <cfRule type="cellIs" dxfId="9009" priority="2027" operator="lessThan">
      <formula>$C$4</formula>
    </cfRule>
  </conditionalFormatting>
  <conditionalFormatting sqref="CA33">
    <cfRule type="cellIs" dxfId="9008" priority="2028" operator="lessThan">
      <formula>$C$4</formula>
    </cfRule>
  </conditionalFormatting>
  <conditionalFormatting sqref="CA34">
    <cfRule type="cellIs" dxfId="9007" priority="2029" operator="lessThan">
      <formula>$C$4</formula>
    </cfRule>
  </conditionalFormatting>
  <conditionalFormatting sqref="CA35">
    <cfRule type="cellIs" dxfId="9006" priority="2030" operator="lessThan">
      <formula>$C$4</formula>
    </cfRule>
  </conditionalFormatting>
  <conditionalFormatting sqref="CA36">
    <cfRule type="cellIs" dxfId="9005" priority="2031" operator="lessThan">
      <formula>$C$4</formula>
    </cfRule>
  </conditionalFormatting>
  <conditionalFormatting sqref="CA37">
    <cfRule type="cellIs" dxfId="9004" priority="2032" operator="lessThan">
      <formula>$C$4</formula>
    </cfRule>
  </conditionalFormatting>
  <conditionalFormatting sqref="CA38">
    <cfRule type="cellIs" dxfId="9003" priority="2033" operator="lessThan">
      <formula>$C$4</formula>
    </cfRule>
  </conditionalFormatting>
  <conditionalFormatting sqref="CA39">
    <cfRule type="cellIs" dxfId="9002" priority="2034" operator="lessThan">
      <formula>$C$4</formula>
    </cfRule>
  </conditionalFormatting>
  <conditionalFormatting sqref="CA40">
    <cfRule type="cellIs" dxfId="9001" priority="2035" operator="lessThan">
      <formula>$C$4</formula>
    </cfRule>
  </conditionalFormatting>
  <conditionalFormatting sqref="CA41">
    <cfRule type="cellIs" dxfId="9000" priority="2036" operator="lessThan">
      <formula>$C$4</formula>
    </cfRule>
  </conditionalFormatting>
  <conditionalFormatting sqref="CA42">
    <cfRule type="cellIs" dxfId="8999" priority="2037" operator="lessThan">
      <formula>$C$4</formula>
    </cfRule>
  </conditionalFormatting>
  <conditionalFormatting sqref="CA43">
    <cfRule type="cellIs" dxfId="8998" priority="2038" operator="lessThan">
      <formula>$C$4</formula>
    </cfRule>
  </conditionalFormatting>
  <conditionalFormatting sqref="CA44">
    <cfRule type="cellIs" dxfId="8997" priority="2039" operator="lessThan">
      <formula>$C$4</formula>
    </cfRule>
  </conditionalFormatting>
  <conditionalFormatting sqref="CA45">
    <cfRule type="cellIs" dxfId="8996" priority="2040" operator="lessThan">
      <formula>$C$4</formula>
    </cfRule>
  </conditionalFormatting>
  <conditionalFormatting sqref="CA46">
    <cfRule type="cellIs" dxfId="8995" priority="2041" operator="lessThan">
      <formula>$C$4</formula>
    </cfRule>
  </conditionalFormatting>
  <conditionalFormatting sqref="CA47">
    <cfRule type="cellIs" dxfId="8994" priority="2042" operator="lessThan">
      <formula>$C$4</formula>
    </cfRule>
  </conditionalFormatting>
  <conditionalFormatting sqref="CA48">
    <cfRule type="cellIs" dxfId="8993" priority="2043" operator="lessThan">
      <formula>$C$4</formula>
    </cfRule>
  </conditionalFormatting>
  <conditionalFormatting sqref="CA49">
    <cfRule type="cellIs" dxfId="8992" priority="2044" operator="lessThan">
      <formula>$C$4</formula>
    </cfRule>
  </conditionalFormatting>
  <conditionalFormatting sqref="CA50">
    <cfRule type="cellIs" dxfId="8991" priority="2045" operator="lessThan">
      <formula>$C$4</formula>
    </cfRule>
  </conditionalFormatting>
  <conditionalFormatting sqref="CA51">
    <cfRule type="cellIs" dxfId="8990" priority="2046" operator="lessThan">
      <formula>$C$4</formula>
    </cfRule>
  </conditionalFormatting>
  <conditionalFormatting sqref="CA52">
    <cfRule type="cellIs" dxfId="8989" priority="2047" operator="lessThan">
      <formula>$C$4</formula>
    </cfRule>
  </conditionalFormatting>
  <conditionalFormatting sqref="CA53">
    <cfRule type="cellIs" dxfId="8988" priority="2048" operator="lessThan">
      <formula>$C$4</formula>
    </cfRule>
  </conditionalFormatting>
  <conditionalFormatting sqref="CA54">
    <cfRule type="cellIs" dxfId="8987" priority="2049" operator="lessThan">
      <formula>$C$4</formula>
    </cfRule>
  </conditionalFormatting>
  <conditionalFormatting sqref="CA55">
    <cfRule type="cellIs" dxfId="8986" priority="2050" operator="lessThan">
      <formula>$C$4</formula>
    </cfRule>
  </conditionalFormatting>
  <conditionalFormatting sqref="CA56">
    <cfRule type="cellIs" dxfId="8985" priority="2051" operator="lessThan">
      <formula>$C$4</formula>
    </cfRule>
  </conditionalFormatting>
  <conditionalFormatting sqref="CA57">
    <cfRule type="cellIs" dxfId="8984" priority="2052" operator="lessThan">
      <formula>$C$4</formula>
    </cfRule>
  </conditionalFormatting>
  <conditionalFormatting sqref="CA58">
    <cfRule type="cellIs" dxfId="8983" priority="2053" operator="lessThan">
      <formula>$C$4</formula>
    </cfRule>
  </conditionalFormatting>
  <conditionalFormatting sqref="CA59">
    <cfRule type="cellIs" dxfId="8982" priority="2054" operator="lessThan">
      <formula>$C$4</formula>
    </cfRule>
  </conditionalFormatting>
  <conditionalFormatting sqref="CA60">
    <cfRule type="cellIs" dxfId="8981" priority="2055" operator="lessThan">
      <formula>$C$4</formula>
    </cfRule>
  </conditionalFormatting>
  <conditionalFormatting sqref="CB11">
    <cfRule type="cellIs" dxfId="8980" priority="2056" operator="lessThan">
      <formula>$C$4</formula>
    </cfRule>
  </conditionalFormatting>
  <conditionalFormatting sqref="CB12">
    <cfRule type="cellIs" dxfId="8979" priority="2057" operator="lessThan">
      <formula>$C$4</formula>
    </cfRule>
  </conditionalFormatting>
  <conditionalFormatting sqref="CB13">
    <cfRule type="cellIs" dxfId="8978" priority="2058" operator="lessThan">
      <formula>$C$4</formula>
    </cfRule>
  </conditionalFormatting>
  <conditionalFormatting sqref="CB14">
    <cfRule type="cellIs" dxfId="8977" priority="2059" operator="lessThan">
      <formula>$C$4</formula>
    </cfRule>
  </conditionalFormatting>
  <conditionalFormatting sqref="CB15">
    <cfRule type="cellIs" dxfId="8976" priority="2060" operator="lessThan">
      <formula>$C$4</formula>
    </cfRule>
  </conditionalFormatting>
  <conditionalFormatting sqref="CB16">
    <cfRule type="cellIs" dxfId="8975" priority="2061" operator="lessThan">
      <formula>$C$4</formula>
    </cfRule>
  </conditionalFormatting>
  <conditionalFormatting sqref="CB17">
    <cfRule type="cellIs" dxfId="8974" priority="2062" operator="lessThan">
      <formula>$C$4</formula>
    </cfRule>
  </conditionalFormatting>
  <conditionalFormatting sqref="CB18">
    <cfRule type="cellIs" dxfId="8973" priority="2063" operator="lessThan">
      <formula>$C$4</formula>
    </cfRule>
  </conditionalFormatting>
  <conditionalFormatting sqref="CB19">
    <cfRule type="cellIs" dxfId="8972" priority="2064" operator="lessThan">
      <formula>$C$4</formula>
    </cfRule>
  </conditionalFormatting>
  <conditionalFormatting sqref="CB20">
    <cfRule type="cellIs" dxfId="8971" priority="2065" operator="lessThan">
      <formula>$C$4</formula>
    </cfRule>
  </conditionalFormatting>
  <conditionalFormatting sqref="CB21">
    <cfRule type="cellIs" dxfId="8970" priority="2066" operator="lessThan">
      <formula>$C$4</formula>
    </cfRule>
  </conditionalFormatting>
  <conditionalFormatting sqref="CB22">
    <cfRule type="cellIs" dxfId="8969" priority="2067" operator="lessThan">
      <formula>$C$4</formula>
    </cfRule>
  </conditionalFormatting>
  <conditionalFormatting sqref="CB23">
    <cfRule type="cellIs" dxfId="8968" priority="2068" operator="lessThan">
      <formula>$C$4</formula>
    </cfRule>
  </conditionalFormatting>
  <conditionalFormatting sqref="CB24">
    <cfRule type="cellIs" dxfId="8967" priority="2069" operator="lessThan">
      <formula>$C$4</formula>
    </cfRule>
  </conditionalFormatting>
  <conditionalFormatting sqref="CB25">
    <cfRule type="cellIs" dxfId="8966" priority="2070" operator="lessThan">
      <formula>$C$4</formula>
    </cfRule>
  </conditionalFormatting>
  <conditionalFormatting sqref="CB26">
    <cfRule type="cellIs" dxfId="8965" priority="2071" operator="lessThan">
      <formula>$C$4</formula>
    </cfRule>
  </conditionalFormatting>
  <conditionalFormatting sqref="CB27">
    <cfRule type="cellIs" dxfId="8964" priority="2072" operator="lessThan">
      <formula>$C$4</formula>
    </cfRule>
  </conditionalFormatting>
  <conditionalFormatting sqref="CB28">
    <cfRule type="cellIs" dxfId="8963" priority="2073" operator="lessThan">
      <formula>$C$4</formula>
    </cfRule>
  </conditionalFormatting>
  <conditionalFormatting sqref="CB29">
    <cfRule type="cellIs" dxfId="8962" priority="2074" operator="lessThan">
      <formula>$C$4</formula>
    </cfRule>
  </conditionalFormatting>
  <conditionalFormatting sqref="CB30">
    <cfRule type="cellIs" dxfId="8961" priority="2075" operator="lessThan">
      <formula>$C$4</formula>
    </cfRule>
  </conditionalFormatting>
  <conditionalFormatting sqref="CB31">
    <cfRule type="cellIs" dxfId="8960" priority="2076" operator="lessThan">
      <formula>$C$4</formula>
    </cfRule>
  </conditionalFormatting>
  <conditionalFormatting sqref="CB32">
    <cfRule type="cellIs" dxfId="8959" priority="2077" operator="lessThan">
      <formula>$C$4</formula>
    </cfRule>
  </conditionalFormatting>
  <conditionalFormatting sqref="CB33">
    <cfRule type="cellIs" dxfId="8958" priority="2078" operator="lessThan">
      <formula>$C$4</formula>
    </cfRule>
  </conditionalFormatting>
  <conditionalFormatting sqref="CB34">
    <cfRule type="cellIs" dxfId="8957" priority="2079" operator="lessThan">
      <formula>$C$4</formula>
    </cfRule>
  </conditionalFormatting>
  <conditionalFormatting sqref="CB35">
    <cfRule type="cellIs" dxfId="8956" priority="2080" operator="lessThan">
      <formula>$C$4</formula>
    </cfRule>
  </conditionalFormatting>
  <conditionalFormatting sqref="CB36">
    <cfRule type="cellIs" dxfId="8955" priority="2081" operator="lessThan">
      <formula>$C$4</formula>
    </cfRule>
  </conditionalFormatting>
  <conditionalFormatting sqref="CB37">
    <cfRule type="cellIs" dxfId="8954" priority="2082" operator="lessThan">
      <formula>$C$4</formula>
    </cfRule>
  </conditionalFormatting>
  <conditionalFormatting sqref="CB38">
    <cfRule type="cellIs" dxfId="8953" priority="2083" operator="lessThan">
      <formula>$C$4</formula>
    </cfRule>
  </conditionalFormatting>
  <conditionalFormatting sqref="CB39">
    <cfRule type="cellIs" dxfId="8952" priority="2084" operator="lessThan">
      <formula>$C$4</formula>
    </cfRule>
  </conditionalFormatting>
  <conditionalFormatting sqref="CB40">
    <cfRule type="cellIs" dxfId="8951" priority="2085" operator="lessThan">
      <formula>$C$4</formula>
    </cfRule>
  </conditionalFormatting>
  <conditionalFormatting sqref="CB41">
    <cfRule type="cellIs" dxfId="8950" priority="2086" operator="lessThan">
      <formula>$C$4</formula>
    </cfRule>
  </conditionalFormatting>
  <conditionalFormatting sqref="CB42">
    <cfRule type="cellIs" dxfId="8949" priority="2087" operator="lessThan">
      <formula>$C$4</formula>
    </cfRule>
  </conditionalFormatting>
  <conditionalFormatting sqref="CB43">
    <cfRule type="cellIs" dxfId="8948" priority="2088" operator="lessThan">
      <formula>$C$4</formula>
    </cfRule>
  </conditionalFormatting>
  <conditionalFormatting sqref="CB44">
    <cfRule type="cellIs" dxfId="8947" priority="2089" operator="lessThan">
      <formula>$C$4</formula>
    </cfRule>
  </conditionalFormatting>
  <conditionalFormatting sqref="CB45">
    <cfRule type="cellIs" dxfId="8946" priority="2090" operator="lessThan">
      <formula>$C$4</formula>
    </cfRule>
  </conditionalFormatting>
  <conditionalFormatting sqref="CB46">
    <cfRule type="cellIs" dxfId="8945" priority="2091" operator="lessThan">
      <formula>$C$4</formula>
    </cfRule>
  </conditionalFormatting>
  <conditionalFormatting sqref="CB47">
    <cfRule type="cellIs" dxfId="8944" priority="2092" operator="lessThan">
      <formula>$C$4</formula>
    </cfRule>
  </conditionalFormatting>
  <conditionalFormatting sqref="CB48">
    <cfRule type="cellIs" dxfId="8943" priority="2093" operator="lessThan">
      <formula>$C$4</formula>
    </cfRule>
  </conditionalFormatting>
  <conditionalFormatting sqref="CB49">
    <cfRule type="cellIs" dxfId="8942" priority="2094" operator="lessThan">
      <formula>$C$4</formula>
    </cfRule>
  </conditionalFormatting>
  <conditionalFormatting sqref="CB50">
    <cfRule type="cellIs" dxfId="8941" priority="2095" operator="lessThan">
      <formula>$C$4</formula>
    </cfRule>
  </conditionalFormatting>
  <conditionalFormatting sqref="CB51">
    <cfRule type="cellIs" dxfId="8940" priority="2096" operator="lessThan">
      <formula>$C$4</formula>
    </cfRule>
  </conditionalFormatting>
  <conditionalFormatting sqref="CB52">
    <cfRule type="cellIs" dxfId="8939" priority="2097" operator="lessThan">
      <formula>$C$4</formula>
    </cfRule>
  </conditionalFormatting>
  <conditionalFormatting sqref="CB53">
    <cfRule type="cellIs" dxfId="8938" priority="2098" operator="lessThan">
      <formula>$C$4</formula>
    </cfRule>
  </conditionalFormatting>
  <conditionalFormatting sqref="CB54">
    <cfRule type="cellIs" dxfId="8937" priority="2099" operator="lessThan">
      <formula>$C$4</formula>
    </cfRule>
  </conditionalFormatting>
  <conditionalFormatting sqref="CB55">
    <cfRule type="cellIs" dxfId="8936" priority="2100" operator="lessThan">
      <formula>$C$4</formula>
    </cfRule>
  </conditionalFormatting>
  <conditionalFormatting sqref="CB56">
    <cfRule type="cellIs" dxfId="8935" priority="2101" operator="lessThan">
      <formula>$C$4</formula>
    </cfRule>
  </conditionalFormatting>
  <conditionalFormatting sqref="CB57">
    <cfRule type="cellIs" dxfId="8934" priority="2102" operator="lessThan">
      <formula>$C$4</formula>
    </cfRule>
  </conditionalFormatting>
  <conditionalFormatting sqref="CB58">
    <cfRule type="cellIs" dxfId="8933" priority="2103" operator="lessThan">
      <formula>$C$4</formula>
    </cfRule>
  </conditionalFormatting>
  <conditionalFormatting sqref="CB59">
    <cfRule type="cellIs" dxfId="8932" priority="2104" operator="lessThan">
      <formula>$C$4</formula>
    </cfRule>
  </conditionalFormatting>
  <conditionalFormatting sqref="CB60">
    <cfRule type="cellIs" dxfId="8931" priority="2105" operator="lessThan">
      <formula>$C$4</formula>
    </cfRule>
  </conditionalFormatting>
  <conditionalFormatting sqref="CC11">
    <cfRule type="cellIs" dxfId="8930" priority="2106" operator="lessThan">
      <formula>$C$4</formula>
    </cfRule>
  </conditionalFormatting>
  <conditionalFormatting sqref="CC12">
    <cfRule type="cellIs" dxfId="8929" priority="2107" operator="lessThan">
      <formula>$C$4</formula>
    </cfRule>
  </conditionalFormatting>
  <conditionalFormatting sqref="CC13">
    <cfRule type="cellIs" dxfId="8928" priority="2108" operator="lessThan">
      <formula>$C$4</formula>
    </cfRule>
  </conditionalFormatting>
  <conditionalFormatting sqref="CC14">
    <cfRule type="cellIs" dxfId="8927" priority="2109" operator="lessThan">
      <formula>$C$4</formula>
    </cfRule>
  </conditionalFormatting>
  <conditionalFormatting sqref="CC15">
    <cfRule type="cellIs" dxfId="8926" priority="2110" operator="lessThan">
      <formula>$C$4</formula>
    </cfRule>
  </conditionalFormatting>
  <conditionalFormatting sqref="CC16">
    <cfRule type="cellIs" dxfId="8925" priority="2111" operator="lessThan">
      <formula>$C$4</formula>
    </cfRule>
  </conditionalFormatting>
  <conditionalFormatting sqref="CC17">
    <cfRule type="cellIs" dxfId="8924" priority="2112" operator="lessThan">
      <formula>$C$4</formula>
    </cfRule>
  </conditionalFormatting>
  <conditionalFormatting sqref="CC18">
    <cfRule type="cellIs" dxfId="8923" priority="2113" operator="lessThan">
      <formula>$C$4</formula>
    </cfRule>
  </conditionalFormatting>
  <conditionalFormatting sqref="CC19">
    <cfRule type="cellIs" dxfId="8922" priority="2114" operator="lessThan">
      <formula>$C$4</formula>
    </cfRule>
  </conditionalFormatting>
  <conditionalFormatting sqref="CC20">
    <cfRule type="cellIs" dxfId="8921" priority="2115" operator="lessThan">
      <formula>$C$4</formula>
    </cfRule>
  </conditionalFormatting>
  <conditionalFormatting sqref="CC21">
    <cfRule type="cellIs" dxfId="8920" priority="2116" operator="lessThan">
      <formula>$C$4</formula>
    </cfRule>
  </conditionalFormatting>
  <conditionalFormatting sqref="CC22">
    <cfRule type="cellIs" dxfId="8919" priority="2117" operator="lessThan">
      <formula>$C$4</formula>
    </cfRule>
  </conditionalFormatting>
  <conditionalFormatting sqref="CC23">
    <cfRule type="cellIs" dxfId="8918" priority="2118" operator="lessThan">
      <formula>$C$4</formula>
    </cfRule>
  </conditionalFormatting>
  <conditionalFormatting sqref="CC24">
    <cfRule type="cellIs" dxfId="8917" priority="2119" operator="lessThan">
      <formula>$C$4</formula>
    </cfRule>
  </conditionalFormatting>
  <conditionalFormatting sqref="CC25">
    <cfRule type="cellIs" dxfId="8916" priority="2120" operator="lessThan">
      <formula>$C$4</formula>
    </cfRule>
  </conditionalFormatting>
  <conditionalFormatting sqref="CC26">
    <cfRule type="cellIs" dxfId="8915" priority="2121" operator="lessThan">
      <formula>$C$4</formula>
    </cfRule>
  </conditionalFormatting>
  <conditionalFormatting sqref="CC27">
    <cfRule type="cellIs" dxfId="8914" priority="2122" operator="lessThan">
      <formula>$C$4</formula>
    </cfRule>
  </conditionalFormatting>
  <conditionalFormatting sqref="CC28">
    <cfRule type="cellIs" dxfId="8913" priority="2123" operator="lessThan">
      <formula>$C$4</formula>
    </cfRule>
  </conditionalFormatting>
  <conditionalFormatting sqref="CC29">
    <cfRule type="cellIs" dxfId="8912" priority="2124" operator="lessThan">
      <formula>$C$4</formula>
    </cfRule>
  </conditionalFormatting>
  <conditionalFormatting sqref="CC30">
    <cfRule type="cellIs" dxfId="8911" priority="2125" operator="lessThan">
      <formula>$C$4</formula>
    </cfRule>
  </conditionalFormatting>
  <conditionalFormatting sqref="CC31">
    <cfRule type="cellIs" dxfId="8910" priority="2126" operator="lessThan">
      <formula>$C$4</formula>
    </cfRule>
  </conditionalFormatting>
  <conditionalFormatting sqref="CC32">
    <cfRule type="cellIs" dxfId="8909" priority="2127" operator="lessThan">
      <formula>$C$4</formula>
    </cfRule>
  </conditionalFormatting>
  <conditionalFormatting sqref="CC33">
    <cfRule type="cellIs" dxfId="8908" priority="2128" operator="lessThan">
      <formula>$C$4</formula>
    </cfRule>
  </conditionalFormatting>
  <conditionalFormatting sqref="CC34">
    <cfRule type="cellIs" dxfId="8907" priority="2129" operator="lessThan">
      <formula>$C$4</formula>
    </cfRule>
  </conditionalFormatting>
  <conditionalFormatting sqref="CC35">
    <cfRule type="cellIs" dxfId="8906" priority="2130" operator="lessThan">
      <formula>$C$4</formula>
    </cfRule>
  </conditionalFormatting>
  <conditionalFormatting sqref="CC36">
    <cfRule type="cellIs" dxfId="8905" priority="2131" operator="lessThan">
      <formula>$C$4</formula>
    </cfRule>
  </conditionalFormatting>
  <conditionalFormatting sqref="CC37">
    <cfRule type="cellIs" dxfId="8904" priority="2132" operator="lessThan">
      <formula>$C$4</formula>
    </cfRule>
  </conditionalFormatting>
  <conditionalFormatting sqref="CC38">
    <cfRule type="cellIs" dxfId="8903" priority="2133" operator="lessThan">
      <formula>$C$4</formula>
    </cfRule>
  </conditionalFormatting>
  <conditionalFormatting sqref="CC39">
    <cfRule type="cellIs" dxfId="8902" priority="2134" operator="lessThan">
      <formula>$C$4</formula>
    </cfRule>
  </conditionalFormatting>
  <conditionalFormatting sqref="CC40">
    <cfRule type="cellIs" dxfId="8901" priority="2135" operator="lessThan">
      <formula>$C$4</formula>
    </cfRule>
  </conditionalFormatting>
  <conditionalFormatting sqref="CC41">
    <cfRule type="cellIs" dxfId="8900" priority="2136" operator="lessThan">
      <formula>$C$4</formula>
    </cfRule>
  </conditionalFormatting>
  <conditionalFormatting sqref="CC42">
    <cfRule type="cellIs" dxfId="8899" priority="2137" operator="lessThan">
      <formula>$C$4</formula>
    </cfRule>
  </conditionalFormatting>
  <conditionalFormatting sqref="CC43">
    <cfRule type="cellIs" dxfId="8898" priority="2138" operator="lessThan">
      <formula>$C$4</formula>
    </cfRule>
  </conditionalFormatting>
  <conditionalFormatting sqref="CC44">
    <cfRule type="cellIs" dxfId="8897" priority="2139" operator="lessThan">
      <formula>$C$4</formula>
    </cfRule>
  </conditionalFormatting>
  <conditionalFormatting sqref="CC45">
    <cfRule type="cellIs" dxfId="8896" priority="2140" operator="lessThan">
      <formula>$C$4</formula>
    </cfRule>
  </conditionalFormatting>
  <conditionalFormatting sqref="CC46">
    <cfRule type="cellIs" dxfId="8895" priority="2141" operator="lessThan">
      <formula>$C$4</formula>
    </cfRule>
  </conditionalFormatting>
  <conditionalFormatting sqref="CC47">
    <cfRule type="cellIs" dxfId="8894" priority="2142" operator="lessThan">
      <formula>$C$4</formula>
    </cfRule>
  </conditionalFormatting>
  <conditionalFormatting sqref="CC48">
    <cfRule type="cellIs" dxfId="8893" priority="2143" operator="lessThan">
      <formula>$C$4</formula>
    </cfRule>
  </conditionalFormatting>
  <conditionalFormatting sqref="CC49">
    <cfRule type="cellIs" dxfId="8892" priority="2144" operator="lessThan">
      <formula>$C$4</formula>
    </cfRule>
  </conditionalFormatting>
  <conditionalFormatting sqref="CC50">
    <cfRule type="cellIs" dxfId="8891" priority="2145" operator="lessThan">
      <formula>$C$4</formula>
    </cfRule>
  </conditionalFormatting>
  <conditionalFormatting sqref="CC51">
    <cfRule type="cellIs" dxfId="8890" priority="2146" operator="lessThan">
      <formula>$C$4</formula>
    </cfRule>
  </conditionalFormatting>
  <conditionalFormatting sqref="CC52">
    <cfRule type="cellIs" dxfId="8889" priority="2147" operator="lessThan">
      <formula>$C$4</formula>
    </cfRule>
  </conditionalFormatting>
  <conditionalFormatting sqref="CC53">
    <cfRule type="cellIs" dxfId="8888" priority="2148" operator="lessThan">
      <formula>$C$4</formula>
    </cfRule>
  </conditionalFormatting>
  <conditionalFormatting sqref="CC54">
    <cfRule type="cellIs" dxfId="8887" priority="2149" operator="lessThan">
      <formula>$C$4</formula>
    </cfRule>
  </conditionalFormatting>
  <conditionalFormatting sqref="CC55">
    <cfRule type="cellIs" dxfId="8886" priority="2150" operator="lessThan">
      <formula>$C$4</formula>
    </cfRule>
  </conditionalFormatting>
  <conditionalFormatting sqref="CC56">
    <cfRule type="cellIs" dxfId="8885" priority="2151" operator="lessThan">
      <formula>$C$4</formula>
    </cfRule>
  </conditionalFormatting>
  <conditionalFormatting sqref="CC57">
    <cfRule type="cellIs" dxfId="8884" priority="2152" operator="lessThan">
      <formula>$C$4</formula>
    </cfRule>
  </conditionalFormatting>
  <conditionalFormatting sqref="CC58">
    <cfRule type="cellIs" dxfId="8883" priority="2153" operator="lessThan">
      <formula>$C$4</formula>
    </cfRule>
  </conditionalFormatting>
  <conditionalFormatting sqref="CC59">
    <cfRule type="cellIs" dxfId="8882" priority="2154" operator="lessThan">
      <formula>$C$4</formula>
    </cfRule>
  </conditionalFormatting>
  <conditionalFormatting sqref="CC60">
    <cfRule type="cellIs" dxfId="8881" priority="2155" operator="lessThan">
      <formula>$C$4</formula>
    </cfRule>
  </conditionalFormatting>
  <conditionalFormatting sqref="CD11">
    <cfRule type="cellIs" dxfId="8880" priority="2156" operator="lessThan">
      <formula>$C$4</formula>
    </cfRule>
  </conditionalFormatting>
  <conditionalFormatting sqref="CD12">
    <cfRule type="cellIs" dxfId="8879" priority="2157" operator="lessThan">
      <formula>$C$4</formula>
    </cfRule>
  </conditionalFormatting>
  <conditionalFormatting sqref="CD13">
    <cfRule type="cellIs" dxfId="8878" priority="2158" operator="lessThan">
      <formula>$C$4</formula>
    </cfRule>
  </conditionalFormatting>
  <conditionalFormatting sqref="CD14">
    <cfRule type="cellIs" dxfId="8877" priority="2159" operator="lessThan">
      <formula>$C$4</formula>
    </cfRule>
  </conditionalFormatting>
  <conditionalFormatting sqref="CD15">
    <cfRule type="cellIs" dxfId="8876" priority="2160" operator="lessThan">
      <formula>$C$4</formula>
    </cfRule>
  </conditionalFormatting>
  <conditionalFormatting sqref="CD16">
    <cfRule type="cellIs" dxfId="8875" priority="2161" operator="lessThan">
      <formula>$C$4</formula>
    </cfRule>
  </conditionalFormatting>
  <conditionalFormatting sqref="CD17">
    <cfRule type="cellIs" dxfId="8874" priority="2162" operator="lessThan">
      <formula>$C$4</formula>
    </cfRule>
  </conditionalFormatting>
  <conditionalFormatting sqref="CD18">
    <cfRule type="cellIs" dxfId="8873" priority="2163" operator="lessThan">
      <formula>$C$4</formula>
    </cfRule>
  </conditionalFormatting>
  <conditionalFormatting sqref="CD19">
    <cfRule type="cellIs" dxfId="8872" priority="2164" operator="lessThan">
      <formula>$C$4</formula>
    </cfRule>
  </conditionalFormatting>
  <conditionalFormatting sqref="CD20">
    <cfRule type="cellIs" dxfId="8871" priority="2165" operator="lessThan">
      <formula>$C$4</formula>
    </cfRule>
  </conditionalFormatting>
  <conditionalFormatting sqref="CD21">
    <cfRule type="cellIs" dxfId="8870" priority="2166" operator="lessThan">
      <formula>$C$4</formula>
    </cfRule>
  </conditionalFormatting>
  <conditionalFormatting sqref="CD22">
    <cfRule type="cellIs" dxfId="8869" priority="2167" operator="lessThan">
      <formula>$C$4</formula>
    </cfRule>
  </conditionalFormatting>
  <conditionalFormatting sqref="CD23">
    <cfRule type="cellIs" dxfId="8868" priority="2168" operator="lessThan">
      <formula>$C$4</formula>
    </cfRule>
  </conditionalFormatting>
  <conditionalFormatting sqref="CD24">
    <cfRule type="cellIs" dxfId="8867" priority="2169" operator="lessThan">
      <formula>$C$4</formula>
    </cfRule>
  </conditionalFormatting>
  <conditionalFormatting sqref="CD25">
    <cfRule type="cellIs" dxfId="8866" priority="2170" operator="lessThan">
      <formula>$C$4</formula>
    </cfRule>
  </conditionalFormatting>
  <conditionalFormatting sqref="CD26">
    <cfRule type="cellIs" dxfId="8865" priority="2171" operator="lessThan">
      <formula>$C$4</formula>
    </cfRule>
  </conditionalFormatting>
  <conditionalFormatting sqref="CD27">
    <cfRule type="cellIs" dxfId="8864" priority="2172" operator="lessThan">
      <formula>$C$4</formula>
    </cfRule>
  </conditionalFormatting>
  <conditionalFormatting sqref="CD28">
    <cfRule type="cellIs" dxfId="8863" priority="2173" operator="lessThan">
      <formula>$C$4</formula>
    </cfRule>
  </conditionalFormatting>
  <conditionalFormatting sqref="CD29">
    <cfRule type="cellIs" dxfId="8862" priority="2174" operator="lessThan">
      <formula>$C$4</formula>
    </cfRule>
  </conditionalFormatting>
  <conditionalFormatting sqref="CD30">
    <cfRule type="cellIs" dxfId="8861" priority="2175" operator="lessThan">
      <formula>$C$4</formula>
    </cfRule>
  </conditionalFormatting>
  <conditionalFormatting sqref="CD31">
    <cfRule type="cellIs" dxfId="8860" priority="2176" operator="lessThan">
      <formula>$C$4</formula>
    </cfRule>
  </conditionalFormatting>
  <conditionalFormatting sqref="CD32">
    <cfRule type="cellIs" dxfId="8859" priority="2177" operator="lessThan">
      <formula>$C$4</formula>
    </cfRule>
  </conditionalFormatting>
  <conditionalFormatting sqref="CD33">
    <cfRule type="cellIs" dxfId="8858" priority="2178" operator="lessThan">
      <formula>$C$4</formula>
    </cfRule>
  </conditionalFormatting>
  <conditionalFormatting sqref="CD34">
    <cfRule type="cellIs" dxfId="8857" priority="2179" operator="lessThan">
      <formula>$C$4</formula>
    </cfRule>
  </conditionalFormatting>
  <conditionalFormatting sqref="CD35">
    <cfRule type="cellIs" dxfId="8856" priority="2180" operator="lessThan">
      <formula>$C$4</formula>
    </cfRule>
  </conditionalFormatting>
  <conditionalFormatting sqref="CD36">
    <cfRule type="cellIs" dxfId="8855" priority="2181" operator="lessThan">
      <formula>$C$4</formula>
    </cfRule>
  </conditionalFormatting>
  <conditionalFormatting sqref="CD37">
    <cfRule type="cellIs" dxfId="8854" priority="2182" operator="lessThan">
      <formula>$C$4</formula>
    </cfRule>
  </conditionalFormatting>
  <conditionalFormatting sqref="CD38">
    <cfRule type="cellIs" dxfId="8853" priority="2183" operator="lessThan">
      <formula>$C$4</formula>
    </cfRule>
  </conditionalFormatting>
  <conditionalFormatting sqref="CD39">
    <cfRule type="cellIs" dxfId="8852" priority="2184" operator="lessThan">
      <formula>$C$4</formula>
    </cfRule>
  </conditionalFormatting>
  <conditionalFormatting sqref="CD40">
    <cfRule type="cellIs" dxfId="8851" priority="2185" operator="lessThan">
      <formula>$C$4</formula>
    </cfRule>
  </conditionalFormatting>
  <conditionalFormatting sqref="CD41">
    <cfRule type="cellIs" dxfId="8850" priority="2186" operator="lessThan">
      <formula>$C$4</formula>
    </cfRule>
  </conditionalFormatting>
  <conditionalFormatting sqref="CD42">
    <cfRule type="cellIs" dxfId="8849" priority="2187" operator="lessThan">
      <formula>$C$4</formula>
    </cfRule>
  </conditionalFormatting>
  <conditionalFormatting sqref="CD43">
    <cfRule type="cellIs" dxfId="8848" priority="2188" operator="lessThan">
      <formula>$C$4</formula>
    </cfRule>
  </conditionalFormatting>
  <conditionalFormatting sqref="CD44">
    <cfRule type="cellIs" dxfId="8847" priority="2189" operator="lessThan">
      <formula>$C$4</formula>
    </cfRule>
  </conditionalFormatting>
  <conditionalFormatting sqref="CD45">
    <cfRule type="cellIs" dxfId="8846" priority="2190" operator="lessThan">
      <formula>$C$4</formula>
    </cfRule>
  </conditionalFormatting>
  <conditionalFormatting sqref="CD46">
    <cfRule type="cellIs" dxfId="8845" priority="2191" operator="lessThan">
      <formula>$C$4</formula>
    </cfRule>
  </conditionalFormatting>
  <conditionalFormatting sqref="CD47">
    <cfRule type="cellIs" dxfId="8844" priority="2192" operator="lessThan">
      <formula>$C$4</formula>
    </cfRule>
  </conditionalFormatting>
  <conditionalFormatting sqref="CD48">
    <cfRule type="cellIs" dxfId="8843" priority="2193" operator="lessThan">
      <formula>$C$4</formula>
    </cfRule>
  </conditionalFormatting>
  <conditionalFormatting sqref="CD49">
    <cfRule type="cellIs" dxfId="8842" priority="2194" operator="lessThan">
      <formula>$C$4</formula>
    </cfRule>
  </conditionalFormatting>
  <conditionalFormatting sqref="CD50">
    <cfRule type="cellIs" dxfId="8841" priority="2195" operator="lessThan">
      <formula>$C$4</formula>
    </cfRule>
  </conditionalFormatting>
  <conditionalFormatting sqref="CD51">
    <cfRule type="cellIs" dxfId="8840" priority="2196" operator="lessThan">
      <formula>$C$4</formula>
    </cfRule>
  </conditionalFormatting>
  <conditionalFormatting sqref="CD52">
    <cfRule type="cellIs" dxfId="8839" priority="2197" operator="lessThan">
      <formula>$C$4</formula>
    </cfRule>
  </conditionalFormatting>
  <conditionalFormatting sqref="CD53">
    <cfRule type="cellIs" dxfId="8838" priority="2198" operator="lessThan">
      <formula>$C$4</formula>
    </cfRule>
  </conditionalFormatting>
  <conditionalFormatting sqref="CD54">
    <cfRule type="cellIs" dxfId="8837" priority="2199" operator="lessThan">
      <formula>$C$4</formula>
    </cfRule>
  </conditionalFormatting>
  <conditionalFormatting sqref="CD55">
    <cfRule type="cellIs" dxfId="8836" priority="2200" operator="lessThan">
      <formula>$C$4</formula>
    </cfRule>
  </conditionalFormatting>
  <conditionalFormatting sqref="CD56">
    <cfRule type="cellIs" dxfId="8835" priority="2201" operator="lessThan">
      <formula>$C$4</formula>
    </cfRule>
  </conditionalFormatting>
  <conditionalFormatting sqref="CD57">
    <cfRule type="cellIs" dxfId="8834" priority="2202" operator="lessThan">
      <formula>$C$4</formula>
    </cfRule>
  </conditionalFormatting>
  <conditionalFormatting sqref="CD58">
    <cfRule type="cellIs" dxfId="8833" priority="2203" operator="lessThan">
      <formula>$C$4</formula>
    </cfRule>
  </conditionalFormatting>
  <conditionalFormatting sqref="CD59">
    <cfRule type="cellIs" dxfId="8832" priority="2204" operator="lessThan">
      <formula>$C$4</formula>
    </cfRule>
  </conditionalFormatting>
  <conditionalFormatting sqref="CD60">
    <cfRule type="cellIs" dxfId="8831" priority="2205" operator="lessThan">
      <formula>$C$4</formula>
    </cfRule>
  </conditionalFormatting>
  <conditionalFormatting sqref="CE11">
    <cfRule type="cellIs" dxfId="8830" priority="2206" operator="lessThan">
      <formula>$C$4</formula>
    </cfRule>
  </conditionalFormatting>
  <conditionalFormatting sqref="CE12">
    <cfRule type="cellIs" dxfId="8829" priority="2207" operator="lessThan">
      <formula>$C$4</formula>
    </cfRule>
  </conditionalFormatting>
  <conditionalFormatting sqref="CE13">
    <cfRule type="cellIs" dxfId="8828" priority="2208" operator="lessThan">
      <formula>$C$4</formula>
    </cfRule>
  </conditionalFormatting>
  <conditionalFormatting sqref="CE14">
    <cfRule type="cellIs" dxfId="8827" priority="2209" operator="lessThan">
      <formula>$C$4</formula>
    </cfRule>
  </conditionalFormatting>
  <conditionalFormatting sqref="CE15">
    <cfRule type="cellIs" dxfId="8826" priority="2210" operator="lessThan">
      <formula>$C$4</formula>
    </cfRule>
  </conditionalFormatting>
  <conditionalFormatting sqref="CE16">
    <cfRule type="cellIs" dxfId="8825" priority="2211" operator="lessThan">
      <formula>$C$4</formula>
    </cfRule>
  </conditionalFormatting>
  <conditionalFormatting sqref="CE17">
    <cfRule type="cellIs" dxfId="8824" priority="2212" operator="lessThan">
      <formula>$C$4</formula>
    </cfRule>
  </conditionalFormatting>
  <conditionalFormatting sqref="CE18">
    <cfRule type="cellIs" dxfId="8823" priority="2213" operator="lessThan">
      <formula>$C$4</formula>
    </cfRule>
  </conditionalFormatting>
  <conditionalFormatting sqref="CE19">
    <cfRule type="cellIs" dxfId="8822" priority="2214" operator="lessThan">
      <formula>$C$4</formula>
    </cfRule>
  </conditionalFormatting>
  <conditionalFormatting sqref="CE20">
    <cfRule type="cellIs" dxfId="8821" priority="2215" operator="lessThan">
      <formula>$C$4</formula>
    </cfRule>
  </conditionalFormatting>
  <conditionalFormatting sqref="CE21">
    <cfRule type="cellIs" dxfId="8820" priority="2216" operator="lessThan">
      <formula>$C$4</formula>
    </cfRule>
  </conditionalFormatting>
  <conditionalFormatting sqref="CE22">
    <cfRule type="cellIs" dxfId="8819" priority="2217" operator="lessThan">
      <formula>$C$4</formula>
    </cfRule>
  </conditionalFormatting>
  <conditionalFormatting sqref="CE23">
    <cfRule type="cellIs" dxfId="8818" priority="2218" operator="lessThan">
      <formula>$C$4</formula>
    </cfRule>
  </conditionalFormatting>
  <conditionalFormatting sqref="CE24">
    <cfRule type="cellIs" dxfId="8817" priority="2219" operator="lessThan">
      <formula>$C$4</formula>
    </cfRule>
  </conditionalFormatting>
  <conditionalFormatting sqref="CE25">
    <cfRule type="cellIs" dxfId="8816" priority="2220" operator="lessThan">
      <formula>$C$4</formula>
    </cfRule>
  </conditionalFormatting>
  <conditionalFormatting sqref="CE26">
    <cfRule type="cellIs" dxfId="8815" priority="2221" operator="lessThan">
      <formula>$C$4</formula>
    </cfRule>
  </conditionalFormatting>
  <conditionalFormatting sqref="CE27">
    <cfRule type="cellIs" dxfId="8814" priority="2222" operator="lessThan">
      <formula>$C$4</formula>
    </cfRule>
  </conditionalFormatting>
  <conditionalFormatting sqref="CE28">
    <cfRule type="cellIs" dxfId="8813" priority="2223" operator="lessThan">
      <formula>$C$4</formula>
    </cfRule>
  </conditionalFormatting>
  <conditionalFormatting sqref="CE29">
    <cfRule type="cellIs" dxfId="8812" priority="2224" operator="lessThan">
      <formula>$C$4</formula>
    </cfRule>
  </conditionalFormatting>
  <conditionalFormatting sqref="CE30">
    <cfRule type="cellIs" dxfId="8811" priority="2225" operator="lessThan">
      <formula>$C$4</formula>
    </cfRule>
  </conditionalFormatting>
  <conditionalFormatting sqref="CE31">
    <cfRule type="cellIs" dxfId="8810" priority="2226" operator="lessThan">
      <formula>$C$4</formula>
    </cfRule>
  </conditionalFormatting>
  <conditionalFormatting sqref="CE32">
    <cfRule type="cellIs" dxfId="8809" priority="2227" operator="lessThan">
      <formula>$C$4</formula>
    </cfRule>
  </conditionalFormatting>
  <conditionalFormatting sqref="CE33">
    <cfRule type="cellIs" dxfId="8808" priority="2228" operator="lessThan">
      <formula>$C$4</formula>
    </cfRule>
  </conditionalFormatting>
  <conditionalFormatting sqref="CE34">
    <cfRule type="cellIs" dxfId="8807" priority="2229" operator="lessThan">
      <formula>$C$4</formula>
    </cfRule>
  </conditionalFormatting>
  <conditionalFormatting sqref="CE35">
    <cfRule type="cellIs" dxfId="8806" priority="2230" operator="lessThan">
      <formula>$C$4</formula>
    </cfRule>
  </conditionalFormatting>
  <conditionalFormatting sqref="CE36">
    <cfRule type="cellIs" dxfId="8805" priority="2231" operator="lessThan">
      <formula>$C$4</formula>
    </cfRule>
  </conditionalFormatting>
  <conditionalFormatting sqref="CE37">
    <cfRule type="cellIs" dxfId="8804" priority="2232" operator="lessThan">
      <formula>$C$4</formula>
    </cfRule>
  </conditionalFormatting>
  <conditionalFormatting sqref="CE38">
    <cfRule type="cellIs" dxfId="8803" priority="2233" operator="lessThan">
      <formula>$C$4</formula>
    </cfRule>
  </conditionalFormatting>
  <conditionalFormatting sqref="CE39">
    <cfRule type="cellIs" dxfId="8802" priority="2234" operator="lessThan">
      <formula>$C$4</formula>
    </cfRule>
  </conditionalFormatting>
  <conditionalFormatting sqref="CE40">
    <cfRule type="cellIs" dxfId="8801" priority="2235" operator="lessThan">
      <formula>$C$4</formula>
    </cfRule>
  </conditionalFormatting>
  <conditionalFormatting sqref="CE41">
    <cfRule type="cellIs" dxfId="8800" priority="2236" operator="lessThan">
      <formula>$C$4</formula>
    </cfRule>
  </conditionalFormatting>
  <conditionalFormatting sqref="CE42">
    <cfRule type="cellIs" dxfId="8799" priority="2237" operator="lessThan">
      <formula>$C$4</formula>
    </cfRule>
  </conditionalFormatting>
  <conditionalFormatting sqref="CE43">
    <cfRule type="cellIs" dxfId="8798" priority="2238" operator="lessThan">
      <formula>$C$4</formula>
    </cfRule>
  </conditionalFormatting>
  <conditionalFormatting sqref="CE44">
    <cfRule type="cellIs" dxfId="8797" priority="2239" operator="lessThan">
      <formula>$C$4</formula>
    </cfRule>
  </conditionalFormatting>
  <conditionalFormatting sqref="CE45">
    <cfRule type="cellIs" dxfId="8796" priority="2240" operator="lessThan">
      <formula>$C$4</formula>
    </cfRule>
  </conditionalFormatting>
  <conditionalFormatting sqref="CE46">
    <cfRule type="cellIs" dxfId="8795" priority="2241" operator="lessThan">
      <formula>$C$4</formula>
    </cfRule>
  </conditionalFormatting>
  <conditionalFormatting sqref="CE47">
    <cfRule type="cellIs" dxfId="8794" priority="2242" operator="lessThan">
      <formula>$C$4</formula>
    </cfRule>
  </conditionalFormatting>
  <conditionalFormatting sqref="CE48">
    <cfRule type="cellIs" dxfId="8793" priority="2243" operator="lessThan">
      <formula>$C$4</formula>
    </cfRule>
  </conditionalFormatting>
  <conditionalFormatting sqref="CE49">
    <cfRule type="cellIs" dxfId="8792" priority="2244" operator="lessThan">
      <formula>$C$4</formula>
    </cfRule>
  </conditionalFormatting>
  <conditionalFormatting sqref="CE50">
    <cfRule type="cellIs" dxfId="8791" priority="2245" operator="lessThan">
      <formula>$C$4</formula>
    </cfRule>
  </conditionalFormatting>
  <conditionalFormatting sqref="CE51">
    <cfRule type="cellIs" dxfId="8790" priority="2246" operator="lessThan">
      <formula>$C$4</formula>
    </cfRule>
  </conditionalFormatting>
  <conditionalFormatting sqref="CE52">
    <cfRule type="cellIs" dxfId="8789" priority="2247" operator="lessThan">
      <formula>$C$4</formula>
    </cfRule>
  </conditionalFormatting>
  <conditionalFormatting sqref="CE53">
    <cfRule type="cellIs" dxfId="8788" priority="2248" operator="lessThan">
      <formula>$C$4</formula>
    </cfRule>
  </conditionalFormatting>
  <conditionalFormatting sqref="CE54">
    <cfRule type="cellIs" dxfId="8787" priority="2249" operator="lessThan">
      <formula>$C$4</formula>
    </cfRule>
  </conditionalFormatting>
  <conditionalFormatting sqref="CE55">
    <cfRule type="cellIs" dxfId="8786" priority="2250" operator="lessThan">
      <formula>$C$4</formula>
    </cfRule>
  </conditionalFormatting>
  <conditionalFormatting sqref="CE56">
    <cfRule type="cellIs" dxfId="8785" priority="2251" operator="lessThan">
      <formula>$C$4</formula>
    </cfRule>
  </conditionalFormatting>
  <conditionalFormatting sqref="CE57">
    <cfRule type="cellIs" dxfId="8784" priority="2252" operator="lessThan">
      <formula>$C$4</formula>
    </cfRule>
  </conditionalFormatting>
  <conditionalFormatting sqref="CE58">
    <cfRule type="cellIs" dxfId="8783" priority="2253" operator="lessThan">
      <formula>$C$4</formula>
    </cfRule>
  </conditionalFormatting>
  <conditionalFormatting sqref="CE59">
    <cfRule type="cellIs" dxfId="8782" priority="2254" operator="lessThan">
      <formula>$C$4</formula>
    </cfRule>
  </conditionalFormatting>
  <conditionalFormatting sqref="CE60">
    <cfRule type="cellIs" dxfId="8781" priority="2255" operator="lessThan">
      <formula>$C$4</formula>
    </cfRule>
  </conditionalFormatting>
  <conditionalFormatting sqref="CF11">
    <cfRule type="cellIs" dxfId="8780" priority="2256" operator="lessThan">
      <formula>$C$4</formula>
    </cfRule>
  </conditionalFormatting>
  <conditionalFormatting sqref="CF12">
    <cfRule type="cellIs" dxfId="8779" priority="2257" operator="lessThan">
      <formula>$C$4</formula>
    </cfRule>
  </conditionalFormatting>
  <conditionalFormatting sqref="CF13">
    <cfRule type="cellIs" dxfId="8778" priority="2258" operator="lessThan">
      <formula>$C$4</formula>
    </cfRule>
  </conditionalFormatting>
  <conditionalFormatting sqref="CF14">
    <cfRule type="cellIs" dxfId="8777" priority="2259" operator="lessThan">
      <formula>$C$4</formula>
    </cfRule>
  </conditionalFormatting>
  <conditionalFormatting sqref="CF15">
    <cfRule type="cellIs" dxfId="8776" priority="2260" operator="lessThan">
      <formula>$C$4</formula>
    </cfRule>
  </conditionalFormatting>
  <conditionalFormatting sqref="CF16">
    <cfRule type="cellIs" dxfId="8775" priority="2261" operator="lessThan">
      <formula>$C$4</formula>
    </cfRule>
  </conditionalFormatting>
  <conditionalFormatting sqref="CF17">
    <cfRule type="cellIs" dxfId="8774" priority="2262" operator="lessThan">
      <formula>$C$4</formula>
    </cfRule>
  </conditionalFormatting>
  <conditionalFormatting sqref="CF18">
    <cfRule type="cellIs" dxfId="8773" priority="2263" operator="lessThan">
      <formula>$C$4</formula>
    </cfRule>
  </conditionalFormatting>
  <conditionalFormatting sqref="CF19">
    <cfRule type="cellIs" dxfId="8772" priority="2264" operator="lessThan">
      <formula>$C$4</formula>
    </cfRule>
  </conditionalFormatting>
  <conditionalFormatting sqref="CF20">
    <cfRule type="cellIs" dxfId="8771" priority="2265" operator="lessThan">
      <formula>$C$4</formula>
    </cfRule>
  </conditionalFormatting>
  <conditionalFormatting sqref="CF21">
    <cfRule type="cellIs" dxfId="8770" priority="2266" operator="lessThan">
      <formula>$C$4</formula>
    </cfRule>
  </conditionalFormatting>
  <conditionalFormatting sqref="CF22">
    <cfRule type="cellIs" dxfId="8769" priority="2267" operator="lessThan">
      <formula>$C$4</formula>
    </cfRule>
  </conditionalFormatting>
  <conditionalFormatting sqref="CF23">
    <cfRule type="cellIs" dxfId="8768" priority="2268" operator="lessThan">
      <formula>$C$4</formula>
    </cfRule>
  </conditionalFormatting>
  <conditionalFormatting sqref="CF24">
    <cfRule type="cellIs" dxfId="8767" priority="2269" operator="lessThan">
      <formula>$C$4</formula>
    </cfRule>
  </conditionalFormatting>
  <conditionalFormatting sqref="CF25">
    <cfRule type="cellIs" dxfId="8766" priority="2270" operator="lessThan">
      <formula>$C$4</formula>
    </cfRule>
  </conditionalFormatting>
  <conditionalFormatting sqref="CF26">
    <cfRule type="cellIs" dxfId="8765" priority="2271" operator="lessThan">
      <formula>$C$4</formula>
    </cfRule>
  </conditionalFormatting>
  <conditionalFormatting sqref="CF27">
    <cfRule type="cellIs" dxfId="8764" priority="2272" operator="lessThan">
      <formula>$C$4</formula>
    </cfRule>
  </conditionalFormatting>
  <conditionalFormatting sqref="CF28">
    <cfRule type="cellIs" dxfId="8763" priority="2273" operator="lessThan">
      <formula>$C$4</formula>
    </cfRule>
  </conditionalFormatting>
  <conditionalFormatting sqref="CF29">
    <cfRule type="cellIs" dxfId="8762" priority="2274" operator="lessThan">
      <formula>$C$4</formula>
    </cfRule>
  </conditionalFormatting>
  <conditionalFormatting sqref="CF30">
    <cfRule type="cellIs" dxfId="8761" priority="2275" operator="lessThan">
      <formula>$C$4</formula>
    </cfRule>
  </conditionalFormatting>
  <conditionalFormatting sqref="CF31">
    <cfRule type="cellIs" dxfId="8760" priority="2276" operator="lessThan">
      <formula>$C$4</formula>
    </cfRule>
  </conditionalFormatting>
  <conditionalFormatting sqref="CF32">
    <cfRule type="cellIs" dxfId="8759" priority="2277" operator="lessThan">
      <formula>$C$4</formula>
    </cfRule>
  </conditionalFormatting>
  <conditionalFormatting sqref="CF33">
    <cfRule type="cellIs" dxfId="8758" priority="2278" operator="lessThan">
      <formula>$C$4</formula>
    </cfRule>
  </conditionalFormatting>
  <conditionalFormatting sqref="CF34">
    <cfRule type="cellIs" dxfId="8757" priority="2279" operator="lessThan">
      <formula>$C$4</formula>
    </cfRule>
  </conditionalFormatting>
  <conditionalFormatting sqref="CF35">
    <cfRule type="cellIs" dxfId="8756" priority="2280" operator="lessThan">
      <formula>$C$4</formula>
    </cfRule>
  </conditionalFormatting>
  <conditionalFormatting sqref="CF36">
    <cfRule type="cellIs" dxfId="8755" priority="2281" operator="lessThan">
      <formula>$C$4</formula>
    </cfRule>
  </conditionalFormatting>
  <conditionalFormatting sqref="CF37">
    <cfRule type="cellIs" dxfId="8754" priority="2282" operator="lessThan">
      <formula>$C$4</formula>
    </cfRule>
  </conditionalFormatting>
  <conditionalFormatting sqref="CF38">
    <cfRule type="cellIs" dxfId="8753" priority="2283" operator="lessThan">
      <formula>$C$4</formula>
    </cfRule>
  </conditionalFormatting>
  <conditionalFormatting sqref="CF39">
    <cfRule type="cellIs" dxfId="8752" priority="2284" operator="lessThan">
      <formula>$C$4</formula>
    </cfRule>
  </conditionalFormatting>
  <conditionalFormatting sqref="CF40">
    <cfRule type="cellIs" dxfId="8751" priority="2285" operator="lessThan">
      <formula>$C$4</formula>
    </cfRule>
  </conditionalFormatting>
  <conditionalFormatting sqref="CF41">
    <cfRule type="cellIs" dxfId="8750" priority="2286" operator="lessThan">
      <formula>$C$4</formula>
    </cfRule>
  </conditionalFormatting>
  <conditionalFormatting sqref="CF42">
    <cfRule type="cellIs" dxfId="8749" priority="2287" operator="lessThan">
      <formula>$C$4</formula>
    </cfRule>
  </conditionalFormatting>
  <conditionalFormatting sqref="CF43">
    <cfRule type="cellIs" dxfId="8748" priority="2288" operator="lessThan">
      <formula>$C$4</formula>
    </cfRule>
  </conditionalFormatting>
  <conditionalFormatting sqref="CF44">
    <cfRule type="cellIs" dxfId="8747" priority="2289" operator="lessThan">
      <formula>$C$4</formula>
    </cfRule>
  </conditionalFormatting>
  <conditionalFormatting sqref="CF45">
    <cfRule type="cellIs" dxfId="8746" priority="2290" operator="lessThan">
      <formula>$C$4</formula>
    </cfRule>
  </conditionalFormatting>
  <conditionalFormatting sqref="CF46">
    <cfRule type="cellIs" dxfId="8745" priority="2291" operator="lessThan">
      <formula>$C$4</formula>
    </cfRule>
  </conditionalFormatting>
  <conditionalFormatting sqref="CF47">
    <cfRule type="cellIs" dxfId="8744" priority="2292" operator="lessThan">
      <formula>$C$4</formula>
    </cfRule>
  </conditionalFormatting>
  <conditionalFormatting sqref="CF48">
    <cfRule type="cellIs" dxfId="8743" priority="2293" operator="lessThan">
      <formula>$C$4</formula>
    </cfRule>
  </conditionalFormatting>
  <conditionalFormatting sqref="CF49">
    <cfRule type="cellIs" dxfId="8742" priority="2294" operator="lessThan">
      <formula>$C$4</formula>
    </cfRule>
  </conditionalFormatting>
  <conditionalFormatting sqref="CF50">
    <cfRule type="cellIs" dxfId="8741" priority="2295" operator="lessThan">
      <formula>$C$4</formula>
    </cfRule>
  </conditionalFormatting>
  <conditionalFormatting sqref="CF51">
    <cfRule type="cellIs" dxfId="8740" priority="2296" operator="lessThan">
      <formula>$C$4</formula>
    </cfRule>
  </conditionalFormatting>
  <conditionalFormatting sqref="CF52">
    <cfRule type="cellIs" dxfId="8739" priority="2297" operator="lessThan">
      <formula>$C$4</formula>
    </cfRule>
  </conditionalFormatting>
  <conditionalFormatting sqref="CF53">
    <cfRule type="cellIs" dxfId="8738" priority="2298" operator="lessThan">
      <formula>$C$4</formula>
    </cfRule>
  </conditionalFormatting>
  <conditionalFormatting sqref="CF54">
    <cfRule type="cellIs" dxfId="8737" priority="2299" operator="lessThan">
      <formula>$C$4</formula>
    </cfRule>
  </conditionalFormatting>
  <conditionalFormatting sqref="CF55">
    <cfRule type="cellIs" dxfId="8736" priority="2300" operator="lessThan">
      <formula>$C$4</formula>
    </cfRule>
  </conditionalFormatting>
  <conditionalFormatting sqref="CF56">
    <cfRule type="cellIs" dxfId="8735" priority="2301" operator="lessThan">
      <formula>$C$4</formula>
    </cfRule>
  </conditionalFormatting>
  <conditionalFormatting sqref="CF57">
    <cfRule type="cellIs" dxfId="8734" priority="2302" operator="lessThan">
      <formula>$C$4</formula>
    </cfRule>
  </conditionalFormatting>
  <conditionalFormatting sqref="CF58">
    <cfRule type="cellIs" dxfId="8733" priority="2303" operator="lessThan">
      <formula>$C$4</formula>
    </cfRule>
  </conditionalFormatting>
  <conditionalFormatting sqref="CF59">
    <cfRule type="cellIs" dxfId="8732" priority="2304" operator="lessThan">
      <formula>$C$4</formula>
    </cfRule>
  </conditionalFormatting>
  <conditionalFormatting sqref="CF60">
    <cfRule type="cellIs" dxfId="8731" priority="2305" operator="lessThan">
      <formula>$C$4</formula>
    </cfRule>
  </conditionalFormatting>
  <conditionalFormatting sqref="CG11">
    <cfRule type="cellIs" dxfId="8730" priority="2306" operator="lessThan">
      <formula>$C$4</formula>
    </cfRule>
  </conditionalFormatting>
  <conditionalFormatting sqref="CG12">
    <cfRule type="cellIs" dxfId="8729" priority="2307" operator="lessThan">
      <formula>$C$4</formula>
    </cfRule>
  </conditionalFormatting>
  <conditionalFormatting sqref="CG13">
    <cfRule type="cellIs" dxfId="8728" priority="2308" operator="lessThan">
      <formula>$C$4</formula>
    </cfRule>
  </conditionalFormatting>
  <conditionalFormatting sqref="CG14">
    <cfRule type="cellIs" dxfId="8727" priority="2309" operator="lessThan">
      <formula>$C$4</formula>
    </cfRule>
  </conditionalFormatting>
  <conditionalFormatting sqref="CG15">
    <cfRule type="cellIs" dxfId="8726" priority="2310" operator="lessThan">
      <formula>$C$4</formula>
    </cfRule>
  </conditionalFormatting>
  <conditionalFormatting sqref="CG16">
    <cfRule type="cellIs" dxfId="8725" priority="2311" operator="lessThan">
      <formula>$C$4</formula>
    </cfRule>
  </conditionalFormatting>
  <conditionalFormatting sqref="CG17">
    <cfRule type="cellIs" dxfId="8724" priority="2312" operator="lessThan">
      <formula>$C$4</formula>
    </cfRule>
  </conditionalFormatting>
  <conditionalFormatting sqref="CG18">
    <cfRule type="cellIs" dxfId="8723" priority="2313" operator="lessThan">
      <formula>$C$4</formula>
    </cfRule>
  </conditionalFormatting>
  <conditionalFormatting sqref="CG19">
    <cfRule type="cellIs" dxfId="8722" priority="2314" operator="lessThan">
      <formula>$C$4</formula>
    </cfRule>
  </conditionalFormatting>
  <conditionalFormatting sqref="CG20">
    <cfRule type="cellIs" dxfId="8721" priority="2315" operator="lessThan">
      <formula>$C$4</formula>
    </cfRule>
  </conditionalFormatting>
  <conditionalFormatting sqref="CG21">
    <cfRule type="cellIs" dxfId="8720" priority="2316" operator="lessThan">
      <formula>$C$4</formula>
    </cfRule>
  </conditionalFormatting>
  <conditionalFormatting sqref="CG22">
    <cfRule type="cellIs" dxfId="8719" priority="2317" operator="lessThan">
      <formula>$C$4</formula>
    </cfRule>
  </conditionalFormatting>
  <conditionalFormatting sqref="CG23">
    <cfRule type="cellIs" dxfId="8718" priority="2318" operator="lessThan">
      <formula>$C$4</formula>
    </cfRule>
  </conditionalFormatting>
  <conditionalFormatting sqref="CG24">
    <cfRule type="cellIs" dxfId="8717" priority="2319" operator="lessThan">
      <formula>$C$4</formula>
    </cfRule>
  </conditionalFormatting>
  <conditionalFormatting sqref="CG25">
    <cfRule type="cellIs" dxfId="8716" priority="2320" operator="lessThan">
      <formula>$C$4</formula>
    </cfRule>
  </conditionalFormatting>
  <conditionalFormatting sqref="CG26">
    <cfRule type="cellIs" dxfId="8715" priority="2321" operator="lessThan">
      <formula>$C$4</formula>
    </cfRule>
  </conditionalFormatting>
  <conditionalFormatting sqref="CG27">
    <cfRule type="cellIs" dxfId="8714" priority="2322" operator="lessThan">
      <formula>$C$4</formula>
    </cfRule>
  </conditionalFormatting>
  <conditionalFormatting sqref="CG28">
    <cfRule type="cellIs" dxfId="8713" priority="2323" operator="lessThan">
      <formula>$C$4</formula>
    </cfRule>
  </conditionalFormatting>
  <conditionalFormatting sqref="CG29">
    <cfRule type="cellIs" dxfId="8712" priority="2324" operator="lessThan">
      <formula>$C$4</formula>
    </cfRule>
  </conditionalFormatting>
  <conditionalFormatting sqref="CG30">
    <cfRule type="cellIs" dxfId="8711" priority="2325" operator="lessThan">
      <formula>$C$4</formula>
    </cfRule>
  </conditionalFormatting>
  <conditionalFormatting sqref="CG31">
    <cfRule type="cellIs" dxfId="8710" priority="2326" operator="lessThan">
      <formula>$C$4</formula>
    </cfRule>
  </conditionalFormatting>
  <conditionalFormatting sqref="CG32">
    <cfRule type="cellIs" dxfId="8709" priority="2327" operator="lessThan">
      <formula>$C$4</formula>
    </cfRule>
  </conditionalFormatting>
  <conditionalFormatting sqref="CG33">
    <cfRule type="cellIs" dxfId="8708" priority="2328" operator="lessThan">
      <formula>$C$4</formula>
    </cfRule>
  </conditionalFormatting>
  <conditionalFormatting sqref="CG34">
    <cfRule type="cellIs" dxfId="8707" priority="2329" operator="lessThan">
      <formula>$C$4</formula>
    </cfRule>
  </conditionalFormatting>
  <conditionalFormatting sqref="CG35">
    <cfRule type="cellIs" dxfId="8706" priority="2330" operator="lessThan">
      <formula>$C$4</formula>
    </cfRule>
  </conditionalFormatting>
  <conditionalFormatting sqref="CG36">
    <cfRule type="cellIs" dxfId="8705" priority="2331" operator="lessThan">
      <formula>$C$4</formula>
    </cfRule>
  </conditionalFormatting>
  <conditionalFormatting sqref="CG37">
    <cfRule type="cellIs" dxfId="8704" priority="2332" operator="lessThan">
      <formula>$C$4</formula>
    </cfRule>
  </conditionalFormatting>
  <conditionalFormatting sqref="CG38">
    <cfRule type="cellIs" dxfId="8703" priority="2333" operator="lessThan">
      <formula>$C$4</formula>
    </cfRule>
  </conditionalFormatting>
  <conditionalFormatting sqref="CG39">
    <cfRule type="cellIs" dxfId="8702" priority="2334" operator="lessThan">
      <formula>$C$4</formula>
    </cfRule>
  </conditionalFormatting>
  <conditionalFormatting sqref="CG40">
    <cfRule type="cellIs" dxfId="8701" priority="2335" operator="lessThan">
      <formula>$C$4</formula>
    </cfRule>
  </conditionalFormatting>
  <conditionalFormatting sqref="CG41">
    <cfRule type="cellIs" dxfId="8700" priority="2336" operator="lessThan">
      <formula>$C$4</formula>
    </cfRule>
  </conditionalFormatting>
  <conditionalFormatting sqref="CG42">
    <cfRule type="cellIs" dxfId="8699" priority="2337" operator="lessThan">
      <formula>$C$4</formula>
    </cfRule>
  </conditionalFormatting>
  <conditionalFormatting sqref="CG43">
    <cfRule type="cellIs" dxfId="8698" priority="2338" operator="lessThan">
      <formula>$C$4</formula>
    </cfRule>
  </conditionalFormatting>
  <conditionalFormatting sqref="CG44">
    <cfRule type="cellIs" dxfId="8697" priority="2339" operator="lessThan">
      <formula>$C$4</formula>
    </cfRule>
  </conditionalFormatting>
  <conditionalFormatting sqref="CG45">
    <cfRule type="cellIs" dxfId="8696" priority="2340" operator="lessThan">
      <formula>$C$4</formula>
    </cfRule>
  </conditionalFormatting>
  <conditionalFormatting sqref="CG46">
    <cfRule type="cellIs" dxfId="8695" priority="2341" operator="lessThan">
      <formula>$C$4</formula>
    </cfRule>
  </conditionalFormatting>
  <conditionalFormatting sqref="CG47">
    <cfRule type="cellIs" dxfId="8694" priority="2342" operator="lessThan">
      <formula>$C$4</formula>
    </cfRule>
  </conditionalFormatting>
  <conditionalFormatting sqref="CG48">
    <cfRule type="cellIs" dxfId="8693" priority="2343" operator="lessThan">
      <formula>$C$4</formula>
    </cfRule>
  </conditionalFormatting>
  <conditionalFormatting sqref="CG49">
    <cfRule type="cellIs" dxfId="8692" priority="2344" operator="lessThan">
      <formula>$C$4</formula>
    </cfRule>
  </conditionalFormatting>
  <conditionalFormatting sqref="CG50">
    <cfRule type="cellIs" dxfId="8691" priority="2345" operator="lessThan">
      <formula>$C$4</formula>
    </cfRule>
  </conditionalFormatting>
  <conditionalFormatting sqref="CG51">
    <cfRule type="cellIs" dxfId="8690" priority="2346" operator="lessThan">
      <formula>$C$4</formula>
    </cfRule>
  </conditionalFormatting>
  <conditionalFormatting sqref="CG52">
    <cfRule type="cellIs" dxfId="8689" priority="2347" operator="lessThan">
      <formula>$C$4</formula>
    </cfRule>
  </conditionalFormatting>
  <conditionalFormatting sqref="CG53">
    <cfRule type="cellIs" dxfId="8688" priority="2348" operator="lessThan">
      <formula>$C$4</formula>
    </cfRule>
  </conditionalFormatting>
  <conditionalFormatting sqref="CG54">
    <cfRule type="cellIs" dxfId="8687" priority="2349" operator="lessThan">
      <formula>$C$4</formula>
    </cfRule>
  </conditionalFormatting>
  <conditionalFormatting sqref="CG55">
    <cfRule type="cellIs" dxfId="8686" priority="2350" operator="lessThan">
      <formula>$C$4</formula>
    </cfRule>
  </conditionalFormatting>
  <conditionalFormatting sqref="CG56">
    <cfRule type="cellIs" dxfId="8685" priority="2351" operator="lessThan">
      <formula>$C$4</formula>
    </cfRule>
  </conditionalFormatting>
  <conditionalFormatting sqref="CG57">
    <cfRule type="cellIs" dxfId="8684" priority="2352" operator="lessThan">
      <formula>$C$4</formula>
    </cfRule>
  </conditionalFormatting>
  <conditionalFormatting sqref="CG58">
    <cfRule type="cellIs" dxfId="8683" priority="2353" operator="lessThan">
      <formula>$C$4</formula>
    </cfRule>
  </conditionalFormatting>
  <conditionalFormatting sqref="CG59">
    <cfRule type="cellIs" dxfId="8682" priority="2354" operator="lessThan">
      <formula>$C$4</formula>
    </cfRule>
  </conditionalFormatting>
  <conditionalFormatting sqref="CG60">
    <cfRule type="cellIs" dxfId="8681" priority="2355" operator="lessThan">
      <formula>$C$4</formula>
    </cfRule>
  </conditionalFormatting>
  <conditionalFormatting sqref="CM11">
    <cfRule type="cellIs" dxfId="8680" priority="2356" operator="lessThan">
      <formula>$C$4</formula>
    </cfRule>
  </conditionalFormatting>
  <conditionalFormatting sqref="CM12">
    <cfRule type="cellIs" dxfId="8679" priority="2357" operator="lessThan">
      <formula>$C$4</formula>
    </cfRule>
  </conditionalFormatting>
  <conditionalFormatting sqref="CM13">
    <cfRule type="cellIs" dxfId="8678" priority="2358" operator="lessThan">
      <formula>$C$4</formula>
    </cfRule>
  </conditionalFormatting>
  <conditionalFormatting sqref="CM14">
    <cfRule type="cellIs" dxfId="8677" priority="2359" operator="lessThan">
      <formula>$C$4</formula>
    </cfRule>
  </conditionalFormatting>
  <conditionalFormatting sqref="CM15">
    <cfRule type="cellIs" dxfId="8676" priority="2360" operator="lessThan">
      <formula>$C$4</formula>
    </cfRule>
  </conditionalFormatting>
  <conditionalFormatting sqref="CM16">
    <cfRule type="cellIs" dxfId="8675" priority="2361" operator="lessThan">
      <formula>$C$4</formula>
    </cfRule>
  </conditionalFormatting>
  <conditionalFormatting sqref="CM17">
    <cfRule type="cellIs" dxfId="8674" priority="2362" operator="lessThan">
      <formula>$C$4</formula>
    </cfRule>
  </conditionalFormatting>
  <conditionalFormatting sqref="CM18">
    <cfRule type="cellIs" dxfId="8673" priority="2363" operator="lessThan">
      <formula>$C$4</formula>
    </cfRule>
  </conditionalFormatting>
  <conditionalFormatting sqref="CM19">
    <cfRule type="cellIs" dxfId="8672" priority="2364" operator="lessThan">
      <formula>$C$4</formula>
    </cfRule>
  </conditionalFormatting>
  <conditionalFormatting sqref="CM20">
    <cfRule type="cellIs" dxfId="8671" priority="2365" operator="lessThan">
      <formula>$C$4</formula>
    </cfRule>
  </conditionalFormatting>
  <conditionalFormatting sqref="CM21">
    <cfRule type="cellIs" dxfId="8670" priority="2366" operator="lessThan">
      <formula>$C$4</formula>
    </cfRule>
  </conditionalFormatting>
  <conditionalFormatting sqref="CM22">
    <cfRule type="cellIs" dxfId="8669" priority="2367" operator="lessThan">
      <formula>$C$4</formula>
    </cfRule>
  </conditionalFormatting>
  <conditionalFormatting sqref="CM23">
    <cfRule type="cellIs" dxfId="8668" priority="2368" operator="lessThan">
      <formula>$C$4</formula>
    </cfRule>
  </conditionalFormatting>
  <conditionalFormatting sqref="CM24">
    <cfRule type="cellIs" dxfId="8667" priority="2369" operator="lessThan">
      <formula>$C$4</formula>
    </cfRule>
  </conditionalFormatting>
  <conditionalFormatting sqref="CM25">
    <cfRule type="cellIs" dxfId="8666" priority="2370" operator="lessThan">
      <formula>$C$4</formula>
    </cfRule>
  </conditionalFormatting>
  <conditionalFormatting sqref="CM26">
    <cfRule type="cellIs" dxfId="8665" priority="2371" operator="lessThan">
      <formula>$C$4</formula>
    </cfRule>
  </conditionalFormatting>
  <conditionalFormatting sqref="CM27">
    <cfRule type="cellIs" dxfId="8664" priority="2372" operator="lessThan">
      <formula>$C$4</formula>
    </cfRule>
  </conditionalFormatting>
  <conditionalFormatting sqref="CM28">
    <cfRule type="cellIs" dxfId="8663" priority="2373" operator="lessThan">
      <formula>$C$4</formula>
    </cfRule>
  </conditionalFormatting>
  <conditionalFormatting sqref="CM29">
    <cfRule type="cellIs" dxfId="8662" priority="2374" operator="lessThan">
      <formula>$C$4</formula>
    </cfRule>
  </conditionalFormatting>
  <conditionalFormatting sqref="CM30">
    <cfRule type="cellIs" dxfId="8661" priority="2375" operator="lessThan">
      <formula>$C$4</formula>
    </cfRule>
  </conditionalFormatting>
  <conditionalFormatting sqref="CM31">
    <cfRule type="cellIs" dxfId="8660" priority="2376" operator="lessThan">
      <formula>$C$4</formula>
    </cfRule>
  </conditionalFormatting>
  <conditionalFormatting sqref="CM32">
    <cfRule type="cellIs" dxfId="8659" priority="2377" operator="lessThan">
      <formula>$C$4</formula>
    </cfRule>
  </conditionalFormatting>
  <conditionalFormatting sqref="CM33">
    <cfRule type="cellIs" dxfId="8658" priority="2378" operator="lessThan">
      <formula>$C$4</formula>
    </cfRule>
  </conditionalFormatting>
  <conditionalFormatting sqref="CM34">
    <cfRule type="cellIs" dxfId="8657" priority="2379" operator="lessThan">
      <formula>$C$4</formula>
    </cfRule>
  </conditionalFormatting>
  <conditionalFormatting sqref="CM35">
    <cfRule type="cellIs" dxfId="8656" priority="2380" operator="lessThan">
      <formula>$C$4</formula>
    </cfRule>
  </conditionalFormatting>
  <conditionalFormatting sqref="CM36">
    <cfRule type="cellIs" dxfId="8655" priority="2381" operator="lessThan">
      <formula>$C$4</formula>
    </cfRule>
  </conditionalFormatting>
  <conditionalFormatting sqref="CM37">
    <cfRule type="cellIs" dxfId="8654" priority="2382" operator="lessThan">
      <formula>$C$4</formula>
    </cfRule>
  </conditionalFormatting>
  <conditionalFormatting sqref="CM38">
    <cfRule type="cellIs" dxfId="8653" priority="2383" operator="lessThan">
      <formula>$C$4</formula>
    </cfRule>
  </conditionalFormatting>
  <conditionalFormatting sqref="CM39">
    <cfRule type="cellIs" dxfId="8652" priority="2384" operator="lessThan">
      <formula>$C$4</formula>
    </cfRule>
  </conditionalFormatting>
  <conditionalFormatting sqref="CM40">
    <cfRule type="cellIs" dxfId="8651" priority="2385" operator="lessThan">
      <formula>$C$4</formula>
    </cfRule>
  </conditionalFormatting>
  <conditionalFormatting sqref="CM41">
    <cfRule type="cellIs" dxfId="8650" priority="2386" operator="lessThan">
      <formula>$C$4</formula>
    </cfRule>
  </conditionalFormatting>
  <conditionalFormatting sqref="CM42">
    <cfRule type="cellIs" dxfId="8649" priority="2387" operator="lessThan">
      <formula>$C$4</formula>
    </cfRule>
  </conditionalFormatting>
  <conditionalFormatting sqref="CM43">
    <cfRule type="cellIs" dxfId="8648" priority="2388" operator="lessThan">
      <formula>$C$4</formula>
    </cfRule>
  </conditionalFormatting>
  <conditionalFormatting sqref="CM44">
    <cfRule type="cellIs" dxfId="8647" priority="2389" operator="lessThan">
      <formula>$C$4</formula>
    </cfRule>
  </conditionalFormatting>
  <conditionalFormatting sqref="CM45">
    <cfRule type="cellIs" dxfId="8646" priority="2390" operator="lessThan">
      <formula>$C$4</formula>
    </cfRule>
  </conditionalFormatting>
  <conditionalFormatting sqref="CM46">
    <cfRule type="cellIs" dxfId="8645" priority="2391" operator="lessThan">
      <formula>$C$4</formula>
    </cfRule>
  </conditionalFormatting>
  <conditionalFormatting sqref="CM47">
    <cfRule type="cellIs" dxfId="8644" priority="2392" operator="lessThan">
      <formula>$C$4</formula>
    </cfRule>
  </conditionalFormatting>
  <conditionalFormatting sqref="CM48">
    <cfRule type="cellIs" dxfId="8643" priority="2393" operator="lessThan">
      <formula>$C$4</formula>
    </cfRule>
  </conditionalFormatting>
  <conditionalFormatting sqref="CM49">
    <cfRule type="cellIs" dxfId="8642" priority="2394" operator="lessThan">
      <formula>$C$4</formula>
    </cfRule>
  </conditionalFormatting>
  <conditionalFormatting sqref="CM50">
    <cfRule type="cellIs" dxfId="8641" priority="2395" operator="lessThan">
      <formula>$C$4</formula>
    </cfRule>
  </conditionalFormatting>
  <conditionalFormatting sqref="CM51">
    <cfRule type="cellIs" dxfId="8640" priority="2396" operator="lessThan">
      <formula>$C$4</formula>
    </cfRule>
  </conditionalFormatting>
  <conditionalFormatting sqref="CM52">
    <cfRule type="cellIs" dxfId="8639" priority="2397" operator="lessThan">
      <formula>$C$4</formula>
    </cfRule>
  </conditionalFormatting>
  <conditionalFormatting sqref="CM53">
    <cfRule type="cellIs" dxfId="8638" priority="2398" operator="lessThan">
      <formula>$C$4</formula>
    </cfRule>
  </conditionalFormatting>
  <conditionalFormatting sqref="CM54">
    <cfRule type="cellIs" dxfId="8637" priority="2399" operator="lessThan">
      <formula>$C$4</formula>
    </cfRule>
  </conditionalFormatting>
  <conditionalFormatting sqref="CM55">
    <cfRule type="cellIs" dxfId="8636" priority="2400" operator="lessThan">
      <formula>$C$4</formula>
    </cfRule>
  </conditionalFormatting>
  <conditionalFormatting sqref="CM56">
    <cfRule type="cellIs" dxfId="8635" priority="2401" operator="lessThan">
      <formula>$C$4</formula>
    </cfRule>
  </conditionalFormatting>
  <conditionalFormatting sqref="CM57">
    <cfRule type="cellIs" dxfId="8634" priority="2402" operator="lessThan">
      <formula>$C$4</formula>
    </cfRule>
  </conditionalFormatting>
  <conditionalFormatting sqref="CM58">
    <cfRule type="cellIs" dxfId="8633" priority="2403" operator="lessThan">
      <formula>$C$4</formula>
    </cfRule>
  </conditionalFormatting>
  <conditionalFormatting sqref="CM59">
    <cfRule type="cellIs" dxfId="8632" priority="2404" operator="lessThan">
      <formula>$C$4</formula>
    </cfRule>
  </conditionalFormatting>
  <conditionalFormatting sqref="CM60">
    <cfRule type="cellIs" dxfId="8631" priority="2405" operator="lessThan">
      <formula>$C$4</formula>
    </cfRule>
  </conditionalFormatting>
  <conditionalFormatting sqref="CN11">
    <cfRule type="cellIs" dxfId="8630" priority="2406" operator="lessThan">
      <formula>$C$4</formula>
    </cfRule>
  </conditionalFormatting>
  <conditionalFormatting sqref="CN12">
    <cfRule type="cellIs" dxfId="8629" priority="2407" operator="lessThan">
      <formula>$C$4</formula>
    </cfRule>
  </conditionalFormatting>
  <conditionalFormatting sqref="CN13">
    <cfRule type="cellIs" dxfId="8628" priority="2408" operator="lessThan">
      <formula>$C$4</formula>
    </cfRule>
  </conditionalFormatting>
  <conditionalFormatting sqref="CN14">
    <cfRule type="cellIs" dxfId="8627" priority="2409" operator="lessThan">
      <formula>$C$4</formula>
    </cfRule>
  </conditionalFormatting>
  <conditionalFormatting sqref="CN15">
    <cfRule type="cellIs" dxfId="8626" priority="2410" operator="lessThan">
      <formula>$C$4</formula>
    </cfRule>
  </conditionalFormatting>
  <conditionalFormatting sqref="CN16">
    <cfRule type="cellIs" dxfId="8625" priority="2411" operator="lessThan">
      <formula>$C$4</formula>
    </cfRule>
  </conditionalFormatting>
  <conditionalFormatting sqref="CN17">
    <cfRule type="cellIs" dxfId="8624" priority="2412" operator="lessThan">
      <formula>$C$4</formula>
    </cfRule>
  </conditionalFormatting>
  <conditionalFormatting sqref="CN18">
    <cfRule type="cellIs" dxfId="8623" priority="2413" operator="lessThan">
      <formula>$C$4</formula>
    </cfRule>
  </conditionalFormatting>
  <conditionalFormatting sqref="CN19">
    <cfRule type="cellIs" dxfId="8622" priority="2414" operator="lessThan">
      <formula>$C$4</formula>
    </cfRule>
  </conditionalFormatting>
  <conditionalFormatting sqref="CN20">
    <cfRule type="cellIs" dxfId="8621" priority="2415" operator="lessThan">
      <formula>$C$4</formula>
    </cfRule>
  </conditionalFormatting>
  <conditionalFormatting sqref="CN21">
    <cfRule type="cellIs" dxfId="8620" priority="2416" operator="lessThan">
      <formula>$C$4</formula>
    </cfRule>
  </conditionalFormatting>
  <conditionalFormatting sqref="CN22">
    <cfRule type="cellIs" dxfId="8619" priority="2417" operator="lessThan">
      <formula>$C$4</formula>
    </cfRule>
  </conditionalFormatting>
  <conditionalFormatting sqref="CN23">
    <cfRule type="cellIs" dxfId="8618" priority="2418" operator="lessThan">
      <formula>$C$4</formula>
    </cfRule>
  </conditionalFormatting>
  <conditionalFormatting sqref="CN24">
    <cfRule type="cellIs" dxfId="8617" priority="2419" operator="lessThan">
      <formula>$C$4</formula>
    </cfRule>
  </conditionalFormatting>
  <conditionalFormatting sqref="CN25">
    <cfRule type="cellIs" dxfId="8616" priority="2420" operator="lessThan">
      <formula>$C$4</formula>
    </cfRule>
  </conditionalFormatting>
  <conditionalFormatting sqref="CN26">
    <cfRule type="cellIs" dxfId="8615" priority="2421" operator="lessThan">
      <formula>$C$4</formula>
    </cfRule>
  </conditionalFormatting>
  <conditionalFormatting sqref="CN27">
    <cfRule type="cellIs" dxfId="8614" priority="2422" operator="lessThan">
      <formula>$C$4</formula>
    </cfRule>
  </conditionalFormatting>
  <conditionalFormatting sqref="CN28">
    <cfRule type="cellIs" dxfId="8613" priority="2423" operator="lessThan">
      <formula>$C$4</formula>
    </cfRule>
  </conditionalFormatting>
  <conditionalFormatting sqref="CN29">
    <cfRule type="cellIs" dxfId="8612" priority="2424" operator="lessThan">
      <formula>$C$4</formula>
    </cfRule>
  </conditionalFormatting>
  <conditionalFormatting sqref="CN30">
    <cfRule type="cellIs" dxfId="8611" priority="2425" operator="lessThan">
      <formula>$C$4</formula>
    </cfRule>
  </conditionalFormatting>
  <conditionalFormatting sqref="CN31">
    <cfRule type="cellIs" dxfId="8610" priority="2426" operator="lessThan">
      <formula>$C$4</formula>
    </cfRule>
  </conditionalFormatting>
  <conditionalFormatting sqref="CN32">
    <cfRule type="cellIs" dxfId="8609" priority="2427" operator="lessThan">
      <formula>$C$4</formula>
    </cfRule>
  </conditionalFormatting>
  <conditionalFormatting sqref="CN33">
    <cfRule type="cellIs" dxfId="8608" priority="2428" operator="lessThan">
      <formula>$C$4</formula>
    </cfRule>
  </conditionalFormatting>
  <conditionalFormatting sqref="CN34">
    <cfRule type="cellIs" dxfId="8607" priority="2429" operator="lessThan">
      <formula>$C$4</formula>
    </cfRule>
  </conditionalFormatting>
  <conditionalFormatting sqref="CN35">
    <cfRule type="cellIs" dxfId="8606" priority="2430" operator="lessThan">
      <formula>$C$4</formula>
    </cfRule>
  </conditionalFormatting>
  <conditionalFormatting sqref="CN36">
    <cfRule type="cellIs" dxfId="8605" priority="2431" operator="lessThan">
      <formula>$C$4</formula>
    </cfRule>
  </conditionalFormatting>
  <conditionalFormatting sqref="CN37">
    <cfRule type="cellIs" dxfId="8604" priority="2432" operator="lessThan">
      <formula>$C$4</formula>
    </cfRule>
  </conditionalFormatting>
  <conditionalFormatting sqref="CN38">
    <cfRule type="cellIs" dxfId="8603" priority="2433" operator="lessThan">
      <formula>$C$4</formula>
    </cfRule>
  </conditionalFormatting>
  <conditionalFormatting sqref="CN39">
    <cfRule type="cellIs" dxfId="8602" priority="2434" operator="lessThan">
      <formula>$C$4</formula>
    </cfRule>
  </conditionalFormatting>
  <conditionalFormatting sqref="CN40">
    <cfRule type="cellIs" dxfId="8601" priority="2435" operator="lessThan">
      <formula>$C$4</formula>
    </cfRule>
  </conditionalFormatting>
  <conditionalFormatting sqref="CN41">
    <cfRule type="cellIs" dxfId="8600" priority="2436" operator="lessThan">
      <formula>$C$4</formula>
    </cfRule>
  </conditionalFormatting>
  <conditionalFormatting sqref="CN42">
    <cfRule type="cellIs" dxfId="8599" priority="2437" operator="lessThan">
      <formula>$C$4</formula>
    </cfRule>
  </conditionalFormatting>
  <conditionalFormatting sqref="CN43">
    <cfRule type="cellIs" dxfId="8598" priority="2438" operator="lessThan">
      <formula>$C$4</formula>
    </cfRule>
  </conditionalFormatting>
  <conditionalFormatting sqref="CN44">
    <cfRule type="cellIs" dxfId="8597" priority="2439" operator="lessThan">
      <formula>$C$4</formula>
    </cfRule>
  </conditionalFormatting>
  <conditionalFormatting sqref="CN45">
    <cfRule type="cellIs" dxfId="8596" priority="2440" operator="lessThan">
      <formula>$C$4</formula>
    </cfRule>
  </conditionalFormatting>
  <conditionalFormatting sqref="CN46">
    <cfRule type="cellIs" dxfId="8595" priority="2441" operator="lessThan">
      <formula>$C$4</formula>
    </cfRule>
  </conditionalFormatting>
  <conditionalFormatting sqref="CN47">
    <cfRule type="cellIs" dxfId="8594" priority="2442" operator="lessThan">
      <formula>$C$4</formula>
    </cfRule>
  </conditionalFormatting>
  <conditionalFormatting sqref="CN48">
    <cfRule type="cellIs" dxfId="8593" priority="2443" operator="lessThan">
      <formula>$C$4</formula>
    </cfRule>
  </conditionalFormatting>
  <conditionalFormatting sqref="CN49">
    <cfRule type="cellIs" dxfId="8592" priority="2444" operator="lessThan">
      <formula>$C$4</formula>
    </cfRule>
  </conditionalFormatting>
  <conditionalFormatting sqref="CN50">
    <cfRule type="cellIs" dxfId="8591" priority="2445" operator="lessThan">
      <formula>$C$4</formula>
    </cfRule>
  </conditionalFormatting>
  <conditionalFormatting sqref="CN51">
    <cfRule type="cellIs" dxfId="8590" priority="2446" operator="lessThan">
      <formula>$C$4</formula>
    </cfRule>
  </conditionalFormatting>
  <conditionalFormatting sqref="CN52">
    <cfRule type="cellIs" dxfId="8589" priority="2447" operator="lessThan">
      <formula>$C$4</formula>
    </cfRule>
  </conditionalFormatting>
  <conditionalFormatting sqref="CN53">
    <cfRule type="cellIs" dxfId="8588" priority="2448" operator="lessThan">
      <formula>$C$4</formula>
    </cfRule>
  </conditionalFormatting>
  <conditionalFormatting sqref="CN54">
    <cfRule type="cellIs" dxfId="8587" priority="2449" operator="lessThan">
      <formula>$C$4</formula>
    </cfRule>
  </conditionalFormatting>
  <conditionalFormatting sqref="CN55">
    <cfRule type="cellIs" dxfId="8586" priority="2450" operator="lessThan">
      <formula>$C$4</formula>
    </cfRule>
  </conditionalFormatting>
  <conditionalFormatting sqref="CN56">
    <cfRule type="cellIs" dxfId="8585" priority="2451" operator="lessThan">
      <formula>$C$4</formula>
    </cfRule>
  </conditionalFormatting>
  <conditionalFormatting sqref="CN57">
    <cfRule type="cellIs" dxfId="8584" priority="2452" operator="lessThan">
      <formula>$C$4</formula>
    </cfRule>
  </conditionalFormatting>
  <conditionalFormatting sqref="CN58">
    <cfRule type="cellIs" dxfId="8583" priority="2453" operator="lessThan">
      <formula>$C$4</formula>
    </cfRule>
  </conditionalFormatting>
  <conditionalFormatting sqref="CN59">
    <cfRule type="cellIs" dxfId="8582" priority="2454" operator="lessThan">
      <formula>$C$4</formula>
    </cfRule>
  </conditionalFormatting>
  <conditionalFormatting sqref="CN60">
    <cfRule type="cellIs" dxfId="8581" priority="2455" operator="lessThan">
      <formula>$C$4</formula>
    </cfRule>
  </conditionalFormatting>
  <conditionalFormatting sqref="CO11">
    <cfRule type="cellIs" dxfId="8580" priority="2456" operator="lessThan">
      <formula>$C$4</formula>
    </cfRule>
  </conditionalFormatting>
  <conditionalFormatting sqref="CO12">
    <cfRule type="cellIs" dxfId="8579" priority="2457" operator="lessThan">
      <formula>$C$4</formula>
    </cfRule>
  </conditionalFormatting>
  <conditionalFormatting sqref="CO13">
    <cfRule type="cellIs" dxfId="8578" priority="2458" operator="lessThan">
      <formula>$C$4</formula>
    </cfRule>
  </conditionalFormatting>
  <conditionalFormatting sqref="CO14">
    <cfRule type="cellIs" dxfId="8577" priority="2459" operator="lessThan">
      <formula>$C$4</formula>
    </cfRule>
  </conditionalFormatting>
  <conditionalFormatting sqref="CO15">
    <cfRule type="cellIs" dxfId="8576" priority="2460" operator="lessThan">
      <formula>$C$4</formula>
    </cfRule>
  </conditionalFormatting>
  <conditionalFormatting sqref="CO16">
    <cfRule type="cellIs" dxfId="8575" priority="2461" operator="lessThan">
      <formula>$C$4</formula>
    </cfRule>
  </conditionalFormatting>
  <conditionalFormatting sqref="CO17">
    <cfRule type="cellIs" dxfId="8574" priority="2462" operator="lessThan">
      <formula>$C$4</formula>
    </cfRule>
  </conditionalFormatting>
  <conditionalFormatting sqref="CO18">
    <cfRule type="cellIs" dxfId="8573" priority="2463" operator="lessThan">
      <formula>$C$4</formula>
    </cfRule>
  </conditionalFormatting>
  <conditionalFormatting sqref="CO19">
    <cfRule type="cellIs" dxfId="8572" priority="2464" operator="lessThan">
      <formula>$C$4</formula>
    </cfRule>
  </conditionalFormatting>
  <conditionalFormatting sqref="CO20">
    <cfRule type="cellIs" dxfId="8571" priority="2465" operator="lessThan">
      <formula>$C$4</formula>
    </cfRule>
  </conditionalFormatting>
  <conditionalFormatting sqref="CO21">
    <cfRule type="cellIs" dxfId="8570" priority="2466" operator="lessThan">
      <formula>$C$4</formula>
    </cfRule>
  </conditionalFormatting>
  <conditionalFormatting sqref="CO22">
    <cfRule type="cellIs" dxfId="8569" priority="2467" operator="lessThan">
      <formula>$C$4</formula>
    </cfRule>
  </conditionalFormatting>
  <conditionalFormatting sqref="CO23">
    <cfRule type="cellIs" dxfId="8568" priority="2468" operator="lessThan">
      <formula>$C$4</formula>
    </cfRule>
  </conditionalFormatting>
  <conditionalFormatting sqref="CO24">
    <cfRule type="cellIs" dxfId="8567" priority="2469" operator="lessThan">
      <formula>$C$4</formula>
    </cfRule>
  </conditionalFormatting>
  <conditionalFormatting sqref="CO25">
    <cfRule type="cellIs" dxfId="8566" priority="2470" operator="lessThan">
      <formula>$C$4</formula>
    </cfRule>
  </conditionalFormatting>
  <conditionalFormatting sqref="CO26">
    <cfRule type="cellIs" dxfId="8565" priority="2471" operator="lessThan">
      <formula>$C$4</formula>
    </cfRule>
  </conditionalFormatting>
  <conditionalFormatting sqref="CO27">
    <cfRule type="cellIs" dxfId="8564" priority="2472" operator="lessThan">
      <formula>$C$4</formula>
    </cfRule>
  </conditionalFormatting>
  <conditionalFormatting sqref="CO28">
    <cfRule type="cellIs" dxfId="8563" priority="2473" operator="lessThan">
      <formula>$C$4</formula>
    </cfRule>
  </conditionalFormatting>
  <conditionalFormatting sqref="CO29">
    <cfRule type="cellIs" dxfId="8562" priority="2474" operator="lessThan">
      <formula>$C$4</formula>
    </cfRule>
  </conditionalFormatting>
  <conditionalFormatting sqref="CO30">
    <cfRule type="cellIs" dxfId="8561" priority="2475" operator="lessThan">
      <formula>$C$4</formula>
    </cfRule>
  </conditionalFormatting>
  <conditionalFormatting sqref="CO31">
    <cfRule type="cellIs" dxfId="8560" priority="2476" operator="lessThan">
      <formula>$C$4</formula>
    </cfRule>
  </conditionalFormatting>
  <conditionalFormatting sqref="CO32">
    <cfRule type="cellIs" dxfId="8559" priority="2477" operator="lessThan">
      <formula>$C$4</formula>
    </cfRule>
  </conditionalFormatting>
  <conditionalFormatting sqref="CO33">
    <cfRule type="cellIs" dxfId="8558" priority="2478" operator="lessThan">
      <formula>$C$4</formula>
    </cfRule>
  </conditionalFormatting>
  <conditionalFormatting sqref="CO34">
    <cfRule type="cellIs" dxfId="8557" priority="2479" operator="lessThan">
      <formula>$C$4</formula>
    </cfRule>
  </conditionalFormatting>
  <conditionalFormatting sqref="CO35">
    <cfRule type="cellIs" dxfId="8556" priority="2480" operator="lessThan">
      <formula>$C$4</formula>
    </cfRule>
  </conditionalFormatting>
  <conditionalFormatting sqref="CO36">
    <cfRule type="cellIs" dxfId="8555" priority="2481" operator="lessThan">
      <formula>$C$4</formula>
    </cfRule>
  </conditionalFormatting>
  <conditionalFormatting sqref="CO37">
    <cfRule type="cellIs" dxfId="8554" priority="2482" operator="lessThan">
      <formula>$C$4</formula>
    </cfRule>
  </conditionalFormatting>
  <conditionalFormatting sqref="CO38">
    <cfRule type="cellIs" dxfId="8553" priority="2483" operator="lessThan">
      <formula>$C$4</formula>
    </cfRule>
  </conditionalFormatting>
  <conditionalFormatting sqref="CO39">
    <cfRule type="cellIs" dxfId="8552" priority="2484" operator="lessThan">
      <formula>$C$4</formula>
    </cfRule>
  </conditionalFormatting>
  <conditionalFormatting sqref="CO40">
    <cfRule type="cellIs" dxfId="8551" priority="2485" operator="lessThan">
      <formula>$C$4</formula>
    </cfRule>
  </conditionalFormatting>
  <conditionalFormatting sqref="CO41">
    <cfRule type="cellIs" dxfId="8550" priority="2486" operator="lessThan">
      <formula>$C$4</formula>
    </cfRule>
  </conditionalFormatting>
  <conditionalFormatting sqref="CO42">
    <cfRule type="cellIs" dxfId="8549" priority="2487" operator="lessThan">
      <formula>$C$4</formula>
    </cfRule>
  </conditionalFormatting>
  <conditionalFormatting sqref="CO43">
    <cfRule type="cellIs" dxfId="8548" priority="2488" operator="lessThan">
      <formula>$C$4</formula>
    </cfRule>
  </conditionalFormatting>
  <conditionalFormatting sqref="CO44">
    <cfRule type="cellIs" dxfId="8547" priority="2489" operator="lessThan">
      <formula>$C$4</formula>
    </cfRule>
  </conditionalFormatting>
  <conditionalFormatting sqref="CO45">
    <cfRule type="cellIs" dxfId="8546" priority="2490" operator="lessThan">
      <formula>$C$4</formula>
    </cfRule>
  </conditionalFormatting>
  <conditionalFormatting sqref="CO46">
    <cfRule type="cellIs" dxfId="8545" priority="2491" operator="lessThan">
      <formula>$C$4</formula>
    </cfRule>
  </conditionalFormatting>
  <conditionalFormatting sqref="CO47">
    <cfRule type="cellIs" dxfId="8544" priority="2492" operator="lessThan">
      <formula>$C$4</formula>
    </cfRule>
  </conditionalFormatting>
  <conditionalFormatting sqref="CO48">
    <cfRule type="cellIs" dxfId="8543" priority="2493" operator="lessThan">
      <formula>$C$4</formula>
    </cfRule>
  </conditionalFormatting>
  <conditionalFormatting sqref="CO49">
    <cfRule type="cellIs" dxfId="8542" priority="2494" operator="lessThan">
      <formula>$C$4</formula>
    </cfRule>
  </conditionalFormatting>
  <conditionalFormatting sqref="CO50">
    <cfRule type="cellIs" dxfId="8541" priority="2495" operator="lessThan">
      <formula>$C$4</formula>
    </cfRule>
  </conditionalFormatting>
  <conditionalFormatting sqref="CO51">
    <cfRule type="cellIs" dxfId="8540" priority="2496" operator="lessThan">
      <formula>$C$4</formula>
    </cfRule>
  </conditionalFormatting>
  <conditionalFormatting sqref="CO52">
    <cfRule type="cellIs" dxfId="8539" priority="2497" operator="lessThan">
      <formula>$C$4</formula>
    </cfRule>
  </conditionalFormatting>
  <conditionalFormatting sqref="CO53">
    <cfRule type="cellIs" dxfId="8538" priority="2498" operator="lessThan">
      <formula>$C$4</formula>
    </cfRule>
  </conditionalFormatting>
  <conditionalFormatting sqref="CO54">
    <cfRule type="cellIs" dxfId="8537" priority="2499" operator="lessThan">
      <formula>$C$4</formula>
    </cfRule>
  </conditionalFormatting>
  <conditionalFormatting sqref="CO55">
    <cfRule type="cellIs" dxfId="8536" priority="2500" operator="lessThan">
      <formula>$C$4</formula>
    </cfRule>
  </conditionalFormatting>
  <conditionalFormatting sqref="CO56">
    <cfRule type="cellIs" dxfId="8535" priority="2501" operator="lessThan">
      <formula>$C$4</formula>
    </cfRule>
  </conditionalFormatting>
  <conditionalFormatting sqref="CO57">
    <cfRule type="cellIs" dxfId="8534" priority="2502" operator="lessThan">
      <formula>$C$4</formula>
    </cfRule>
  </conditionalFormatting>
  <conditionalFormatting sqref="CO58">
    <cfRule type="cellIs" dxfId="8533" priority="2503" operator="lessThan">
      <formula>$C$4</formula>
    </cfRule>
  </conditionalFormatting>
  <conditionalFormatting sqref="CO59">
    <cfRule type="cellIs" dxfId="8532" priority="2504" operator="lessThan">
      <formula>$C$4</formula>
    </cfRule>
  </conditionalFormatting>
  <conditionalFormatting sqref="CO60">
    <cfRule type="cellIs" dxfId="8531" priority="2505" operator="lessThan">
      <formula>$C$4</formula>
    </cfRule>
  </conditionalFormatting>
  <conditionalFormatting sqref="R11">
    <cfRule type="cellIs" dxfId="8530" priority="2506" operator="lessThan">
      <formula>$C$4</formula>
    </cfRule>
  </conditionalFormatting>
  <conditionalFormatting sqref="R12">
    <cfRule type="cellIs" dxfId="8529" priority="2507" operator="lessThan">
      <formula>$C$4</formula>
    </cfRule>
  </conditionalFormatting>
  <conditionalFormatting sqref="R13">
    <cfRule type="cellIs" dxfId="8528" priority="2508" operator="lessThan">
      <formula>$C$4</formula>
    </cfRule>
  </conditionalFormatting>
  <conditionalFormatting sqref="R14">
    <cfRule type="cellIs" dxfId="8527" priority="2509" operator="lessThan">
      <formula>$C$4</formula>
    </cfRule>
  </conditionalFormatting>
  <conditionalFormatting sqref="R15">
    <cfRule type="cellIs" dxfId="8526" priority="2510" operator="lessThan">
      <formula>$C$4</formula>
    </cfRule>
  </conditionalFormatting>
  <conditionalFormatting sqref="R16">
    <cfRule type="cellIs" dxfId="8525" priority="2511" operator="lessThan">
      <formula>$C$4</formula>
    </cfRule>
  </conditionalFormatting>
  <conditionalFormatting sqref="R17">
    <cfRule type="cellIs" dxfId="8524" priority="2512" operator="lessThan">
      <formula>$C$4</formula>
    </cfRule>
  </conditionalFormatting>
  <conditionalFormatting sqref="R18">
    <cfRule type="cellIs" dxfId="8523" priority="2513" operator="lessThan">
      <formula>$C$4</formula>
    </cfRule>
  </conditionalFormatting>
  <conditionalFormatting sqref="R19">
    <cfRule type="cellIs" dxfId="8522" priority="2514" operator="lessThan">
      <formula>$C$4</formula>
    </cfRule>
  </conditionalFormatting>
  <conditionalFormatting sqref="R20">
    <cfRule type="cellIs" dxfId="8521" priority="2515" operator="lessThan">
      <formula>$C$4</formula>
    </cfRule>
  </conditionalFormatting>
  <conditionalFormatting sqref="R21">
    <cfRule type="cellIs" dxfId="8520" priority="2516" operator="lessThan">
      <formula>$C$4</formula>
    </cfRule>
  </conditionalFormatting>
  <conditionalFormatting sqref="R22">
    <cfRule type="cellIs" dxfId="8519" priority="2517" operator="lessThan">
      <formula>$C$4</formula>
    </cfRule>
  </conditionalFormatting>
  <conditionalFormatting sqref="R23">
    <cfRule type="cellIs" dxfId="8518" priority="2518" operator="lessThan">
      <formula>$C$4</formula>
    </cfRule>
  </conditionalFormatting>
  <conditionalFormatting sqref="R24">
    <cfRule type="cellIs" dxfId="8517" priority="2519" operator="lessThan">
      <formula>$C$4</formula>
    </cfRule>
  </conditionalFormatting>
  <conditionalFormatting sqref="R25">
    <cfRule type="cellIs" dxfId="8516" priority="2520" operator="lessThan">
      <formula>$C$4</formula>
    </cfRule>
  </conditionalFormatting>
  <conditionalFormatting sqref="R26">
    <cfRule type="cellIs" dxfId="8515" priority="2521" operator="lessThan">
      <formula>$C$4</formula>
    </cfRule>
  </conditionalFormatting>
  <conditionalFormatting sqref="R27">
    <cfRule type="cellIs" dxfId="8514" priority="2522" operator="lessThan">
      <formula>$C$4</formula>
    </cfRule>
  </conditionalFormatting>
  <conditionalFormatting sqref="R28">
    <cfRule type="cellIs" dxfId="8513" priority="2523" operator="lessThan">
      <formula>$C$4</formula>
    </cfRule>
  </conditionalFormatting>
  <conditionalFormatting sqref="R29">
    <cfRule type="cellIs" dxfId="8512" priority="2524" operator="lessThan">
      <formula>$C$4</formula>
    </cfRule>
  </conditionalFormatting>
  <conditionalFormatting sqref="R30">
    <cfRule type="cellIs" dxfId="8511" priority="2525" operator="lessThan">
      <formula>$C$4</formula>
    </cfRule>
  </conditionalFormatting>
  <conditionalFormatting sqref="R31">
    <cfRule type="cellIs" dxfId="8510" priority="2526" operator="lessThan">
      <formula>$C$4</formula>
    </cfRule>
  </conditionalFormatting>
  <conditionalFormatting sqref="R32">
    <cfRule type="cellIs" dxfId="8509" priority="2527" operator="lessThan">
      <formula>$C$4</formula>
    </cfRule>
  </conditionalFormatting>
  <conditionalFormatting sqref="R33">
    <cfRule type="cellIs" dxfId="8508" priority="2528" operator="lessThan">
      <formula>$C$4</formula>
    </cfRule>
  </conditionalFormatting>
  <conditionalFormatting sqref="R34">
    <cfRule type="cellIs" dxfId="8507" priority="2529" operator="lessThan">
      <formula>$C$4</formula>
    </cfRule>
  </conditionalFormatting>
  <conditionalFormatting sqref="R35">
    <cfRule type="cellIs" dxfId="8506" priority="2530" operator="lessThan">
      <formula>$C$4</formula>
    </cfRule>
  </conditionalFormatting>
  <conditionalFormatting sqref="R36">
    <cfRule type="cellIs" dxfId="8505" priority="2531" operator="lessThan">
      <formula>$C$4</formula>
    </cfRule>
  </conditionalFormatting>
  <conditionalFormatting sqref="R37">
    <cfRule type="cellIs" dxfId="8504" priority="2532" operator="lessThan">
      <formula>$C$4</formula>
    </cfRule>
  </conditionalFormatting>
  <conditionalFormatting sqref="R38">
    <cfRule type="cellIs" dxfId="8503" priority="2533" operator="lessThan">
      <formula>$C$4</formula>
    </cfRule>
  </conditionalFormatting>
  <conditionalFormatting sqref="R39">
    <cfRule type="cellIs" dxfId="8502" priority="2534" operator="lessThan">
      <formula>$C$4</formula>
    </cfRule>
  </conditionalFormatting>
  <conditionalFormatting sqref="R40">
    <cfRule type="cellIs" dxfId="8501" priority="2535" operator="lessThan">
      <formula>$C$4</formula>
    </cfRule>
  </conditionalFormatting>
  <conditionalFormatting sqref="R41">
    <cfRule type="cellIs" dxfId="8500" priority="2536" operator="lessThan">
      <formula>$C$4</formula>
    </cfRule>
  </conditionalFormatting>
  <conditionalFormatting sqref="R42">
    <cfRule type="cellIs" dxfId="8499" priority="2537" operator="lessThan">
      <formula>$C$4</formula>
    </cfRule>
  </conditionalFormatting>
  <conditionalFormatting sqref="R43">
    <cfRule type="cellIs" dxfId="8498" priority="2538" operator="lessThan">
      <formula>$C$4</formula>
    </cfRule>
  </conditionalFormatting>
  <conditionalFormatting sqref="R44">
    <cfRule type="cellIs" dxfId="8497" priority="2539" operator="lessThan">
      <formula>$C$4</formula>
    </cfRule>
  </conditionalFormatting>
  <conditionalFormatting sqref="R45">
    <cfRule type="cellIs" dxfId="8496" priority="2540" operator="lessThan">
      <formula>$C$4</formula>
    </cfRule>
  </conditionalFormatting>
  <conditionalFormatting sqref="R46">
    <cfRule type="cellIs" dxfId="8495" priority="2541" operator="lessThan">
      <formula>$C$4</formula>
    </cfRule>
  </conditionalFormatting>
  <conditionalFormatting sqref="R47">
    <cfRule type="cellIs" dxfId="8494" priority="2542" operator="lessThan">
      <formula>$C$4</formula>
    </cfRule>
  </conditionalFormatting>
  <conditionalFormatting sqref="R48">
    <cfRule type="cellIs" dxfId="8493" priority="2543" operator="lessThan">
      <formula>$C$4</formula>
    </cfRule>
  </conditionalFormatting>
  <conditionalFormatting sqref="R49">
    <cfRule type="cellIs" dxfId="8492" priority="2544" operator="lessThan">
      <formula>$C$4</formula>
    </cfRule>
  </conditionalFormatting>
  <conditionalFormatting sqref="R50">
    <cfRule type="cellIs" dxfId="8491" priority="2545" operator="lessThan">
      <formula>$C$4</formula>
    </cfRule>
  </conditionalFormatting>
  <conditionalFormatting sqref="R51">
    <cfRule type="cellIs" dxfId="8490" priority="2546" operator="lessThan">
      <formula>$C$4</formula>
    </cfRule>
  </conditionalFormatting>
  <conditionalFormatting sqref="R52">
    <cfRule type="cellIs" dxfId="8489" priority="2547" operator="lessThan">
      <formula>$C$4</formula>
    </cfRule>
  </conditionalFormatting>
  <conditionalFormatting sqref="R53">
    <cfRule type="cellIs" dxfId="8488" priority="2548" operator="lessThan">
      <formula>$C$4</formula>
    </cfRule>
  </conditionalFormatting>
  <conditionalFormatting sqref="R54">
    <cfRule type="cellIs" dxfId="8487" priority="2549" operator="lessThan">
      <formula>$C$4</formula>
    </cfRule>
  </conditionalFormatting>
  <conditionalFormatting sqref="R55">
    <cfRule type="cellIs" dxfId="8486" priority="2550" operator="lessThan">
      <formula>$C$4</formula>
    </cfRule>
  </conditionalFormatting>
  <conditionalFormatting sqref="R56">
    <cfRule type="cellIs" dxfId="8485" priority="2551" operator="lessThan">
      <formula>$C$4</formula>
    </cfRule>
  </conditionalFormatting>
  <conditionalFormatting sqref="R57">
    <cfRule type="cellIs" dxfId="8484" priority="2552" operator="lessThan">
      <formula>$C$4</formula>
    </cfRule>
  </conditionalFormatting>
  <conditionalFormatting sqref="R58">
    <cfRule type="cellIs" dxfId="8483" priority="2553" operator="lessThan">
      <formula>$C$4</formula>
    </cfRule>
  </conditionalFormatting>
  <conditionalFormatting sqref="R59">
    <cfRule type="cellIs" dxfId="8482" priority="2554" operator="lessThan">
      <formula>$C$4</formula>
    </cfRule>
  </conditionalFormatting>
  <conditionalFormatting sqref="R60">
    <cfRule type="cellIs" dxfId="8481" priority="2555" operator="lessThan">
      <formula>$C$4</formula>
    </cfRule>
  </conditionalFormatting>
  <conditionalFormatting sqref="S11">
    <cfRule type="cellIs" dxfId="8480" priority="2556" operator="lessThan">
      <formula>$C$4</formula>
    </cfRule>
  </conditionalFormatting>
  <conditionalFormatting sqref="S12">
    <cfRule type="cellIs" dxfId="8479" priority="2557" operator="lessThan">
      <formula>$C$4</formula>
    </cfRule>
  </conditionalFormatting>
  <conditionalFormatting sqref="S13">
    <cfRule type="cellIs" dxfId="8478" priority="2558" operator="lessThan">
      <formula>$C$4</formula>
    </cfRule>
  </conditionalFormatting>
  <conditionalFormatting sqref="S14">
    <cfRule type="cellIs" dxfId="8477" priority="2559" operator="lessThan">
      <formula>$C$4</formula>
    </cfRule>
  </conditionalFormatting>
  <conditionalFormatting sqref="S15">
    <cfRule type="cellIs" dxfId="8476" priority="2560" operator="lessThan">
      <formula>$C$4</formula>
    </cfRule>
  </conditionalFormatting>
  <conditionalFormatting sqref="S16">
    <cfRule type="cellIs" dxfId="8475" priority="2561" operator="lessThan">
      <formula>$C$4</formula>
    </cfRule>
  </conditionalFormatting>
  <conditionalFormatting sqref="S17">
    <cfRule type="cellIs" dxfId="8474" priority="2562" operator="lessThan">
      <formula>$C$4</formula>
    </cfRule>
  </conditionalFormatting>
  <conditionalFormatting sqref="S18">
    <cfRule type="cellIs" dxfId="8473" priority="2563" operator="lessThan">
      <formula>$C$4</formula>
    </cfRule>
  </conditionalFormatting>
  <conditionalFormatting sqref="S19">
    <cfRule type="cellIs" dxfId="8472" priority="2564" operator="lessThan">
      <formula>$C$4</formula>
    </cfRule>
  </conditionalFormatting>
  <conditionalFormatting sqref="S20">
    <cfRule type="cellIs" dxfId="8471" priority="2565" operator="lessThan">
      <formula>$C$4</formula>
    </cfRule>
  </conditionalFormatting>
  <conditionalFormatting sqref="S21">
    <cfRule type="cellIs" dxfId="8470" priority="2566" operator="lessThan">
      <formula>$C$4</formula>
    </cfRule>
  </conditionalFormatting>
  <conditionalFormatting sqref="S22">
    <cfRule type="cellIs" dxfId="8469" priority="2567" operator="lessThan">
      <formula>$C$4</formula>
    </cfRule>
  </conditionalFormatting>
  <conditionalFormatting sqref="S23">
    <cfRule type="cellIs" dxfId="8468" priority="2568" operator="lessThan">
      <formula>$C$4</formula>
    </cfRule>
  </conditionalFormatting>
  <conditionalFormatting sqref="S24">
    <cfRule type="cellIs" dxfId="8467" priority="2569" operator="lessThan">
      <formula>$C$4</formula>
    </cfRule>
  </conditionalFormatting>
  <conditionalFormatting sqref="S25">
    <cfRule type="cellIs" dxfId="8466" priority="2570" operator="lessThan">
      <formula>$C$4</formula>
    </cfRule>
  </conditionalFormatting>
  <conditionalFormatting sqref="S26">
    <cfRule type="cellIs" dxfId="8465" priority="2571" operator="lessThan">
      <formula>$C$4</formula>
    </cfRule>
  </conditionalFormatting>
  <conditionalFormatting sqref="S27">
    <cfRule type="cellIs" dxfId="8464" priority="2572" operator="lessThan">
      <formula>$C$4</formula>
    </cfRule>
  </conditionalFormatting>
  <conditionalFormatting sqref="S28">
    <cfRule type="cellIs" dxfId="8463" priority="2573" operator="lessThan">
      <formula>$C$4</formula>
    </cfRule>
  </conditionalFormatting>
  <conditionalFormatting sqref="S29">
    <cfRule type="cellIs" dxfId="8462" priority="2574" operator="lessThan">
      <formula>$C$4</formula>
    </cfRule>
  </conditionalFormatting>
  <conditionalFormatting sqref="S30">
    <cfRule type="cellIs" dxfId="8461" priority="2575" operator="lessThan">
      <formula>$C$4</formula>
    </cfRule>
  </conditionalFormatting>
  <conditionalFormatting sqref="S31">
    <cfRule type="cellIs" dxfId="8460" priority="2576" operator="lessThan">
      <formula>$C$4</formula>
    </cfRule>
  </conditionalFormatting>
  <conditionalFormatting sqref="S32">
    <cfRule type="cellIs" dxfId="8459" priority="2577" operator="lessThan">
      <formula>$C$4</formula>
    </cfRule>
  </conditionalFormatting>
  <conditionalFormatting sqref="S33">
    <cfRule type="cellIs" dxfId="8458" priority="2578" operator="lessThan">
      <formula>$C$4</formula>
    </cfRule>
  </conditionalFormatting>
  <conditionalFormatting sqref="S34">
    <cfRule type="cellIs" dxfId="8457" priority="2579" operator="lessThan">
      <formula>$C$4</formula>
    </cfRule>
  </conditionalFormatting>
  <conditionalFormatting sqref="S35">
    <cfRule type="cellIs" dxfId="8456" priority="2580" operator="lessThan">
      <formula>$C$4</formula>
    </cfRule>
  </conditionalFormatting>
  <conditionalFormatting sqref="S36">
    <cfRule type="cellIs" dxfId="8455" priority="2581" operator="lessThan">
      <formula>$C$4</formula>
    </cfRule>
  </conditionalFormatting>
  <conditionalFormatting sqref="S37">
    <cfRule type="cellIs" dxfId="8454" priority="2582" operator="lessThan">
      <formula>$C$4</formula>
    </cfRule>
  </conditionalFormatting>
  <conditionalFormatting sqref="S38">
    <cfRule type="cellIs" dxfId="8453" priority="2583" operator="lessThan">
      <formula>$C$4</formula>
    </cfRule>
  </conditionalFormatting>
  <conditionalFormatting sqref="S39">
    <cfRule type="cellIs" dxfId="8452" priority="2584" operator="lessThan">
      <formula>$C$4</formula>
    </cfRule>
  </conditionalFormatting>
  <conditionalFormatting sqref="S40">
    <cfRule type="cellIs" dxfId="8451" priority="2585" operator="lessThan">
      <formula>$C$4</formula>
    </cfRule>
  </conditionalFormatting>
  <conditionalFormatting sqref="S41">
    <cfRule type="cellIs" dxfId="8450" priority="2586" operator="lessThan">
      <formula>$C$4</formula>
    </cfRule>
  </conditionalFormatting>
  <conditionalFormatting sqref="S42">
    <cfRule type="cellIs" dxfId="8449" priority="2587" operator="lessThan">
      <formula>$C$4</formula>
    </cfRule>
  </conditionalFormatting>
  <conditionalFormatting sqref="S43">
    <cfRule type="cellIs" dxfId="8448" priority="2588" operator="lessThan">
      <formula>$C$4</formula>
    </cfRule>
  </conditionalFormatting>
  <conditionalFormatting sqref="S44">
    <cfRule type="cellIs" dxfId="8447" priority="2589" operator="lessThan">
      <formula>$C$4</formula>
    </cfRule>
  </conditionalFormatting>
  <conditionalFormatting sqref="S45">
    <cfRule type="cellIs" dxfId="8446" priority="2590" operator="lessThan">
      <formula>$C$4</formula>
    </cfRule>
  </conditionalFormatting>
  <conditionalFormatting sqref="S46">
    <cfRule type="cellIs" dxfId="8445" priority="2591" operator="lessThan">
      <formula>$C$4</formula>
    </cfRule>
  </conditionalFormatting>
  <conditionalFormatting sqref="S47">
    <cfRule type="cellIs" dxfId="8444" priority="2592" operator="lessThan">
      <formula>$C$4</formula>
    </cfRule>
  </conditionalFormatting>
  <conditionalFormatting sqref="S48">
    <cfRule type="cellIs" dxfId="8443" priority="2593" operator="lessThan">
      <formula>$C$4</formula>
    </cfRule>
  </conditionalFormatting>
  <conditionalFormatting sqref="S49">
    <cfRule type="cellIs" dxfId="8442" priority="2594" operator="lessThan">
      <formula>$C$4</formula>
    </cfRule>
  </conditionalFormatting>
  <conditionalFormatting sqref="S50">
    <cfRule type="cellIs" dxfId="8441" priority="2595" operator="lessThan">
      <formula>$C$4</formula>
    </cfRule>
  </conditionalFormatting>
  <conditionalFormatting sqref="S51">
    <cfRule type="cellIs" dxfId="8440" priority="2596" operator="lessThan">
      <formula>$C$4</formula>
    </cfRule>
  </conditionalFormatting>
  <conditionalFormatting sqref="S52">
    <cfRule type="cellIs" dxfId="8439" priority="2597" operator="lessThan">
      <formula>$C$4</formula>
    </cfRule>
  </conditionalFormatting>
  <conditionalFormatting sqref="S53">
    <cfRule type="cellIs" dxfId="8438" priority="2598" operator="lessThan">
      <formula>$C$4</formula>
    </cfRule>
  </conditionalFormatting>
  <conditionalFormatting sqref="S54">
    <cfRule type="cellIs" dxfId="8437" priority="2599" operator="lessThan">
      <formula>$C$4</formula>
    </cfRule>
  </conditionalFormatting>
  <conditionalFormatting sqref="S55">
    <cfRule type="cellIs" dxfId="8436" priority="2600" operator="lessThan">
      <formula>$C$4</formula>
    </cfRule>
  </conditionalFormatting>
  <conditionalFormatting sqref="S56">
    <cfRule type="cellIs" dxfId="8435" priority="2601" operator="lessThan">
      <formula>$C$4</formula>
    </cfRule>
  </conditionalFormatting>
  <conditionalFormatting sqref="S57">
    <cfRule type="cellIs" dxfId="8434" priority="2602" operator="lessThan">
      <formula>$C$4</formula>
    </cfRule>
  </conditionalFormatting>
  <conditionalFormatting sqref="S58">
    <cfRule type="cellIs" dxfId="8433" priority="2603" operator="lessThan">
      <formula>$C$4</formula>
    </cfRule>
  </conditionalFormatting>
  <conditionalFormatting sqref="S59">
    <cfRule type="cellIs" dxfId="8432" priority="2604" operator="lessThan">
      <formula>$C$4</formula>
    </cfRule>
  </conditionalFormatting>
  <conditionalFormatting sqref="S60">
    <cfRule type="cellIs" dxfId="8431" priority="2605" operator="lessThan">
      <formula>$C$4</formula>
    </cfRule>
  </conditionalFormatting>
  <conditionalFormatting sqref="U11">
    <cfRule type="cellIs" dxfId="8430" priority="2606" operator="lessThan">
      <formula>$C$4</formula>
    </cfRule>
  </conditionalFormatting>
  <conditionalFormatting sqref="U12">
    <cfRule type="cellIs" dxfId="8429" priority="2607" operator="lessThan">
      <formula>$C$4</formula>
    </cfRule>
  </conditionalFormatting>
  <conditionalFormatting sqref="U13">
    <cfRule type="cellIs" dxfId="8428" priority="2608" operator="lessThan">
      <formula>$C$4</formula>
    </cfRule>
  </conditionalFormatting>
  <conditionalFormatting sqref="U14">
    <cfRule type="cellIs" dxfId="8427" priority="2609" operator="lessThan">
      <formula>$C$4</formula>
    </cfRule>
  </conditionalFormatting>
  <conditionalFormatting sqref="U15">
    <cfRule type="cellIs" dxfId="8426" priority="2610" operator="lessThan">
      <formula>$C$4</formula>
    </cfRule>
  </conditionalFormatting>
  <conditionalFormatting sqref="U16">
    <cfRule type="cellIs" dxfId="8425" priority="2611" operator="lessThan">
      <formula>$C$4</formula>
    </cfRule>
  </conditionalFormatting>
  <conditionalFormatting sqref="U17">
    <cfRule type="cellIs" dxfId="8424" priority="2612" operator="lessThan">
      <formula>$C$4</formula>
    </cfRule>
  </conditionalFormatting>
  <conditionalFormatting sqref="U18">
    <cfRule type="cellIs" dxfId="8423" priority="2613" operator="lessThan">
      <formula>$C$4</formula>
    </cfRule>
  </conditionalFormatting>
  <conditionalFormatting sqref="U19">
    <cfRule type="cellIs" dxfId="8422" priority="2614" operator="lessThan">
      <formula>$C$4</formula>
    </cfRule>
  </conditionalFormatting>
  <conditionalFormatting sqref="U20">
    <cfRule type="cellIs" dxfId="8421" priority="2615" operator="lessThan">
      <formula>$C$4</formula>
    </cfRule>
  </conditionalFormatting>
  <conditionalFormatting sqref="U21">
    <cfRule type="cellIs" dxfId="8420" priority="2616" operator="lessThan">
      <formula>$C$4</formula>
    </cfRule>
  </conditionalFormatting>
  <conditionalFormatting sqref="U22">
    <cfRule type="cellIs" dxfId="8419" priority="2617" operator="lessThan">
      <formula>$C$4</formula>
    </cfRule>
  </conditionalFormatting>
  <conditionalFormatting sqref="U23">
    <cfRule type="cellIs" dxfId="8418" priority="2618" operator="lessThan">
      <formula>$C$4</formula>
    </cfRule>
  </conditionalFormatting>
  <conditionalFormatting sqref="U24">
    <cfRule type="cellIs" dxfId="8417" priority="2619" operator="lessThan">
      <formula>$C$4</formula>
    </cfRule>
  </conditionalFormatting>
  <conditionalFormatting sqref="U25">
    <cfRule type="cellIs" dxfId="8416" priority="2620" operator="lessThan">
      <formula>$C$4</formula>
    </cfRule>
  </conditionalFormatting>
  <conditionalFormatting sqref="U26">
    <cfRule type="cellIs" dxfId="8415" priority="2621" operator="lessThan">
      <formula>$C$4</formula>
    </cfRule>
  </conditionalFormatting>
  <conditionalFormatting sqref="U27">
    <cfRule type="cellIs" dxfId="8414" priority="2622" operator="lessThan">
      <formula>$C$4</formula>
    </cfRule>
  </conditionalFormatting>
  <conditionalFormatting sqref="U28">
    <cfRule type="cellIs" dxfId="8413" priority="2623" operator="lessThan">
      <formula>$C$4</formula>
    </cfRule>
  </conditionalFormatting>
  <conditionalFormatting sqref="U29">
    <cfRule type="cellIs" dxfId="8412" priority="2624" operator="lessThan">
      <formula>$C$4</formula>
    </cfRule>
  </conditionalFormatting>
  <conditionalFormatting sqref="U30">
    <cfRule type="cellIs" dxfId="8411" priority="2625" operator="lessThan">
      <formula>$C$4</formula>
    </cfRule>
  </conditionalFormatting>
  <conditionalFormatting sqref="U31">
    <cfRule type="cellIs" dxfId="8410" priority="2626" operator="lessThan">
      <formula>$C$4</formula>
    </cfRule>
  </conditionalFormatting>
  <conditionalFormatting sqref="U32">
    <cfRule type="cellIs" dxfId="8409" priority="2627" operator="lessThan">
      <formula>$C$4</formula>
    </cfRule>
  </conditionalFormatting>
  <conditionalFormatting sqref="U33">
    <cfRule type="cellIs" dxfId="8408" priority="2628" operator="lessThan">
      <formula>$C$4</formula>
    </cfRule>
  </conditionalFormatting>
  <conditionalFormatting sqref="U34">
    <cfRule type="cellIs" dxfId="8407" priority="2629" operator="lessThan">
      <formula>$C$4</formula>
    </cfRule>
  </conditionalFormatting>
  <conditionalFormatting sqref="U35">
    <cfRule type="cellIs" dxfId="8406" priority="2630" operator="lessThan">
      <formula>$C$4</formula>
    </cfRule>
  </conditionalFormatting>
  <conditionalFormatting sqref="U36">
    <cfRule type="cellIs" dxfId="8405" priority="2631" operator="lessThan">
      <formula>$C$4</formula>
    </cfRule>
  </conditionalFormatting>
  <conditionalFormatting sqref="U37">
    <cfRule type="cellIs" dxfId="8404" priority="2632" operator="lessThan">
      <formula>$C$4</formula>
    </cfRule>
  </conditionalFormatting>
  <conditionalFormatting sqref="U38">
    <cfRule type="cellIs" dxfId="8403" priority="2633" operator="lessThan">
      <formula>$C$4</formula>
    </cfRule>
  </conditionalFormatting>
  <conditionalFormatting sqref="U39">
    <cfRule type="cellIs" dxfId="8402" priority="2634" operator="lessThan">
      <formula>$C$4</formula>
    </cfRule>
  </conditionalFormatting>
  <conditionalFormatting sqref="U40">
    <cfRule type="cellIs" dxfId="8401" priority="2635" operator="lessThan">
      <formula>$C$4</formula>
    </cfRule>
  </conditionalFormatting>
  <conditionalFormatting sqref="U41">
    <cfRule type="cellIs" dxfId="8400" priority="2636" operator="lessThan">
      <formula>$C$4</formula>
    </cfRule>
  </conditionalFormatting>
  <conditionalFormatting sqref="U42">
    <cfRule type="cellIs" dxfId="8399" priority="2637" operator="lessThan">
      <formula>$C$4</formula>
    </cfRule>
  </conditionalFormatting>
  <conditionalFormatting sqref="U43">
    <cfRule type="cellIs" dxfId="8398" priority="2638" operator="lessThan">
      <formula>$C$4</formula>
    </cfRule>
  </conditionalFormatting>
  <conditionalFormatting sqref="U44">
    <cfRule type="cellIs" dxfId="8397" priority="2639" operator="lessThan">
      <formula>$C$4</formula>
    </cfRule>
  </conditionalFormatting>
  <conditionalFormatting sqref="U45">
    <cfRule type="cellIs" dxfId="8396" priority="2640" operator="lessThan">
      <formula>$C$4</formula>
    </cfRule>
  </conditionalFormatting>
  <conditionalFormatting sqref="U46">
    <cfRule type="cellIs" dxfId="8395" priority="2641" operator="lessThan">
      <formula>$C$4</formula>
    </cfRule>
  </conditionalFormatting>
  <conditionalFormatting sqref="U47">
    <cfRule type="cellIs" dxfId="8394" priority="2642" operator="lessThan">
      <formula>$C$4</formula>
    </cfRule>
  </conditionalFormatting>
  <conditionalFormatting sqref="U48">
    <cfRule type="cellIs" dxfId="8393" priority="2643" operator="lessThan">
      <formula>$C$4</formula>
    </cfRule>
  </conditionalFormatting>
  <conditionalFormatting sqref="U49">
    <cfRule type="cellIs" dxfId="8392" priority="2644" operator="lessThan">
      <formula>$C$4</formula>
    </cfRule>
  </conditionalFormatting>
  <conditionalFormatting sqref="U50">
    <cfRule type="cellIs" dxfId="8391" priority="2645" operator="lessThan">
      <formula>$C$4</formula>
    </cfRule>
  </conditionalFormatting>
  <conditionalFormatting sqref="U51">
    <cfRule type="cellIs" dxfId="8390" priority="2646" operator="lessThan">
      <formula>$C$4</formula>
    </cfRule>
  </conditionalFormatting>
  <conditionalFormatting sqref="U52">
    <cfRule type="cellIs" dxfId="8389" priority="2647" operator="lessThan">
      <formula>$C$4</formula>
    </cfRule>
  </conditionalFormatting>
  <conditionalFormatting sqref="U53">
    <cfRule type="cellIs" dxfId="8388" priority="2648" operator="lessThan">
      <formula>$C$4</formula>
    </cfRule>
  </conditionalFormatting>
  <conditionalFormatting sqref="U54">
    <cfRule type="cellIs" dxfId="8387" priority="2649" operator="lessThan">
      <formula>$C$4</formula>
    </cfRule>
  </conditionalFormatting>
  <conditionalFormatting sqref="U55">
    <cfRule type="cellIs" dxfId="8386" priority="2650" operator="lessThan">
      <formula>$C$4</formula>
    </cfRule>
  </conditionalFormatting>
  <conditionalFormatting sqref="U56">
    <cfRule type="cellIs" dxfId="8385" priority="2651" operator="lessThan">
      <formula>$C$4</formula>
    </cfRule>
  </conditionalFormatting>
  <conditionalFormatting sqref="U57">
    <cfRule type="cellIs" dxfId="8384" priority="2652" operator="lessThan">
      <formula>$C$4</formula>
    </cfRule>
  </conditionalFormatting>
  <conditionalFormatting sqref="U58">
    <cfRule type="cellIs" dxfId="8383" priority="2653" operator="lessThan">
      <formula>$C$4</formula>
    </cfRule>
  </conditionalFormatting>
  <conditionalFormatting sqref="U59">
    <cfRule type="cellIs" dxfId="8382" priority="2654" operator="lessThan">
      <formula>$C$4</formula>
    </cfRule>
  </conditionalFormatting>
  <conditionalFormatting sqref="U60">
    <cfRule type="cellIs" dxfId="8381" priority="2655" operator="lessThan">
      <formula>$C$4</formula>
    </cfRule>
  </conditionalFormatting>
  <conditionalFormatting sqref="V11">
    <cfRule type="cellIs" dxfId="8380" priority="2656" operator="lessThan">
      <formula>$C$4</formula>
    </cfRule>
  </conditionalFormatting>
  <conditionalFormatting sqref="V12">
    <cfRule type="cellIs" dxfId="8379" priority="2657" operator="lessThan">
      <formula>$C$4</formula>
    </cfRule>
  </conditionalFormatting>
  <conditionalFormatting sqref="V13">
    <cfRule type="cellIs" dxfId="8378" priority="2658" operator="lessThan">
      <formula>$C$4</formula>
    </cfRule>
  </conditionalFormatting>
  <conditionalFormatting sqref="V14">
    <cfRule type="cellIs" dxfId="8377" priority="2659" operator="lessThan">
      <formula>$C$4</formula>
    </cfRule>
  </conditionalFormatting>
  <conditionalFormatting sqref="V15">
    <cfRule type="cellIs" dxfId="8376" priority="2660" operator="lessThan">
      <formula>$C$4</formula>
    </cfRule>
  </conditionalFormatting>
  <conditionalFormatting sqref="V16">
    <cfRule type="cellIs" dxfId="8375" priority="2661" operator="lessThan">
      <formula>$C$4</formula>
    </cfRule>
  </conditionalFormatting>
  <conditionalFormatting sqref="V17">
    <cfRule type="cellIs" dxfId="8374" priority="2662" operator="lessThan">
      <formula>$C$4</formula>
    </cfRule>
  </conditionalFormatting>
  <conditionalFormatting sqref="V18">
    <cfRule type="cellIs" dxfId="8373" priority="2663" operator="lessThan">
      <formula>$C$4</formula>
    </cfRule>
  </conditionalFormatting>
  <conditionalFormatting sqref="V19">
    <cfRule type="cellIs" dxfId="8372" priority="2664" operator="lessThan">
      <formula>$C$4</formula>
    </cfRule>
  </conditionalFormatting>
  <conditionalFormatting sqref="V20">
    <cfRule type="cellIs" dxfId="8371" priority="2665" operator="lessThan">
      <formula>$C$4</formula>
    </cfRule>
  </conditionalFormatting>
  <conditionalFormatting sqref="V21">
    <cfRule type="cellIs" dxfId="8370" priority="2666" operator="lessThan">
      <formula>$C$4</formula>
    </cfRule>
  </conditionalFormatting>
  <conditionalFormatting sqref="V22">
    <cfRule type="cellIs" dxfId="8369" priority="2667" operator="lessThan">
      <formula>$C$4</formula>
    </cfRule>
  </conditionalFormatting>
  <conditionalFormatting sqref="V23">
    <cfRule type="cellIs" dxfId="8368" priority="2668" operator="lessThan">
      <formula>$C$4</formula>
    </cfRule>
  </conditionalFormatting>
  <conditionalFormatting sqref="V24">
    <cfRule type="cellIs" dxfId="8367" priority="2669" operator="lessThan">
      <formula>$C$4</formula>
    </cfRule>
  </conditionalFormatting>
  <conditionalFormatting sqref="V25">
    <cfRule type="cellIs" dxfId="8366" priority="2670" operator="lessThan">
      <formula>$C$4</formula>
    </cfRule>
  </conditionalFormatting>
  <conditionalFormatting sqref="V26">
    <cfRule type="cellIs" dxfId="8365" priority="2671" operator="lessThan">
      <formula>$C$4</formula>
    </cfRule>
  </conditionalFormatting>
  <conditionalFormatting sqref="V27">
    <cfRule type="cellIs" dxfId="8364" priority="2672" operator="lessThan">
      <formula>$C$4</formula>
    </cfRule>
  </conditionalFormatting>
  <conditionalFormatting sqref="V28">
    <cfRule type="cellIs" dxfId="8363" priority="2673" operator="lessThan">
      <formula>$C$4</formula>
    </cfRule>
  </conditionalFormatting>
  <conditionalFormatting sqref="V29">
    <cfRule type="cellIs" dxfId="8362" priority="2674" operator="lessThan">
      <formula>$C$4</formula>
    </cfRule>
  </conditionalFormatting>
  <conditionalFormatting sqref="V30">
    <cfRule type="cellIs" dxfId="8361" priority="2675" operator="lessThan">
      <formula>$C$4</formula>
    </cfRule>
  </conditionalFormatting>
  <conditionalFormatting sqref="V31">
    <cfRule type="cellIs" dxfId="8360" priority="2676" operator="lessThan">
      <formula>$C$4</formula>
    </cfRule>
  </conditionalFormatting>
  <conditionalFormatting sqref="V32">
    <cfRule type="cellIs" dxfId="8359" priority="2677" operator="lessThan">
      <formula>$C$4</formula>
    </cfRule>
  </conditionalFormatting>
  <conditionalFormatting sqref="V33">
    <cfRule type="cellIs" dxfId="8358" priority="2678" operator="lessThan">
      <formula>$C$4</formula>
    </cfRule>
  </conditionalFormatting>
  <conditionalFormatting sqref="V34">
    <cfRule type="cellIs" dxfId="8357" priority="2679" operator="lessThan">
      <formula>$C$4</formula>
    </cfRule>
  </conditionalFormatting>
  <conditionalFormatting sqref="V35">
    <cfRule type="cellIs" dxfId="8356" priority="2680" operator="lessThan">
      <formula>$C$4</formula>
    </cfRule>
  </conditionalFormatting>
  <conditionalFormatting sqref="V36">
    <cfRule type="cellIs" dxfId="8355" priority="2681" operator="lessThan">
      <formula>$C$4</formula>
    </cfRule>
  </conditionalFormatting>
  <conditionalFormatting sqref="V37">
    <cfRule type="cellIs" dxfId="8354" priority="2682" operator="lessThan">
      <formula>$C$4</formula>
    </cfRule>
  </conditionalFormatting>
  <conditionalFormatting sqref="V38">
    <cfRule type="cellIs" dxfId="8353" priority="2683" operator="lessThan">
      <formula>$C$4</formula>
    </cfRule>
  </conditionalFormatting>
  <conditionalFormatting sqref="V39">
    <cfRule type="cellIs" dxfId="8352" priority="2684" operator="lessThan">
      <formula>$C$4</formula>
    </cfRule>
  </conditionalFormatting>
  <conditionalFormatting sqref="V40">
    <cfRule type="cellIs" dxfId="8351" priority="2685" operator="lessThan">
      <formula>$C$4</formula>
    </cfRule>
  </conditionalFormatting>
  <conditionalFormatting sqref="V41">
    <cfRule type="cellIs" dxfId="8350" priority="2686" operator="lessThan">
      <formula>$C$4</formula>
    </cfRule>
  </conditionalFormatting>
  <conditionalFormatting sqref="V42">
    <cfRule type="cellIs" dxfId="8349" priority="2687" operator="lessThan">
      <formula>$C$4</formula>
    </cfRule>
  </conditionalFormatting>
  <conditionalFormatting sqref="V43">
    <cfRule type="cellIs" dxfId="8348" priority="2688" operator="lessThan">
      <formula>$C$4</formula>
    </cfRule>
  </conditionalFormatting>
  <conditionalFormatting sqref="V44">
    <cfRule type="cellIs" dxfId="8347" priority="2689" operator="lessThan">
      <formula>$C$4</formula>
    </cfRule>
  </conditionalFormatting>
  <conditionalFormatting sqref="V45">
    <cfRule type="cellIs" dxfId="8346" priority="2690" operator="lessThan">
      <formula>$C$4</formula>
    </cfRule>
  </conditionalFormatting>
  <conditionalFormatting sqref="V46">
    <cfRule type="cellIs" dxfId="8345" priority="2691" operator="lessThan">
      <formula>$C$4</formula>
    </cfRule>
  </conditionalFormatting>
  <conditionalFormatting sqref="V47">
    <cfRule type="cellIs" dxfId="8344" priority="2692" operator="lessThan">
      <formula>$C$4</formula>
    </cfRule>
  </conditionalFormatting>
  <conditionalFormatting sqref="V48">
    <cfRule type="cellIs" dxfId="8343" priority="2693" operator="lessThan">
      <formula>$C$4</formula>
    </cfRule>
  </conditionalFormatting>
  <conditionalFormatting sqref="V49">
    <cfRule type="cellIs" dxfId="8342" priority="2694" operator="lessThan">
      <formula>$C$4</formula>
    </cfRule>
  </conditionalFormatting>
  <conditionalFormatting sqref="V50">
    <cfRule type="cellIs" dxfId="8341" priority="2695" operator="lessThan">
      <formula>$C$4</formula>
    </cfRule>
  </conditionalFormatting>
  <conditionalFormatting sqref="V51">
    <cfRule type="cellIs" dxfId="8340" priority="2696" operator="lessThan">
      <formula>$C$4</formula>
    </cfRule>
  </conditionalFormatting>
  <conditionalFormatting sqref="V52">
    <cfRule type="cellIs" dxfId="8339" priority="2697" operator="lessThan">
      <formula>$C$4</formula>
    </cfRule>
  </conditionalFormatting>
  <conditionalFormatting sqref="V53">
    <cfRule type="cellIs" dxfId="8338" priority="2698" operator="lessThan">
      <formula>$C$4</formula>
    </cfRule>
  </conditionalFormatting>
  <conditionalFormatting sqref="V54">
    <cfRule type="cellIs" dxfId="8337" priority="2699" operator="lessThan">
      <formula>$C$4</formula>
    </cfRule>
  </conditionalFormatting>
  <conditionalFormatting sqref="V55">
    <cfRule type="cellIs" dxfId="8336" priority="2700" operator="lessThan">
      <formula>$C$4</formula>
    </cfRule>
  </conditionalFormatting>
  <conditionalFormatting sqref="V56">
    <cfRule type="cellIs" dxfId="8335" priority="2701" operator="lessThan">
      <formula>$C$4</formula>
    </cfRule>
  </conditionalFormatting>
  <conditionalFormatting sqref="V57">
    <cfRule type="cellIs" dxfId="8334" priority="2702" operator="lessThan">
      <formula>$C$4</formula>
    </cfRule>
  </conditionalFormatting>
  <conditionalFormatting sqref="V58">
    <cfRule type="cellIs" dxfId="8333" priority="2703" operator="lessThan">
      <formula>$C$4</formula>
    </cfRule>
  </conditionalFormatting>
  <conditionalFormatting sqref="V59">
    <cfRule type="cellIs" dxfId="8332" priority="2704" operator="lessThan">
      <formula>$C$4</formula>
    </cfRule>
  </conditionalFormatting>
  <conditionalFormatting sqref="V60">
    <cfRule type="cellIs" dxfId="8331" priority="2705" operator="lessThan">
      <formula>$C$4</formula>
    </cfRule>
  </conditionalFormatting>
  <conditionalFormatting sqref="CR11">
    <cfRule type="cellIs" dxfId="8330" priority="2706" operator="lessThan">
      <formula>$C$4</formula>
    </cfRule>
  </conditionalFormatting>
  <conditionalFormatting sqref="CR11">
    <cfRule type="cellIs" dxfId="8329" priority="2707" operator="lessThan">
      <formula>$C$4</formula>
    </cfRule>
  </conditionalFormatting>
  <conditionalFormatting sqref="CR12">
    <cfRule type="cellIs" dxfId="8328" priority="2708" operator="lessThan">
      <formula>$C$4</formula>
    </cfRule>
  </conditionalFormatting>
  <conditionalFormatting sqref="CR12">
    <cfRule type="cellIs" dxfId="8327" priority="2709" operator="lessThan">
      <formula>$C$4</formula>
    </cfRule>
  </conditionalFormatting>
  <conditionalFormatting sqref="CR13">
    <cfRule type="cellIs" dxfId="8326" priority="2710" operator="lessThan">
      <formula>$C$4</formula>
    </cfRule>
  </conditionalFormatting>
  <conditionalFormatting sqref="CR13">
    <cfRule type="cellIs" dxfId="8325" priority="2711" operator="lessThan">
      <formula>$C$4</formula>
    </cfRule>
  </conditionalFormatting>
  <conditionalFormatting sqref="CR14">
    <cfRule type="cellIs" dxfId="8324" priority="2712" operator="lessThan">
      <formula>$C$4</formula>
    </cfRule>
  </conditionalFormatting>
  <conditionalFormatting sqref="CR14">
    <cfRule type="cellIs" dxfId="8323" priority="2713" operator="lessThan">
      <formula>$C$4</formula>
    </cfRule>
  </conditionalFormatting>
  <conditionalFormatting sqref="CR15">
    <cfRule type="cellIs" dxfId="8322" priority="2714" operator="lessThan">
      <formula>$C$4</formula>
    </cfRule>
  </conditionalFormatting>
  <conditionalFormatting sqref="CR15">
    <cfRule type="cellIs" dxfId="8321" priority="2715" operator="lessThan">
      <formula>$C$4</formula>
    </cfRule>
  </conditionalFormatting>
  <conditionalFormatting sqref="CR16">
    <cfRule type="cellIs" dxfId="8320" priority="2716" operator="lessThan">
      <formula>$C$4</formula>
    </cfRule>
  </conditionalFormatting>
  <conditionalFormatting sqref="CR16">
    <cfRule type="cellIs" dxfId="8319" priority="2717" operator="lessThan">
      <formula>$C$4</formula>
    </cfRule>
  </conditionalFormatting>
  <conditionalFormatting sqref="CR17">
    <cfRule type="cellIs" dxfId="8318" priority="2718" operator="lessThan">
      <formula>$C$4</formula>
    </cfRule>
  </conditionalFormatting>
  <conditionalFormatting sqref="CR17">
    <cfRule type="cellIs" dxfId="8317" priority="2719" operator="lessThan">
      <formula>$C$4</formula>
    </cfRule>
  </conditionalFormatting>
  <conditionalFormatting sqref="CR18">
    <cfRule type="cellIs" dxfId="8316" priority="2720" operator="lessThan">
      <formula>$C$4</formula>
    </cfRule>
  </conditionalFormatting>
  <conditionalFormatting sqref="CR18">
    <cfRule type="cellIs" dxfId="8315" priority="2721" operator="lessThan">
      <formula>$C$4</formula>
    </cfRule>
  </conditionalFormatting>
  <conditionalFormatting sqref="CR19">
    <cfRule type="cellIs" dxfId="8314" priority="2722" operator="lessThan">
      <formula>$C$4</formula>
    </cfRule>
  </conditionalFormatting>
  <conditionalFormatting sqref="CR19">
    <cfRule type="cellIs" dxfId="8313" priority="2723" operator="lessThan">
      <formula>$C$4</formula>
    </cfRule>
  </conditionalFormatting>
  <conditionalFormatting sqref="CR20">
    <cfRule type="cellIs" dxfId="8312" priority="2724" operator="lessThan">
      <formula>$C$4</formula>
    </cfRule>
  </conditionalFormatting>
  <conditionalFormatting sqref="CR20">
    <cfRule type="cellIs" dxfId="8311" priority="2725" operator="lessThan">
      <formula>$C$4</formula>
    </cfRule>
  </conditionalFormatting>
  <conditionalFormatting sqref="CR21">
    <cfRule type="cellIs" dxfId="8310" priority="2726" operator="lessThan">
      <formula>$C$4</formula>
    </cfRule>
  </conditionalFormatting>
  <conditionalFormatting sqref="CR21">
    <cfRule type="cellIs" dxfId="8309" priority="2727" operator="lessThan">
      <formula>$C$4</formula>
    </cfRule>
  </conditionalFormatting>
  <conditionalFormatting sqref="CR22">
    <cfRule type="cellIs" dxfId="8308" priority="2728" operator="lessThan">
      <formula>$C$4</formula>
    </cfRule>
  </conditionalFormatting>
  <conditionalFormatting sqref="CR22">
    <cfRule type="cellIs" dxfId="8307" priority="2729" operator="lessThan">
      <formula>$C$4</formula>
    </cfRule>
  </conditionalFormatting>
  <conditionalFormatting sqref="CR23">
    <cfRule type="cellIs" dxfId="8306" priority="2730" operator="lessThan">
      <formula>$C$4</formula>
    </cfRule>
  </conditionalFormatting>
  <conditionalFormatting sqref="CR23">
    <cfRule type="cellIs" dxfId="8305" priority="2731" operator="lessThan">
      <formula>$C$4</formula>
    </cfRule>
  </conditionalFormatting>
  <conditionalFormatting sqref="CR24">
    <cfRule type="cellIs" dxfId="8304" priority="2732" operator="lessThan">
      <formula>$C$4</formula>
    </cfRule>
  </conditionalFormatting>
  <conditionalFormatting sqref="CR24">
    <cfRule type="cellIs" dxfId="8303" priority="2733" operator="lessThan">
      <formula>$C$4</formula>
    </cfRule>
  </conditionalFormatting>
  <conditionalFormatting sqref="CR25">
    <cfRule type="cellIs" dxfId="8302" priority="2734" operator="lessThan">
      <formula>$C$4</formula>
    </cfRule>
  </conditionalFormatting>
  <conditionalFormatting sqref="CR25">
    <cfRule type="cellIs" dxfId="8301" priority="2735" operator="lessThan">
      <formula>$C$4</formula>
    </cfRule>
  </conditionalFormatting>
  <conditionalFormatting sqref="CR26">
    <cfRule type="cellIs" dxfId="8300" priority="2736" operator="lessThan">
      <formula>$C$4</formula>
    </cfRule>
  </conditionalFormatting>
  <conditionalFormatting sqref="CR26">
    <cfRule type="cellIs" dxfId="8299" priority="2737" operator="lessThan">
      <formula>$C$4</formula>
    </cfRule>
  </conditionalFormatting>
  <conditionalFormatting sqref="CR27">
    <cfRule type="cellIs" dxfId="8298" priority="2738" operator="lessThan">
      <formula>$C$4</formula>
    </cfRule>
  </conditionalFormatting>
  <conditionalFormatting sqref="CR27">
    <cfRule type="cellIs" dxfId="8297" priority="2739" operator="lessThan">
      <formula>$C$4</formula>
    </cfRule>
  </conditionalFormatting>
  <conditionalFormatting sqref="CR28">
    <cfRule type="cellIs" dxfId="8296" priority="2740" operator="lessThan">
      <formula>$C$4</formula>
    </cfRule>
  </conditionalFormatting>
  <conditionalFormatting sqref="CR28">
    <cfRule type="cellIs" dxfId="8295" priority="2741" operator="lessThan">
      <formula>$C$4</formula>
    </cfRule>
  </conditionalFormatting>
  <conditionalFormatting sqref="CR29">
    <cfRule type="cellIs" dxfId="8294" priority="2742" operator="lessThan">
      <formula>$C$4</formula>
    </cfRule>
  </conditionalFormatting>
  <conditionalFormatting sqref="CR29">
    <cfRule type="cellIs" dxfId="8293" priority="2743" operator="lessThan">
      <formula>$C$4</formula>
    </cfRule>
  </conditionalFormatting>
  <conditionalFormatting sqref="CR30">
    <cfRule type="cellIs" dxfId="8292" priority="2744" operator="lessThan">
      <formula>$C$4</formula>
    </cfRule>
  </conditionalFormatting>
  <conditionalFormatting sqref="CR30">
    <cfRule type="cellIs" dxfId="8291" priority="2745" operator="lessThan">
      <formula>$C$4</formula>
    </cfRule>
  </conditionalFormatting>
  <conditionalFormatting sqref="CR31">
    <cfRule type="cellIs" dxfId="8290" priority="2746" operator="lessThan">
      <formula>$C$4</formula>
    </cfRule>
  </conditionalFormatting>
  <conditionalFormatting sqref="CR31">
    <cfRule type="cellIs" dxfId="8289" priority="2747" operator="lessThan">
      <formula>$C$4</formula>
    </cfRule>
  </conditionalFormatting>
  <conditionalFormatting sqref="CR32">
    <cfRule type="cellIs" dxfId="8288" priority="2748" operator="lessThan">
      <formula>$C$4</formula>
    </cfRule>
  </conditionalFormatting>
  <conditionalFormatting sqref="CR32">
    <cfRule type="cellIs" dxfId="8287" priority="2749" operator="lessThan">
      <formula>$C$4</formula>
    </cfRule>
  </conditionalFormatting>
  <conditionalFormatting sqref="CR33">
    <cfRule type="cellIs" dxfId="8286" priority="2750" operator="lessThan">
      <formula>$C$4</formula>
    </cfRule>
  </conditionalFormatting>
  <conditionalFormatting sqref="CR33">
    <cfRule type="cellIs" dxfId="8285" priority="2751" operator="lessThan">
      <formula>$C$4</formula>
    </cfRule>
  </conditionalFormatting>
  <conditionalFormatting sqref="CR34">
    <cfRule type="cellIs" dxfId="8284" priority="2752" operator="lessThan">
      <formula>$C$4</formula>
    </cfRule>
  </conditionalFormatting>
  <conditionalFormatting sqref="CR34">
    <cfRule type="cellIs" dxfId="8283" priority="2753" operator="lessThan">
      <formula>$C$4</formula>
    </cfRule>
  </conditionalFormatting>
  <conditionalFormatting sqref="CR35">
    <cfRule type="cellIs" dxfId="8282" priority="2754" operator="lessThan">
      <formula>$C$4</formula>
    </cfRule>
  </conditionalFormatting>
  <conditionalFormatting sqref="CR35">
    <cfRule type="cellIs" dxfId="8281" priority="2755" operator="lessThan">
      <formula>$C$4</formula>
    </cfRule>
  </conditionalFormatting>
  <conditionalFormatting sqref="CR36">
    <cfRule type="cellIs" dxfId="8280" priority="2756" operator="lessThan">
      <formula>$C$4</formula>
    </cfRule>
  </conditionalFormatting>
  <conditionalFormatting sqref="CR36">
    <cfRule type="cellIs" dxfId="8279" priority="2757" operator="lessThan">
      <formula>$C$4</formula>
    </cfRule>
  </conditionalFormatting>
  <conditionalFormatting sqref="CR37">
    <cfRule type="cellIs" dxfId="8278" priority="2758" operator="lessThan">
      <formula>$C$4</formula>
    </cfRule>
  </conditionalFormatting>
  <conditionalFormatting sqref="CR37">
    <cfRule type="cellIs" dxfId="8277" priority="2759" operator="lessThan">
      <formula>$C$4</formula>
    </cfRule>
  </conditionalFormatting>
  <conditionalFormatting sqref="CR38">
    <cfRule type="cellIs" dxfId="8276" priority="2760" operator="lessThan">
      <formula>$C$4</formula>
    </cfRule>
  </conditionalFormatting>
  <conditionalFormatting sqref="CR38">
    <cfRule type="cellIs" dxfId="8275" priority="2761" operator="lessThan">
      <formula>$C$4</formula>
    </cfRule>
  </conditionalFormatting>
  <conditionalFormatting sqref="CR39">
    <cfRule type="cellIs" dxfId="8274" priority="2762" operator="lessThan">
      <formula>$C$4</formula>
    </cfRule>
  </conditionalFormatting>
  <conditionalFormatting sqref="CR39">
    <cfRule type="cellIs" dxfId="8273" priority="2763" operator="lessThan">
      <formula>$C$4</formula>
    </cfRule>
  </conditionalFormatting>
  <conditionalFormatting sqref="CR40">
    <cfRule type="cellIs" dxfId="8272" priority="2764" operator="lessThan">
      <formula>$C$4</formula>
    </cfRule>
  </conditionalFormatting>
  <conditionalFormatting sqref="CR40">
    <cfRule type="cellIs" dxfId="8271" priority="2765" operator="lessThan">
      <formula>$C$4</formula>
    </cfRule>
  </conditionalFormatting>
  <conditionalFormatting sqref="CR41">
    <cfRule type="cellIs" dxfId="8270" priority="2766" operator="lessThan">
      <formula>$C$4</formula>
    </cfRule>
  </conditionalFormatting>
  <conditionalFormatting sqref="CR41">
    <cfRule type="cellIs" dxfId="8269" priority="2767" operator="lessThan">
      <formula>$C$4</formula>
    </cfRule>
  </conditionalFormatting>
  <conditionalFormatting sqref="CR42">
    <cfRule type="cellIs" dxfId="8268" priority="2768" operator="lessThan">
      <formula>$C$4</formula>
    </cfRule>
  </conditionalFormatting>
  <conditionalFormatting sqref="CR42">
    <cfRule type="cellIs" dxfId="8267" priority="2769" operator="lessThan">
      <formula>$C$4</formula>
    </cfRule>
  </conditionalFormatting>
  <conditionalFormatting sqref="CR43">
    <cfRule type="cellIs" dxfId="8266" priority="2770" operator="lessThan">
      <formula>$C$4</formula>
    </cfRule>
  </conditionalFormatting>
  <conditionalFormatting sqref="CR43">
    <cfRule type="cellIs" dxfId="8265" priority="2771" operator="lessThan">
      <formula>$C$4</formula>
    </cfRule>
  </conditionalFormatting>
  <conditionalFormatting sqref="CR44">
    <cfRule type="cellIs" dxfId="8264" priority="2772" operator="lessThan">
      <formula>$C$4</formula>
    </cfRule>
  </conditionalFormatting>
  <conditionalFormatting sqref="CR44">
    <cfRule type="cellIs" dxfId="8263" priority="2773" operator="lessThan">
      <formula>$C$4</formula>
    </cfRule>
  </conditionalFormatting>
  <conditionalFormatting sqref="CR45">
    <cfRule type="cellIs" dxfId="8262" priority="2774" operator="lessThan">
      <formula>$C$4</formula>
    </cfRule>
  </conditionalFormatting>
  <conditionalFormatting sqref="CR45">
    <cfRule type="cellIs" dxfId="8261" priority="2775" operator="lessThan">
      <formula>$C$4</formula>
    </cfRule>
  </conditionalFormatting>
  <conditionalFormatting sqref="CR46">
    <cfRule type="cellIs" dxfId="8260" priority="2776" operator="lessThan">
      <formula>$C$4</formula>
    </cfRule>
  </conditionalFormatting>
  <conditionalFormatting sqref="CR46">
    <cfRule type="cellIs" dxfId="8259" priority="2777" operator="lessThan">
      <formula>$C$4</formula>
    </cfRule>
  </conditionalFormatting>
  <conditionalFormatting sqref="CR47">
    <cfRule type="cellIs" dxfId="8258" priority="2778" operator="lessThan">
      <formula>$C$4</formula>
    </cfRule>
  </conditionalFormatting>
  <conditionalFormatting sqref="CR47">
    <cfRule type="cellIs" dxfId="8257" priority="2779" operator="lessThan">
      <formula>$C$4</formula>
    </cfRule>
  </conditionalFormatting>
  <conditionalFormatting sqref="CR48">
    <cfRule type="cellIs" dxfId="8256" priority="2780" operator="lessThan">
      <formula>$C$4</formula>
    </cfRule>
  </conditionalFormatting>
  <conditionalFormatting sqref="CR48">
    <cfRule type="cellIs" dxfId="8255" priority="2781" operator="lessThan">
      <formula>$C$4</formula>
    </cfRule>
  </conditionalFormatting>
  <conditionalFormatting sqref="CR49">
    <cfRule type="cellIs" dxfId="8254" priority="2782" operator="lessThan">
      <formula>$C$4</formula>
    </cfRule>
  </conditionalFormatting>
  <conditionalFormatting sqref="CR49">
    <cfRule type="cellIs" dxfId="8253" priority="2783" operator="lessThan">
      <formula>$C$4</formula>
    </cfRule>
  </conditionalFormatting>
  <conditionalFormatting sqref="CR50">
    <cfRule type="cellIs" dxfId="8252" priority="2784" operator="lessThan">
      <formula>$C$4</formula>
    </cfRule>
  </conditionalFormatting>
  <conditionalFormatting sqref="CR50">
    <cfRule type="cellIs" dxfId="8251" priority="2785" operator="lessThan">
      <formula>$C$4</formula>
    </cfRule>
  </conditionalFormatting>
  <conditionalFormatting sqref="CR51">
    <cfRule type="cellIs" dxfId="8250" priority="2786" operator="lessThan">
      <formula>$C$4</formula>
    </cfRule>
  </conditionalFormatting>
  <conditionalFormatting sqref="CR51">
    <cfRule type="cellIs" dxfId="8249" priority="2787" operator="lessThan">
      <formula>$C$4</formula>
    </cfRule>
  </conditionalFormatting>
  <conditionalFormatting sqref="CR52">
    <cfRule type="cellIs" dxfId="8248" priority="2788" operator="lessThan">
      <formula>$C$4</formula>
    </cfRule>
  </conditionalFormatting>
  <conditionalFormatting sqref="CR52">
    <cfRule type="cellIs" dxfId="8247" priority="2789" operator="lessThan">
      <formula>$C$4</formula>
    </cfRule>
  </conditionalFormatting>
  <conditionalFormatting sqref="CR53">
    <cfRule type="cellIs" dxfId="8246" priority="2790" operator="lessThan">
      <formula>$C$4</formula>
    </cfRule>
  </conditionalFormatting>
  <conditionalFormatting sqref="CR53">
    <cfRule type="cellIs" dxfId="8245" priority="2791" operator="lessThan">
      <formula>$C$4</formula>
    </cfRule>
  </conditionalFormatting>
  <conditionalFormatting sqref="CR54">
    <cfRule type="cellIs" dxfId="8244" priority="2792" operator="lessThan">
      <formula>$C$4</formula>
    </cfRule>
  </conditionalFormatting>
  <conditionalFormatting sqref="CR54">
    <cfRule type="cellIs" dxfId="8243" priority="2793" operator="lessThan">
      <formula>$C$4</formula>
    </cfRule>
  </conditionalFormatting>
  <conditionalFormatting sqref="CR55">
    <cfRule type="cellIs" dxfId="8242" priority="2794" operator="lessThan">
      <formula>$C$4</formula>
    </cfRule>
  </conditionalFormatting>
  <conditionalFormatting sqref="CR55">
    <cfRule type="cellIs" dxfId="8241" priority="2795" operator="lessThan">
      <formula>$C$4</formula>
    </cfRule>
  </conditionalFormatting>
  <conditionalFormatting sqref="CR56">
    <cfRule type="cellIs" dxfId="8240" priority="2796" operator="lessThan">
      <formula>$C$4</formula>
    </cfRule>
  </conditionalFormatting>
  <conditionalFormatting sqref="CR56">
    <cfRule type="cellIs" dxfId="8239" priority="2797" operator="lessThan">
      <formula>$C$4</formula>
    </cfRule>
  </conditionalFormatting>
  <conditionalFormatting sqref="CR57">
    <cfRule type="cellIs" dxfId="8238" priority="2798" operator="lessThan">
      <formula>$C$4</formula>
    </cfRule>
  </conditionalFormatting>
  <conditionalFormatting sqref="CR57">
    <cfRule type="cellIs" dxfId="8237" priority="2799" operator="lessThan">
      <formula>$C$4</formula>
    </cfRule>
  </conditionalFormatting>
  <conditionalFormatting sqref="CR58">
    <cfRule type="cellIs" dxfId="8236" priority="2800" operator="lessThan">
      <formula>$C$4</formula>
    </cfRule>
  </conditionalFormatting>
  <conditionalFormatting sqref="CR58">
    <cfRule type="cellIs" dxfId="8235" priority="2801" operator="lessThan">
      <formula>$C$4</formula>
    </cfRule>
  </conditionalFormatting>
  <conditionalFormatting sqref="CR59">
    <cfRule type="cellIs" dxfId="8234" priority="2802" operator="lessThan">
      <formula>$C$4</formula>
    </cfRule>
  </conditionalFormatting>
  <conditionalFormatting sqref="CR59">
    <cfRule type="cellIs" dxfId="8233" priority="2803" operator="lessThan">
      <formula>$C$4</formula>
    </cfRule>
  </conditionalFormatting>
  <conditionalFormatting sqref="CR60">
    <cfRule type="cellIs" dxfId="8232" priority="2804" operator="lessThan">
      <formula>$C$4</formula>
    </cfRule>
  </conditionalFormatting>
  <conditionalFormatting sqref="CR60">
    <cfRule type="cellIs" dxfId="8231" priority="2805" operator="lessThan">
      <formula>$C$4</formula>
    </cfRule>
  </conditionalFormatting>
  <conditionalFormatting sqref="CW10">
    <cfRule type="cellIs" dxfId="8230" priority="2806" operator="lessThan">
      <formula>1</formula>
    </cfRule>
  </conditionalFormatting>
  <conditionalFormatting sqref="CW11">
    <cfRule type="cellIs" dxfId="8229" priority="2807" operator="lessThan">
      <formula>1</formula>
    </cfRule>
  </conditionalFormatting>
  <conditionalFormatting sqref="CW14">
    <cfRule type="cellIs" dxfId="8226" priority="2810" operator="lessThan">
      <formula>1</formula>
    </cfRule>
  </conditionalFormatting>
  <conditionalFormatting sqref="CW15">
    <cfRule type="cellIs" dxfId="8225" priority="2811" operator="lessThan">
      <formula>1</formula>
    </cfRule>
  </conditionalFormatting>
  <conditionalFormatting sqref="CW16">
    <cfRule type="cellIs" dxfId="8224" priority="2812" operator="lessThan">
      <formula>1</formula>
    </cfRule>
  </conditionalFormatting>
  <conditionalFormatting sqref="CW17">
    <cfRule type="cellIs" dxfId="8223" priority="2813" operator="lessThan">
      <formula>1</formula>
    </cfRule>
  </conditionalFormatting>
  <conditionalFormatting sqref="CW18">
    <cfRule type="cellIs" dxfId="8222" priority="2814" operator="lessThan">
      <formula>1</formula>
    </cfRule>
  </conditionalFormatting>
  <conditionalFormatting sqref="CW19">
    <cfRule type="cellIs" dxfId="8221" priority="2815" operator="lessThan">
      <formula>1</formula>
    </cfRule>
  </conditionalFormatting>
  <conditionalFormatting sqref="CW23">
    <cfRule type="cellIs" dxfId="8220" priority="2816" operator="lessThan">
      <formula>1</formula>
    </cfRule>
  </conditionalFormatting>
  <conditionalFormatting sqref="CW27">
    <cfRule type="cellIs" dxfId="8216" priority="2820" operator="lessThan">
      <formula>1</formula>
    </cfRule>
  </conditionalFormatting>
  <conditionalFormatting sqref="CW28">
    <cfRule type="cellIs" dxfId="8215" priority="2821" operator="lessThan">
      <formula>1</formula>
    </cfRule>
  </conditionalFormatting>
  <conditionalFormatting sqref="CW29">
    <cfRule type="cellIs" dxfId="8214" priority="2822" operator="lessThan">
      <formula>1</formula>
    </cfRule>
  </conditionalFormatting>
  <conditionalFormatting sqref="CW30">
    <cfRule type="cellIs" dxfId="8213" priority="2823" operator="lessThan">
      <formula>1</formula>
    </cfRule>
  </conditionalFormatting>
  <conditionalFormatting sqref="CW31">
    <cfRule type="cellIs" dxfId="8212" priority="2824" operator="lessThan">
      <formula>1</formula>
    </cfRule>
  </conditionalFormatting>
  <conditionalFormatting sqref="CW32">
    <cfRule type="cellIs" dxfId="8211" priority="2825" operator="lessThan">
      <formula>1</formula>
    </cfRule>
  </conditionalFormatting>
  <conditionalFormatting sqref="AX11">
    <cfRule type="cellIs" dxfId="8210" priority="2826" operator="lessThan">
      <formula>$C$4</formula>
    </cfRule>
  </conditionalFormatting>
  <conditionalFormatting sqref="AX11">
    <cfRule type="cellIs" dxfId="8209" priority="2827" operator="lessThan">
      <formula>$C$4</formula>
    </cfRule>
  </conditionalFormatting>
  <conditionalFormatting sqref="AX12">
    <cfRule type="cellIs" dxfId="8208" priority="2828" operator="lessThan">
      <formula>$C$4</formula>
    </cfRule>
  </conditionalFormatting>
  <conditionalFormatting sqref="AX12">
    <cfRule type="cellIs" dxfId="8207" priority="2829" operator="lessThan">
      <formula>$C$4</formula>
    </cfRule>
  </conditionalFormatting>
  <conditionalFormatting sqref="AX13">
    <cfRule type="cellIs" dxfId="8206" priority="2830" operator="lessThan">
      <formula>$C$4</formula>
    </cfRule>
  </conditionalFormatting>
  <conditionalFormatting sqref="AX13">
    <cfRule type="cellIs" dxfId="8205" priority="2831" operator="lessThan">
      <formula>$C$4</formula>
    </cfRule>
  </conditionalFormatting>
  <conditionalFormatting sqref="AX14">
    <cfRule type="cellIs" dxfId="8204" priority="2832" operator="lessThan">
      <formula>$C$4</formula>
    </cfRule>
  </conditionalFormatting>
  <conditionalFormatting sqref="AX14">
    <cfRule type="cellIs" dxfId="8203" priority="2833" operator="lessThan">
      <formula>$C$4</formula>
    </cfRule>
  </conditionalFormatting>
  <conditionalFormatting sqref="AX15">
    <cfRule type="cellIs" dxfId="8202" priority="2834" operator="lessThan">
      <formula>$C$4</formula>
    </cfRule>
  </conditionalFormatting>
  <conditionalFormatting sqref="AX15">
    <cfRule type="cellIs" dxfId="8201" priority="2835" operator="lessThan">
      <formula>$C$4</formula>
    </cfRule>
  </conditionalFormatting>
  <conditionalFormatting sqref="AX16">
    <cfRule type="cellIs" dxfId="8200" priority="2836" operator="lessThan">
      <formula>$C$4</formula>
    </cfRule>
  </conditionalFormatting>
  <conditionalFormatting sqref="AX16">
    <cfRule type="cellIs" dxfId="8199" priority="2837" operator="lessThan">
      <formula>$C$4</formula>
    </cfRule>
  </conditionalFormatting>
  <conditionalFormatting sqref="AX17">
    <cfRule type="cellIs" dxfId="8198" priority="2838" operator="lessThan">
      <formula>$C$4</formula>
    </cfRule>
  </conditionalFormatting>
  <conditionalFormatting sqref="AX17">
    <cfRule type="cellIs" dxfId="8197" priority="2839" operator="lessThan">
      <formula>$C$4</formula>
    </cfRule>
  </conditionalFormatting>
  <conditionalFormatting sqref="AX18">
    <cfRule type="cellIs" dxfId="8196" priority="2840" operator="lessThan">
      <formula>$C$4</formula>
    </cfRule>
  </conditionalFormatting>
  <conditionalFormatting sqref="AX18">
    <cfRule type="cellIs" dxfId="8195" priority="2841" operator="lessThan">
      <formula>$C$4</formula>
    </cfRule>
  </conditionalFormatting>
  <conditionalFormatting sqref="AX19">
    <cfRule type="cellIs" dxfId="8194" priority="2842" operator="lessThan">
      <formula>$C$4</formula>
    </cfRule>
  </conditionalFormatting>
  <conditionalFormatting sqref="AX19">
    <cfRule type="cellIs" dxfId="8193" priority="2843" operator="lessThan">
      <formula>$C$4</formula>
    </cfRule>
  </conditionalFormatting>
  <conditionalFormatting sqref="AX20">
    <cfRule type="cellIs" dxfId="8192" priority="2844" operator="lessThan">
      <formula>$C$4</formula>
    </cfRule>
  </conditionalFormatting>
  <conditionalFormatting sqref="AX20">
    <cfRule type="cellIs" dxfId="8191" priority="2845" operator="lessThan">
      <formula>$C$4</formula>
    </cfRule>
  </conditionalFormatting>
  <conditionalFormatting sqref="AX21">
    <cfRule type="cellIs" dxfId="8190" priority="2846" operator="lessThan">
      <formula>$C$4</formula>
    </cfRule>
  </conditionalFormatting>
  <conditionalFormatting sqref="AX21">
    <cfRule type="cellIs" dxfId="8189" priority="2847" operator="lessThan">
      <formula>$C$4</formula>
    </cfRule>
  </conditionalFormatting>
  <conditionalFormatting sqref="AX22">
    <cfRule type="cellIs" dxfId="8188" priority="2848" operator="lessThan">
      <formula>$C$4</formula>
    </cfRule>
  </conditionalFormatting>
  <conditionalFormatting sqref="AX22">
    <cfRule type="cellIs" dxfId="8187" priority="2849" operator="lessThan">
      <formula>$C$4</formula>
    </cfRule>
  </conditionalFormatting>
  <conditionalFormatting sqref="AX23">
    <cfRule type="cellIs" dxfId="8186" priority="2850" operator="lessThan">
      <formula>$C$4</formula>
    </cfRule>
  </conditionalFormatting>
  <conditionalFormatting sqref="AX23">
    <cfRule type="cellIs" dxfId="8185" priority="2851" operator="lessThan">
      <formula>$C$4</formula>
    </cfRule>
  </conditionalFormatting>
  <conditionalFormatting sqref="AX24">
    <cfRule type="cellIs" dxfId="8184" priority="2852" operator="lessThan">
      <formula>$C$4</formula>
    </cfRule>
  </conditionalFormatting>
  <conditionalFormatting sqref="AX24">
    <cfRule type="cellIs" dxfId="8183" priority="2853" operator="lessThan">
      <formula>$C$4</formula>
    </cfRule>
  </conditionalFormatting>
  <conditionalFormatting sqref="AX25">
    <cfRule type="cellIs" dxfId="8182" priority="2854" operator="lessThan">
      <formula>$C$4</formula>
    </cfRule>
  </conditionalFormatting>
  <conditionalFormatting sqref="AX25">
    <cfRule type="cellIs" dxfId="8181" priority="2855" operator="lessThan">
      <formula>$C$4</formula>
    </cfRule>
  </conditionalFormatting>
  <conditionalFormatting sqref="AX26">
    <cfRule type="cellIs" dxfId="8180" priority="2856" operator="lessThan">
      <formula>$C$4</formula>
    </cfRule>
  </conditionalFormatting>
  <conditionalFormatting sqref="AX26">
    <cfRule type="cellIs" dxfId="8179" priority="2857" operator="lessThan">
      <formula>$C$4</formula>
    </cfRule>
  </conditionalFormatting>
  <conditionalFormatting sqref="AX27">
    <cfRule type="cellIs" dxfId="8178" priority="2858" operator="lessThan">
      <formula>$C$4</formula>
    </cfRule>
  </conditionalFormatting>
  <conditionalFormatting sqref="AX27">
    <cfRule type="cellIs" dxfId="8177" priority="2859" operator="lessThan">
      <formula>$C$4</formula>
    </cfRule>
  </conditionalFormatting>
  <conditionalFormatting sqref="AX28">
    <cfRule type="cellIs" dxfId="8176" priority="2860" operator="lessThan">
      <formula>$C$4</formula>
    </cfRule>
  </conditionalFormatting>
  <conditionalFormatting sqref="AX28">
    <cfRule type="cellIs" dxfId="8175" priority="2861" operator="lessThan">
      <formula>$C$4</formula>
    </cfRule>
  </conditionalFormatting>
  <conditionalFormatting sqref="AX29">
    <cfRule type="cellIs" dxfId="8174" priority="2862" operator="lessThan">
      <formula>$C$4</formula>
    </cfRule>
  </conditionalFormatting>
  <conditionalFormatting sqref="AX29">
    <cfRule type="cellIs" dxfId="8173" priority="2863" operator="lessThan">
      <formula>$C$4</formula>
    </cfRule>
  </conditionalFormatting>
  <conditionalFormatting sqref="AX30">
    <cfRule type="cellIs" dxfId="8172" priority="2864" operator="lessThan">
      <formula>$C$4</formula>
    </cfRule>
  </conditionalFormatting>
  <conditionalFormatting sqref="AX30">
    <cfRule type="cellIs" dxfId="8171" priority="2865" operator="lessThan">
      <formula>$C$4</formula>
    </cfRule>
  </conditionalFormatting>
  <conditionalFormatting sqref="AX31">
    <cfRule type="cellIs" dxfId="8170" priority="2866" operator="lessThan">
      <formula>$C$4</formula>
    </cfRule>
  </conditionalFormatting>
  <conditionalFormatting sqref="AX31">
    <cfRule type="cellIs" dxfId="8169" priority="2867" operator="lessThan">
      <formula>$C$4</formula>
    </cfRule>
  </conditionalFormatting>
  <conditionalFormatting sqref="AX32">
    <cfRule type="cellIs" dxfId="8168" priority="2868" operator="lessThan">
      <formula>$C$4</formula>
    </cfRule>
  </conditionalFormatting>
  <conditionalFormatting sqref="AX32">
    <cfRule type="cellIs" dxfId="8167" priority="2869" operator="lessThan">
      <formula>$C$4</formula>
    </cfRule>
  </conditionalFormatting>
  <conditionalFormatting sqref="AX33">
    <cfRule type="cellIs" dxfId="8166" priority="2870" operator="lessThan">
      <formula>$C$4</formula>
    </cfRule>
  </conditionalFormatting>
  <conditionalFormatting sqref="AX33">
    <cfRule type="cellIs" dxfId="8165" priority="2871" operator="lessThan">
      <formula>$C$4</formula>
    </cfRule>
  </conditionalFormatting>
  <conditionalFormatting sqref="AX34">
    <cfRule type="cellIs" dxfId="8164" priority="2872" operator="lessThan">
      <formula>$C$4</formula>
    </cfRule>
  </conditionalFormatting>
  <conditionalFormatting sqref="AX34">
    <cfRule type="cellIs" dxfId="8163" priority="2873" operator="lessThan">
      <formula>$C$4</formula>
    </cfRule>
  </conditionalFormatting>
  <conditionalFormatting sqref="AX35">
    <cfRule type="cellIs" dxfId="8162" priority="2874" operator="lessThan">
      <formula>$C$4</formula>
    </cfRule>
  </conditionalFormatting>
  <conditionalFormatting sqref="AX35">
    <cfRule type="cellIs" dxfId="8161" priority="2875" operator="lessThan">
      <formula>$C$4</formula>
    </cfRule>
  </conditionalFormatting>
  <conditionalFormatting sqref="AX36">
    <cfRule type="cellIs" dxfId="8160" priority="2876" operator="lessThan">
      <formula>$C$4</formula>
    </cfRule>
  </conditionalFormatting>
  <conditionalFormatting sqref="AX36">
    <cfRule type="cellIs" dxfId="8159" priority="2877" operator="lessThan">
      <formula>$C$4</formula>
    </cfRule>
  </conditionalFormatting>
  <conditionalFormatting sqref="AX37">
    <cfRule type="cellIs" dxfId="8158" priority="2878" operator="lessThan">
      <formula>$C$4</formula>
    </cfRule>
  </conditionalFormatting>
  <conditionalFormatting sqref="AX37">
    <cfRule type="cellIs" dxfId="8157" priority="2879" operator="lessThan">
      <formula>$C$4</formula>
    </cfRule>
  </conditionalFormatting>
  <conditionalFormatting sqref="AX38">
    <cfRule type="cellIs" dxfId="8156" priority="2880" operator="lessThan">
      <formula>$C$4</formula>
    </cfRule>
  </conditionalFormatting>
  <conditionalFormatting sqref="AX38">
    <cfRule type="cellIs" dxfId="8155" priority="2881" operator="lessThan">
      <formula>$C$4</formula>
    </cfRule>
  </conditionalFormatting>
  <conditionalFormatting sqref="AX39">
    <cfRule type="cellIs" dxfId="8154" priority="2882" operator="lessThan">
      <formula>$C$4</formula>
    </cfRule>
  </conditionalFormatting>
  <conditionalFormatting sqref="AX39">
    <cfRule type="cellIs" dxfId="8153" priority="2883" operator="lessThan">
      <formula>$C$4</formula>
    </cfRule>
  </conditionalFormatting>
  <conditionalFormatting sqref="AX40">
    <cfRule type="cellIs" dxfId="8152" priority="2884" operator="lessThan">
      <formula>$C$4</formula>
    </cfRule>
  </conditionalFormatting>
  <conditionalFormatting sqref="AX40">
    <cfRule type="cellIs" dxfId="8151" priority="2885" operator="lessThan">
      <formula>$C$4</formula>
    </cfRule>
  </conditionalFormatting>
  <conditionalFormatting sqref="AX41">
    <cfRule type="cellIs" dxfId="8150" priority="2886" operator="lessThan">
      <formula>$C$4</formula>
    </cfRule>
  </conditionalFormatting>
  <conditionalFormatting sqref="AX41">
    <cfRule type="cellIs" dxfId="8149" priority="2887" operator="lessThan">
      <formula>$C$4</formula>
    </cfRule>
  </conditionalFormatting>
  <conditionalFormatting sqref="AX42">
    <cfRule type="cellIs" dxfId="8148" priority="2888" operator="lessThan">
      <formula>$C$4</formula>
    </cfRule>
  </conditionalFormatting>
  <conditionalFormatting sqref="AX42">
    <cfRule type="cellIs" dxfId="8147" priority="2889" operator="lessThan">
      <formula>$C$4</formula>
    </cfRule>
  </conditionalFormatting>
  <conditionalFormatting sqref="AX43">
    <cfRule type="cellIs" dxfId="8146" priority="2890" operator="lessThan">
      <formula>$C$4</formula>
    </cfRule>
  </conditionalFormatting>
  <conditionalFormatting sqref="AX43">
    <cfRule type="cellIs" dxfId="8145" priority="2891" operator="lessThan">
      <formula>$C$4</formula>
    </cfRule>
  </conditionalFormatting>
  <conditionalFormatting sqref="AX44">
    <cfRule type="cellIs" dxfId="8144" priority="2892" operator="lessThan">
      <formula>$C$4</formula>
    </cfRule>
  </conditionalFormatting>
  <conditionalFormatting sqref="AX44">
    <cfRule type="cellIs" dxfId="8143" priority="2893" operator="lessThan">
      <formula>$C$4</formula>
    </cfRule>
  </conditionalFormatting>
  <conditionalFormatting sqref="AX45">
    <cfRule type="cellIs" dxfId="8142" priority="2894" operator="lessThan">
      <formula>$C$4</formula>
    </cfRule>
  </conditionalFormatting>
  <conditionalFormatting sqref="AX45">
    <cfRule type="cellIs" dxfId="8141" priority="2895" operator="lessThan">
      <formula>$C$4</formula>
    </cfRule>
  </conditionalFormatting>
  <conditionalFormatting sqref="AX46">
    <cfRule type="cellIs" dxfId="8140" priority="2896" operator="lessThan">
      <formula>$C$4</formula>
    </cfRule>
  </conditionalFormatting>
  <conditionalFormatting sqref="AX46">
    <cfRule type="cellIs" dxfId="8139" priority="2897" operator="lessThan">
      <formula>$C$4</formula>
    </cfRule>
  </conditionalFormatting>
  <conditionalFormatting sqref="AX47">
    <cfRule type="cellIs" dxfId="8138" priority="2898" operator="lessThan">
      <formula>$C$4</formula>
    </cfRule>
  </conditionalFormatting>
  <conditionalFormatting sqref="AX47">
    <cfRule type="cellIs" dxfId="8137" priority="2899" operator="lessThan">
      <formula>$C$4</formula>
    </cfRule>
  </conditionalFormatting>
  <conditionalFormatting sqref="AX48">
    <cfRule type="cellIs" dxfId="8136" priority="2900" operator="lessThan">
      <formula>$C$4</formula>
    </cfRule>
  </conditionalFormatting>
  <conditionalFormatting sqref="AX48">
    <cfRule type="cellIs" dxfId="8135" priority="2901" operator="lessThan">
      <formula>$C$4</formula>
    </cfRule>
  </conditionalFormatting>
  <conditionalFormatting sqref="AX49">
    <cfRule type="cellIs" dxfId="8134" priority="2902" operator="lessThan">
      <formula>$C$4</formula>
    </cfRule>
  </conditionalFormatting>
  <conditionalFormatting sqref="AX49">
    <cfRule type="cellIs" dxfId="8133" priority="2903" operator="lessThan">
      <formula>$C$4</formula>
    </cfRule>
  </conditionalFormatting>
  <conditionalFormatting sqref="AX50">
    <cfRule type="cellIs" dxfId="8132" priority="2904" operator="lessThan">
      <formula>$C$4</formula>
    </cfRule>
  </conditionalFormatting>
  <conditionalFormatting sqref="AX50">
    <cfRule type="cellIs" dxfId="8131" priority="2905" operator="lessThan">
      <formula>$C$4</formula>
    </cfRule>
  </conditionalFormatting>
  <conditionalFormatting sqref="AX51">
    <cfRule type="cellIs" dxfId="8130" priority="2906" operator="lessThan">
      <formula>$C$4</formula>
    </cfRule>
  </conditionalFormatting>
  <conditionalFormatting sqref="AX51">
    <cfRule type="cellIs" dxfId="8129" priority="2907" operator="lessThan">
      <formula>$C$4</formula>
    </cfRule>
  </conditionalFormatting>
  <conditionalFormatting sqref="AX52">
    <cfRule type="cellIs" dxfId="8128" priority="2908" operator="lessThan">
      <formula>$C$4</formula>
    </cfRule>
  </conditionalFormatting>
  <conditionalFormatting sqref="AX52">
    <cfRule type="cellIs" dxfId="8127" priority="2909" operator="lessThan">
      <formula>$C$4</formula>
    </cfRule>
  </conditionalFormatting>
  <conditionalFormatting sqref="AX53">
    <cfRule type="cellIs" dxfId="8126" priority="2910" operator="lessThan">
      <formula>$C$4</formula>
    </cfRule>
  </conditionalFormatting>
  <conditionalFormatting sqref="AX53">
    <cfRule type="cellIs" dxfId="8125" priority="2911" operator="lessThan">
      <formula>$C$4</formula>
    </cfRule>
  </conditionalFormatting>
  <conditionalFormatting sqref="AX54">
    <cfRule type="cellIs" dxfId="8124" priority="2912" operator="lessThan">
      <formula>$C$4</formula>
    </cfRule>
  </conditionalFormatting>
  <conditionalFormatting sqref="AX54">
    <cfRule type="cellIs" dxfId="8123" priority="2913" operator="lessThan">
      <formula>$C$4</formula>
    </cfRule>
  </conditionalFormatting>
  <conditionalFormatting sqref="AX55">
    <cfRule type="cellIs" dxfId="8122" priority="2914" operator="lessThan">
      <formula>$C$4</formula>
    </cfRule>
  </conditionalFormatting>
  <conditionalFormatting sqref="AX55">
    <cfRule type="cellIs" dxfId="8121" priority="2915" operator="lessThan">
      <formula>$C$4</formula>
    </cfRule>
  </conditionalFormatting>
  <conditionalFormatting sqref="AX56">
    <cfRule type="cellIs" dxfId="8120" priority="2916" operator="lessThan">
      <formula>$C$4</formula>
    </cfRule>
  </conditionalFormatting>
  <conditionalFormatting sqref="AX56">
    <cfRule type="cellIs" dxfId="8119" priority="2917" operator="lessThan">
      <formula>$C$4</formula>
    </cfRule>
  </conditionalFormatting>
  <conditionalFormatting sqref="AX57">
    <cfRule type="cellIs" dxfId="8118" priority="2918" operator="lessThan">
      <formula>$C$4</formula>
    </cfRule>
  </conditionalFormatting>
  <conditionalFormatting sqref="AX57">
    <cfRule type="cellIs" dxfId="8117" priority="2919" operator="lessThan">
      <formula>$C$4</formula>
    </cfRule>
  </conditionalFormatting>
  <conditionalFormatting sqref="AX58">
    <cfRule type="cellIs" dxfId="8116" priority="2920" operator="lessThan">
      <formula>$C$4</formula>
    </cfRule>
  </conditionalFormatting>
  <conditionalFormatting sqref="AX58">
    <cfRule type="cellIs" dxfId="8115" priority="2921" operator="lessThan">
      <formula>$C$4</formula>
    </cfRule>
  </conditionalFormatting>
  <conditionalFormatting sqref="AX59">
    <cfRule type="cellIs" dxfId="8114" priority="2922" operator="lessThan">
      <formula>$C$4</formula>
    </cfRule>
  </conditionalFormatting>
  <conditionalFormatting sqref="AX59">
    <cfRule type="cellIs" dxfId="8113" priority="2923" operator="lessThan">
      <formula>$C$4</formula>
    </cfRule>
  </conditionalFormatting>
  <conditionalFormatting sqref="AX60">
    <cfRule type="cellIs" dxfId="8112" priority="2924" operator="lessThan">
      <formula>$C$4</formula>
    </cfRule>
  </conditionalFormatting>
  <conditionalFormatting sqref="AX60">
    <cfRule type="cellIs" dxfId="8111" priority="2925" operator="lessThan">
      <formula>$C$4</formula>
    </cfRule>
  </conditionalFormatting>
  <conditionalFormatting sqref="AY11">
    <cfRule type="cellIs" dxfId="8110" priority="2926" operator="lessThan">
      <formula>$C$4</formula>
    </cfRule>
  </conditionalFormatting>
  <conditionalFormatting sqref="AY11">
    <cfRule type="cellIs" dxfId="8109" priority="2927" operator="lessThan">
      <formula>$C$4</formula>
    </cfRule>
  </conditionalFormatting>
  <conditionalFormatting sqref="AY12">
    <cfRule type="cellIs" dxfId="8108" priority="2928" operator="lessThan">
      <formula>$C$4</formula>
    </cfRule>
  </conditionalFormatting>
  <conditionalFormatting sqref="AY12">
    <cfRule type="cellIs" dxfId="8107" priority="2929" operator="lessThan">
      <formula>$C$4</formula>
    </cfRule>
  </conditionalFormatting>
  <conditionalFormatting sqref="AY13">
    <cfRule type="cellIs" dxfId="8106" priority="2930" operator="lessThan">
      <formula>$C$4</formula>
    </cfRule>
  </conditionalFormatting>
  <conditionalFormatting sqref="AY13">
    <cfRule type="cellIs" dxfId="8105" priority="2931" operator="lessThan">
      <formula>$C$4</formula>
    </cfRule>
  </conditionalFormatting>
  <conditionalFormatting sqref="AY14">
    <cfRule type="cellIs" dxfId="8104" priority="2932" operator="lessThan">
      <formula>$C$4</formula>
    </cfRule>
  </conditionalFormatting>
  <conditionalFormatting sqref="AY14">
    <cfRule type="cellIs" dxfId="8103" priority="2933" operator="lessThan">
      <formula>$C$4</formula>
    </cfRule>
  </conditionalFormatting>
  <conditionalFormatting sqref="AY15">
    <cfRule type="cellIs" dxfId="8102" priority="2934" operator="lessThan">
      <formula>$C$4</formula>
    </cfRule>
  </conditionalFormatting>
  <conditionalFormatting sqref="AY15">
    <cfRule type="cellIs" dxfId="8101" priority="2935" operator="lessThan">
      <formula>$C$4</formula>
    </cfRule>
  </conditionalFormatting>
  <conditionalFormatting sqref="AY16">
    <cfRule type="cellIs" dxfId="8100" priority="2936" operator="lessThan">
      <formula>$C$4</formula>
    </cfRule>
  </conditionalFormatting>
  <conditionalFormatting sqref="AY16">
    <cfRule type="cellIs" dxfId="8099" priority="2937" operator="lessThan">
      <formula>$C$4</formula>
    </cfRule>
  </conditionalFormatting>
  <conditionalFormatting sqref="AY17">
    <cfRule type="cellIs" dxfId="8098" priority="2938" operator="lessThan">
      <formula>$C$4</formula>
    </cfRule>
  </conditionalFormatting>
  <conditionalFormatting sqref="AY17">
    <cfRule type="cellIs" dxfId="8097" priority="2939" operator="lessThan">
      <formula>$C$4</formula>
    </cfRule>
  </conditionalFormatting>
  <conditionalFormatting sqref="AY18">
    <cfRule type="cellIs" dxfId="8096" priority="2940" operator="lessThan">
      <formula>$C$4</formula>
    </cfRule>
  </conditionalFormatting>
  <conditionalFormatting sqref="AY18">
    <cfRule type="cellIs" dxfId="8095" priority="2941" operator="lessThan">
      <formula>$C$4</formula>
    </cfRule>
  </conditionalFormatting>
  <conditionalFormatting sqref="AY19">
    <cfRule type="cellIs" dxfId="8094" priority="2942" operator="lessThan">
      <formula>$C$4</formula>
    </cfRule>
  </conditionalFormatting>
  <conditionalFormatting sqref="AY19">
    <cfRule type="cellIs" dxfId="8093" priority="2943" operator="lessThan">
      <formula>$C$4</formula>
    </cfRule>
  </conditionalFormatting>
  <conditionalFormatting sqref="AY20">
    <cfRule type="cellIs" dxfId="8092" priority="2944" operator="lessThan">
      <formula>$C$4</formula>
    </cfRule>
  </conditionalFormatting>
  <conditionalFormatting sqref="AY20">
    <cfRule type="cellIs" dxfId="8091" priority="2945" operator="lessThan">
      <formula>$C$4</formula>
    </cfRule>
  </conditionalFormatting>
  <conditionalFormatting sqref="AY21">
    <cfRule type="cellIs" dxfId="8090" priority="2946" operator="lessThan">
      <formula>$C$4</formula>
    </cfRule>
  </conditionalFormatting>
  <conditionalFormatting sqref="AY21">
    <cfRule type="cellIs" dxfId="8089" priority="2947" operator="lessThan">
      <formula>$C$4</formula>
    </cfRule>
  </conditionalFormatting>
  <conditionalFormatting sqref="AY22">
    <cfRule type="cellIs" dxfId="8088" priority="2948" operator="lessThan">
      <formula>$C$4</formula>
    </cfRule>
  </conditionalFormatting>
  <conditionalFormatting sqref="AY22">
    <cfRule type="cellIs" dxfId="8087" priority="2949" operator="lessThan">
      <formula>$C$4</formula>
    </cfRule>
  </conditionalFormatting>
  <conditionalFormatting sqref="AY23">
    <cfRule type="cellIs" dxfId="8086" priority="2950" operator="lessThan">
      <formula>$C$4</formula>
    </cfRule>
  </conditionalFormatting>
  <conditionalFormatting sqref="AY23">
    <cfRule type="cellIs" dxfId="8085" priority="2951" operator="lessThan">
      <formula>$C$4</formula>
    </cfRule>
  </conditionalFormatting>
  <conditionalFormatting sqref="AY24">
    <cfRule type="cellIs" dxfId="8084" priority="2952" operator="lessThan">
      <formula>$C$4</formula>
    </cfRule>
  </conditionalFormatting>
  <conditionalFormatting sqref="AY24">
    <cfRule type="cellIs" dxfId="8083" priority="2953" operator="lessThan">
      <formula>$C$4</formula>
    </cfRule>
  </conditionalFormatting>
  <conditionalFormatting sqref="AY25">
    <cfRule type="cellIs" dxfId="8082" priority="2954" operator="lessThan">
      <formula>$C$4</formula>
    </cfRule>
  </conditionalFormatting>
  <conditionalFormatting sqref="AY25">
    <cfRule type="cellIs" dxfId="8081" priority="2955" operator="lessThan">
      <formula>$C$4</formula>
    </cfRule>
  </conditionalFormatting>
  <conditionalFormatting sqref="AY26">
    <cfRule type="cellIs" dxfId="8080" priority="2956" operator="lessThan">
      <formula>$C$4</formula>
    </cfRule>
  </conditionalFormatting>
  <conditionalFormatting sqref="AY26">
    <cfRule type="cellIs" dxfId="8079" priority="2957" operator="lessThan">
      <formula>$C$4</formula>
    </cfRule>
  </conditionalFormatting>
  <conditionalFormatting sqref="AY27">
    <cfRule type="cellIs" dxfId="8078" priority="2958" operator="lessThan">
      <formula>$C$4</formula>
    </cfRule>
  </conditionalFormatting>
  <conditionalFormatting sqref="AY27">
    <cfRule type="cellIs" dxfId="8077" priority="2959" operator="lessThan">
      <formula>$C$4</formula>
    </cfRule>
  </conditionalFormatting>
  <conditionalFormatting sqref="AY28">
    <cfRule type="cellIs" dxfId="8076" priority="2960" operator="lessThan">
      <formula>$C$4</formula>
    </cfRule>
  </conditionalFormatting>
  <conditionalFormatting sqref="AY28">
    <cfRule type="cellIs" dxfId="8075" priority="2961" operator="lessThan">
      <formula>$C$4</formula>
    </cfRule>
  </conditionalFormatting>
  <conditionalFormatting sqref="AY29">
    <cfRule type="cellIs" dxfId="8074" priority="2962" operator="lessThan">
      <formula>$C$4</formula>
    </cfRule>
  </conditionalFormatting>
  <conditionalFormatting sqref="AY29">
    <cfRule type="cellIs" dxfId="8073" priority="2963" operator="lessThan">
      <formula>$C$4</formula>
    </cfRule>
  </conditionalFormatting>
  <conditionalFormatting sqref="AY30">
    <cfRule type="cellIs" dxfId="8072" priority="2964" operator="lessThan">
      <formula>$C$4</formula>
    </cfRule>
  </conditionalFormatting>
  <conditionalFormatting sqref="AY30">
    <cfRule type="cellIs" dxfId="8071" priority="2965" operator="lessThan">
      <formula>$C$4</formula>
    </cfRule>
  </conditionalFormatting>
  <conditionalFormatting sqref="AY31">
    <cfRule type="cellIs" dxfId="8070" priority="2966" operator="lessThan">
      <formula>$C$4</formula>
    </cfRule>
  </conditionalFormatting>
  <conditionalFormatting sqref="AY31">
    <cfRule type="cellIs" dxfId="8069" priority="2967" operator="lessThan">
      <formula>$C$4</formula>
    </cfRule>
  </conditionalFormatting>
  <conditionalFormatting sqref="AY32">
    <cfRule type="cellIs" dxfId="8068" priority="2968" operator="lessThan">
      <formula>$C$4</formula>
    </cfRule>
  </conditionalFormatting>
  <conditionalFormatting sqref="AY32">
    <cfRule type="cellIs" dxfId="8067" priority="2969" operator="lessThan">
      <formula>$C$4</formula>
    </cfRule>
  </conditionalFormatting>
  <conditionalFormatting sqref="AY33">
    <cfRule type="cellIs" dxfId="8066" priority="2970" operator="lessThan">
      <formula>$C$4</formula>
    </cfRule>
  </conditionalFormatting>
  <conditionalFormatting sqref="AY33">
    <cfRule type="cellIs" dxfId="8065" priority="2971" operator="lessThan">
      <formula>$C$4</formula>
    </cfRule>
  </conditionalFormatting>
  <conditionalFormatting sqref="AY34">
    <cfRule type="cellIs" dxfId="8064" priority="2972" operator="lessThan">
      <formula>$C$4</formula>
    </cfRule>
  </conditionalFormatting>
  <conditionalFormatting sqref="AY34">
    <cfRule type="cellIs" dxfId="8063" priority="2973" operator="lessThan">
      <formula>$C$4</formula>
    </cfRule>
  </conditionalFormatting>
  <conditionalFormatting sqref="AY35">
    <cfRule type="cellIs" dxfId="8062" priority="2974" operator="lessThan">
      <formula>$C$4</formula>
    </cfRule>
  </conditionalFormatting>
  <conditionalFormatting sqref="AY35">
    <cfRule type="cellIs" dxfId="8061" priority="2975" operator="lessThan">
      <formula>$C$4</formula>
    </cfRule>
  </conditionalFormatting>
  <conditionalFormatting sqref="AY36">
    <cfRule type="cellIs" dxfId="8060" priority="2976" operator="lessThan">
      <formula>$C$4</formula>
    </cfRule>
  </conditionalFormatting>
  <conditionalFormatting sqref="AY36">
    <cfRule type="cellIs" dxfId="8059" priority="2977" operator="lessThan">
      <formula>$C$4</formula>
    </cfRule>
  </conditionalFormatting>
  <conditionalFormatting sqref="AY37">
    <cfRule type="cellIs" dxfId="8058" priority="2978" operator="lessThan">
      <formula>$C$4</formula>
    </cfRule>
  </conditionalFormatting>
  <conditionalFormatting sqref="AY37">
    <cfRule type="cellIs" dxfId="8057" priority="2979" operator="lessThan">
      <formula>$C$4</formula>
    </cfRule>
  </conditionalFormatting>
  <conditionalFormatting sqref="AY38">
    <cfRule type="cellIs" dxfId="8056" priority="2980" operator="lessThan">
      <formula>$C$4</formula>
    </cfRule>
  </conditionalFormatting>
  <conditionalFormatting sqref="AY38">
    <cfRule type="cellIs" dxfId="8055" priority="2981" operator="lessThan">
      <formula>$C$4</formula>
    </cfRule>
  </conditionalFormatting>
  <conditionalFormatting sqref="AY39">
    <cfRule type="cellIs" dxfId="8054" priority="2982" operator="lessThan">
      <formula>$C$4</formula>
    </cfRule>
  </conditionalFormatting>
  <conditionalFormatting sqref="AY39">
    <cfRule type="cellIs" dxfId="8053" priority="2983" operator="lessThan">
      <formula>$C$4</formula>
    </cfRule>
  </conditionalFormatting>
  <conditionalFormatting sqref="AY40">
    <cfRule type="cellIs" dxfId="8052" priority="2984" operator="lessThan">
      <formula>$C$4</formula>
    </cfRule>
  </conditionalFormatting>
  <conditionalFormatting sqref="AY40">
    <cfRule type="cellIs" dxfId="8051" priority="2985" operator="lessThan">
      <formula>$C$4</formula>
    </cfRule>
  </conditionalFormatting>
  <conditionalFormatting sqref="AY41">
    <cfRule type="cellIs" dxfId="8050" priority="2986" operator="lessThan">
      <formula>$C$4</formula>
    </cfRule>
  </conditionalFormatting>
  <conditionalFormatting sqref="AY41">
    <cfRule type="cellIs" dxfId="8049" priority="2987" operator="lessThan">
      <formula>$C$4</formula>
    </cfRule>
  </conditionalFormatting>
  <conditionalFormatting sqref="AY42">
    <cfRule type="cellIs" dxfId="8048" priority="2988" operator="lessThan">
      <formula>$C$4</formula>
    </cfRule>
  </conditionalFormatting>
  <conditionalFormatting sqref="AY42">
    <cfRule type="cellIs" dxfId="8047" priority="2989" operator="lessThan">
      <formula>$C$4</formula>
    </cfRule>
  </conditionalFormatting>
  <conditionalFormatting sqref="AY43">
    <cfRule type="cellIs" dxfId="8046" priority="2990" operator="lessThan">
      <formula>$C$4</formula>
    </cfRule>
  </conditionalFormatting>
  <conditionalFormatting sqref="AY43">
    <cfRule type="cellIs" dxfId="8045" priority="2991" operator="lessThan">
      <formula>$C$4</formula>
    </cfRule>
  </conditionalFormatting>
  <conditionalFormatting sqref="AY44">
    <cfRule type="cellIs" dxfId="8044" priority="2992" operator="lessThan">
      <formula>$C$4</formula>
    </cfRule>
  </conditionalFormatting>
  <conditionalFormatting sqref="AY44">
    <cfRule type="cellIs" dxfId="8043" priority="2993" operator="lessThan">
      <formula>$C$4</formula>
    </cfRule>
  </conditionalFormatting>
  <conditionalFormatting sqref="AY45">
    <cfRule type="cellIs" dxfId="8042" priority="2994" operator="lessThan">
      <formula>$C$4</formula>
    </cfRule>
  </conditionalFormatting>
  <conditionalFormatting sqref="AY45">
    <cfRule type="cellIs" dxfId="8041" priority="2995" operator="lessThan">
      <formula>$C$4</formula>
    </cfRule>
  </conditionalFormatting>
  <conditionalFormatting sqref="AY46">
    <cfRule type="cellIs" dxfId="8040" priority="2996" operator="lessThan">
      <formula>$C$4</formula>
    </cfRule>
  </conditionalFormatting>
  <conditionalFormatting sqref="AY46">
    <cfRule type="cellIs" dxfId="8039" priority="2997" operator="lessThan">
      <formula>$C$4</formula>
    </cfRule>
  </conditionalFormatting>
  <conditionalFormatting sqref="AY47">
    <cfRule type="cellIs" dxfId="8038" priority="2998" operator="lessThan">
      <formula>$C$4</formula>
    </cfRule>
  </conditionalFormatting>
  <conditionalFormatting sqref="AY47">
    <cfRule type="cellIs" dxfId="8037" priority="2999" operator="lessThan">
      <formula>$C$4</formula>
    </cfRule>
  </conditionalFormatting>
  <conditionalFormatting sqref="AY48">
    <cfRule type="cellIs" dxfId="8036" priority="3000" operator="lessThan">
      <formula>$C$4</formula>
    </cfRule>
  </conditionalFormatting>
  <conditionalFormatting sqref="AY48">
    <cfRule type="cellIs" dxfId="8035" priority="3001" operator="lessThan">
      <formula>$C$4</formula>
    </cfRule>
  </conditionalFormatting>
  <conditionalFormatting sqref="AY49">
    <cfRule type="cellIs" dxfId="8034" priority="3002" operator="lessThan">
      <formula>$C$4</formula>
    </cfRule>
  </conditionalFormatting>
  <conditionalFormatting sqref="AY49">
    <cfRule type="cellIs" dxfId="8033" priority="3003" operator="lessThan">
      <formula>$C$4</formula>
    </cfRule>
  </conditionalFormatting>
  <conditionalFormatting sqref="AY50">
    <cfRule type="cellIs" dxfId="8032" priority="3004" operator="lessThan">
      <formula>$C$4</formula>
    </cfRule>
  </conditionalFormatting>
  <conditionalFormatting sqref="AY50">
    <cfRule type="cellIs" dxfId="8031" priority="3005" operator="lessThan">
      <formula>$C$4</formula>
    </cfRule>
  </conditionalFormatting>
  <conditionalFormatting sqref="AY51">
    <cfRule type="cellIs" dxfId="8030" priority="3006" operator="lessThan">
      <formula>$C$4</formula>
    </cfRule>
  </conditionalFormatting>
  <conditionalFormatting sqref="AY51">
    <cfRule type="cellIs" dxfId="8029" priority="3007" operator="lessThan">
      <formula>$C$4</formula>
    </cfRule>
  </conditionalFormatting>
  <conditionalFormatting sqref="AY52">
    <cfRule type="cellIs" dxfId="8028" priority="3008" operator="lessThan">
      <formula>$C$4</formula>
    </cfRule>
  </conditionalFormatting>
  <conditionalFormatting sqref="AY52">
    <cfRule type="cellIs" dxfId="8027" priority="3009" operator="lessThan">
      <formula>$C$4</formula>
    </cfRule>
  </conditionalFormatting>
  <conditionalFormatting sqref="AY53">
    <cfRule type="cellIs" dxfId="8026" priority="3010" operator="lessThan">
      <formula>$C$4</formula>
    </cfRule>
  </conditionalFormatting>
  <conditionalFormatting sqref="AY53">
    <cfRule type="cellIs" dxfId="8025" priority="3011" operator="lessThan">
      <formula>$C$4</formula>
    </cfRule>
  </conditionalFormatting>
  <conditionalFormatting sqref="AY54">
    <cfRule type="cellIs" dxfId="8024" priority="3012" operator="lessThan">
      <formula>$C$4</formula>
    </cfRule>
  </conditionalFormatting>
  <conditionalFormatting sqref="AY54">
    <cfRule type="cellIs" dxfId="8023" priority="3013" operator="lessThan">
      <formula>$C$4</formula>
    </cfRule>
  </conditionalFormatting>
  <conditionalFormatting sqref="AY55">
    <cfRule type="cellIs" dxfId="8022" priority="3014" operator="lessThan">
      <formula>$C$4</formula>
    </cfRule>
  </conditionalFormatting>
  <conditionalFormatting sqref="AY55">
    <cfRule type="cellIs" dxfId="8021" priority="3015" operator="lessThan">
      <formula>$C$4</formula>
    </cfRule>
  </conditionalFormatting>
  <conditionalFormatting sqref="AY56">
    <cfRule type="cellIs" dxfId="8020" priority="3016" operator="lessThan">
      <formula>$C$4</formula>
    </cfRule>
  </conditionalFormatting>
  <conditionalFormatting sqref="AY56">
    <cfRule type="cellIs" dxfId="8019" priority="3017" operator="lessThan">
      <formula>$C$4</formula>
    </cfRule>
  </conditionalFormatting>
  <conditionalFormatting sqref="AY57">
    <cfRule type="cellIs" dxfId="8018" priority="3018" operator="lessThan">
      <formula>$C$4</formula>
    </cfRule>
  </conditionalFormatting>
  <conditionalFormatting sqref="AY57">
    <cfRule type="cellIs" dxfId="8017" priority="3019" operator="lessThan">
      <formula>$C$4</formula>
    </cfRule>
  </conditionalFormatting>
  <conditionalFormatting sqref="AY58">
    <cfRule type="cellIs" dxfId="8016" priority="3020" operator="lessThan">
      <formula>$C$4</formula>
    </cfRule>
  </conditionalFormatting>
  <conditionalFormatting sqref="AY58">
    <cfRule type="cellIs" dxfId="8015" priority="3021" operator="lessThan">
      <formula>$C$4</formula>
    </cfRule>
  </conditionalFormatting>
  <conditionalFormatting sqref="AY59">
    <cfRule type="cellIs" dxfId="8014" priority="3022" operator="lessThan">
      <formula>$C$4</formula>
    </cfRule>
  </conditionalFormatting>
  <conditionalFormatting sqref="AY59">
    <cfRule type="cellIs" dxfId="8013" priority="3023" operator="lessThan">
      <formula>$C$4</formula>
    </cfRule>
  </conditionalFormatting>
  <conditionalFormatting sqref="AY60">
    <cfRule type="cellIs" dxfId="8012" priority="3024" operator="lessThan">
      <formula>$C$4</formula>
    </cfRule>
  </conditionalFormatting>
  <conditionalFormatting sqref="AY60">
    <cfRule type="cellIs" dxfId="8011" priority="3025" operator="lessThan">
      <formula>$C$4</formula>
    </cfRule>
  </conditionalFormatting>
  <conditionalFormatting sqref="AZ11">
    <cfRule type="cellIs" dxfId="8010" priority="3026" operator="lessThan">
      <formula>$C$4</formula>
    </cfRule>
  </conditionalFormatting>
  <conditionalFormatting sqref="AZ11">
    <cfRule type="cellIs" dxfId="8009" priority="3027" operator="lessThan">
      <formula>$C$4</formula>
    </cfRule>
  </conditionalFormatting>
  <conditionalFormatting sqref="AZ12">
    <cfRule type="cellIs" dxfId="8008" priority="3028" operator="lessThan">
      <formula>$C$4</formula>
    </cfRule>
  </conditionalFormatting>
  <conditionalFormatting sqref="AZ12">
    <cfRule type="cellIs" dxfId="8007" priority="3029" operator="lessThan">
      <formula>$C$4</formula>
    </cfRule>
  </conditionalFormatting>
  <conditionalFormatting sqref="AZ13">
    <cfRule type="cellIs" dxfId="8006" priority="3030" operator="lessThan">
      <formula>$C$4</formula>
    </cfRule>
  </conditionalFormatting>
  <conditionalFormatting sqref="AZ13">
    <cfRule type="cellIs" dxfId="8005" priority="3031" operator="lessThan">
      <formula>$C$4</formula>
    </cfRule>
  </conditionalFormatting>
  <conditionalFormatting sqref="AZ14">
    <cfRule type="cellIs" dxfId="8004" priority="3032" operator="lessThan">
      <formula>$C$4</formula>
    </cfRule>
  </conditionalFormatting>
  <conditionalFormatting sqref="AZ14">
    <cfRule type="cellIs" dxfId="8003" priority="3033" operator="lessThan">
      <formula>$C$4</formula>
    </cfRule>
  </conditionalFormatting>
  <conditionalFormatting sqref="AZ15">
    <cfRule type="cellIs" dxfId="8002" priority="3034" operator="lessThan">
      <formula>$C$4</formula>
    </cfRule>
  </conditionalFormatting>
  <conditionalFormatting sqref="AZ15">
    <cfRule type="cellIs" dxfId="8001" priority="3035" operator="lessThan">
      <formula>$C$4</formula>
    </cfRule>
  </conditionalFormatting>
  <conditionalFormatting sqref="AZ16">
    <cfRule type="cellIs" dxfId="8000" priority="3036" operator="lessThan">
      <formula>$C$4</formula>
    </cfRule>
  </conditionalFormatting>
  <conditionalFormatting sqref="AZ16">
    <cfRule type="cellIs" dxfId="7999" priority="3037" operator="lessThan">
      <formula>$C$4</formula>
    </cfRule>
  </conditionalFormatting>
  <conditionalFormatting sqref="AZ17">
    <cfRule type="cellIs" dxfId="7998" priority="3038" operator="lessThan">
      <formula>$C$4</formula>
    </cfRule>
  </conditionalFormatting>
  <conditionalFormatting sqref="AZ17">
    <cfRule type="cellIs" dxfId="7997" priority="3039" operator="lessThan">
      <formula>$C$4</formula>
    </cfRule>
  </conditionalFormatting>
  <conditionalFormatting sqref="AZ18">
    <cfRule type="cellIs" dxfId="7996" priority="3040" operator="lessThan">
      <formula>$C$4</formula>
    </cfRule>
  </conditionalFormatting>
  <conditionalFormatting sqref="AZ18">
    <cfRule type="cellIs" dxfId="7995" priority="3041" operator="lessThan">
      <formula>$C$4</formula>
    </cfRule>
  </conditionalFormatting>
  <conditionalFormatting sqref="AZ19">
    <cfRule type="cellIs" dxfId="7994" priority="3042" operator="lessThan">
      <formula>$C$4</formula>
    </cfRule>
  </conditionalFormatting>
  <conditionalFormatting sqref="AZ19">
    <cfRule type="cellIs" dxfId="7993" priority="3043" operator="lessThan">
      <formula>$C$4</formula>
    </cfRule>
  </conditionalFormatting>
  <conditionalFormatting sqref="AZ20">
    <cfRule type="cellIs" dxfId="7992" priority="3044" operator="lessThan">
      <formula>$C$4</formula>
    </cfRule>
  </conditionalFormatting>
  <conditionalFormatting sqref="AZ20">
    <cfRule type="cellIs" dxfId="7991" priority="3045" operator="lessThan">
      <formula>$C$4</formula>
    </cfRule>
  </conditionalFormatting>
  <conditionalFormatting sqref="AZ21">
    <cfRule type="cellIs" dxfId="7990" priority="3046" operator="lessThan">
      <formula>$C$4</formula>
    </cfRule>
  </conditionalFormatting>
  <conditionalFormatting sqref="AZ21">
    <cfRule type="cellIs" dxfId="7989" priority="3047" operator="lessThan">
      <formula>$C$4</formula>
    </cfRule>
  </conditionalFormatting>
  <conditionalFormatting sqref="AZ22">
    <cfRule type="cellIs" dxfId="7988" priority="3048" operator="lessThan">
      <formula>$C$4</formula>
    </cfRule>
  </conditionalFormatting>
  <conditionalFormatting sqref="AZ22">
    <cfRule type="cellIs" dxfId="7987" priority="3049" operator="lessThan">
      <formula>$C$4</formula>
    </cfRule>
  </conditionalFormatting>
  <conditionalFormatting sqref="AZ23">
    <cfRule type="cellIs" dxfId="7986" priority="3050" operator="lessThan">
      <formula>$C$4</formula>
    </cfRule>
  </conditionalFormatting>
  <conditionalFormatting sqref="AZ23">
    <cfRule type="cellIs" dxfId="7985" priority="3051" operator="lessThan">
      <formula>$C$4</formula>
    </cfRule>
  </conditionalFormatting>
  <conditionalFormatting sqref="AZ24">
    <cfRule type="cellIs" dxfId="7984" priority="3052" operator="lessThan">
      <formula>$C$4</formula>
    </cfRule>
  </conditionalFormatting>
  <conditionalFormatting sqref="AZ24">
    <cfRule type="cellIs" dxfId="7983" priority="3053" operator="lessThan">
      <formula>$C$4</formula>
    </cfRule>
  </conditionalFormatting>
  <conditionalFormatting sqref="AZ25">
    <cfRule type="cellIs" dxfId="7982" priority="3054" operator="lessThan">
      <formula>$C$4</formula>
    </cfRule>
  </conditionalFormatting>
  <conditionalFormatting sqref="AZ25">
    <cfRule type="cellIs" dxfId="7981" priority="3055" operator="lessThan">
      <formula>$C$4</formula>
    </cfRule>
  </conditionalFormatting>
  <conditionalFormatting sqref="AZ26">
    <cfRule type="cellIs" dxfId="7980" priority="3056" operator="lessThan">
      <formula>$C$4</formula>
    </cfRule>
  </conditionalFormatting>
  <conditionalFormatting sqref="AZ26">
    <cfRule type="cellIs" dxfId="7979" priority="3057" operator="lessThan">
      <formula>$C$4</formula>
    </cfRule>
  </conditionalFormatting>
  <conditionalFormatting sqref="AZ27">
    <cfRule type="cellIs" dxfId="7978" priority="3058" operator="lessThan">
      <formula>$C$4</formula>
    </cfRule>
  </conditionalFormatting>
  <conditionalFormatting sqref="AZ27">
    <cfRule type="cellIs" dxfId="7977" priority="3059" operator="lessThan">
      <formula>$C$4</formula>
    </cfRule>
  </conditionalFormatting>
  <conditionalFormatting sqref="AZ28">
    <cfRule type="cellIs" dxfId="7976" priority="3060" operator="lessThan">
      <formula>$C$4</formula>
    </cfRule>
  </conditionalFormatting>
  <conditionalFormatting sqref="AZ28">
    <cfRule type="cellIs" dxfId="7975" priority="3061" operator="lessThan">
      <formula>$C$4</formula>
    </cfRule>
  </conditionalFormatting>
  <conditionalFormatting sqref="AZ29">
    <cfRule type="cellIs" dxfId="7974" priority="3062" operator="lessThan">
      <formula>$C$4</formula>
    </cfRule>
  </conditionalFormatting>
  <conditionalFormatting sqref="AZ29">
    <cfRule type="cellIs" dxfId="7973" priority="3063" operator="lessThan">
      <formula>$C$4</formula>
    </cfRule>
  </conditionalFormatting>
  <conditionalFormatting sqref="AZ30">
    <cfRule type="cellIs" dxfId="7972" priority="3064" operator="lessThan">
      <formula>$C$4</formula>
    </cfRule>
  </conditionalFormatting>
  <conditionalFormatting sqref="AZ30">
    <cfRule type="cellIs" dxfId="7971" priority="3065" operator="lessThan">
      <formula>$C$4</formula>
    </cfRule>
  </conditionalFormatting>
  <conditionalFormatting sqref="AZ31">
    <cfRule type="cellIs" dxfId="7970" priority="3066" operator="lessThan">
      <formula>$C$4</formula>
    </cfRule>
  </conditionalFormatting>
  <conditionalFormatting sqref="AZ31">
    <cfRule type="cellIs" dxfId="7969" priority="3067" operator="lessThan">
      <formula>$C$4</formula>
    </cfRule>
  </conditionalFormatting>
  <conditionalFormatting sqref="AZ32">
    <cfRule type="cellIs" dxfId="7968" priority="3068" operator="lessThan">
      <formula>$C$4</formula>
    </cfRule>
  </conditionalFormatting>
  <conditionalFormatting sqref="AZ32">
    <cfRule type="cellIs" dxfId="7967" priority="3069" operator="lessThan">
      <formula>$C$4</formula>
    </cfRule>
  </conditionalFormatting>
  <conditionalFormatting sqref="AZ33">
    <cfRule type="cellIs" dxfId="7966" priority="3070" operator="lessThan">
      <formula>$C$4</formula>
    </cfRule>
  </conditionalFormatting>
  <conditionalFormatting sqref="AZ33">
    <cfRule type="cellIs" dxfId="7965" priority="3071" operator="lessThan">
      <formula>$C$4</formula>
    </cfRule>
  </conditionalFormatting>
  <conditionalFormatting sqref="AZ34">
    <cfRule type="cellIs" dxfId="7964" priority="3072" operator="lessThan">
      <formula>$C$4</formula>
    </cfRule>
  </conditionalFormatting>
  <conditionalFormatting sqref="AZ34">
    <cfRule type="cellIs" dxfId="7963" priority="3073" operator="lessThan">
      <formula>$C$4</formula>
    </cfRule>
  </conditionalFormatting>
  <conditionalFormatting sqref="AZ35">
    <cfRule type="cellIs" dxfId="7962" priority="3074" operator="lessThan">
      <formula>$C$4</formula>
    </cfRule>
  </conditionalFormatting>
  <conditionalFormatting sqref="AZ35">
    <cfRule type="cellIs" dxfId="7961" priority="3075" operator="lessThan">
      <formula>$C$4</formula>
    </cfRule>
  </conditionalFormatting>
  <conditionalFormatting sqref="AZ36">
    <cfRule type="cellIs" dxfId="7960" priority="3076" operator="lessThan">
      <formula>$C$4</formula>
    </cfRule>
  </conditionalFormatting>
  <conditionalFormatting sqref="AZ36">
    <cfRule type="cellIs" dxfId="7959" priority="3077" operator="lessThan">
      <formula>$C$4</formula>
    </cfRule>
  </conditionalFormatting>
  <conditionalFormatting sqref="AZ37">
    <cfRule type="cellIs" dxfId="7958" priority="3078" operator="lessThan">
      <formula>$C$4</formula>
    </cfRule>
  </conditionalFormatting>
  <conditionalFormatting sqref="AZ37">
    <cfRule type="cellIs" dxfId="7957" priority="3079" operator="lessThan">
      <formula>$C$4</formula>
    </cfRule>
  </conditionalFormatting>
  <conditionalFormatting sqref="AZ38">
    <cfRule type="cellIs" dxfId="7956" priority="3080" operator="lessThan">
      <formula>$C$4</formula>
    </cfRule>
  </conditionalFormatting>
  <conditionalFormatting sqref="AZ38">
    <cfRule type="cellIs" dxfId="7955" priority="3081" operator="lessThan">
      <formula>$C$4</formula>
    </cfRule>
  </conditionalFormatting>
  <conditionalFormatting sqref="AZ39">
    <cfRule type="cellIs" dxfId="7954" priority="3082" operator="lessThan">
      <formula>$C$4</formula>
    </cfRule>
  </conditionalFormatting>
  <conditionalFormatting sqref="AZ39">
    <cfRule type="cellIs" dxfId="7953" priority="3083" operator="lessThan">
      <formula>$C$4</formula>
    </cfRule>
  </conditionalFormatting>
  <conditionalFormatting sqref="AZ40">
    <cfRule type="cellIs" dxfId="7952" priority="3084" operator="lessThan">
      <formula>$C$4</formula>
    </cfRule>
  </conditionalFormatting>
  <conditionalFormatting sqref="AZ40">
    <cfRule type="cellIs" dxfId="7951" priority="3085" operator="lessThan">
      <formula>$C$4</formula>
    </cfRule>
  </conditionalFormatting>
  <conditionalFormatting sqref="AZ41">
    <cfRule type="cellIs" dxfId="7950" priority="3086" operator="lessThan">
      <formula>$C$4</formula>
    </cfRule>
  </conditionalFormatting>
  <conditionalFormatting sqref="AZ41">
    <cfRule type="cellIs" dxfId="7949" priority="3087" operator="lessThan">
      <formula>$C$4</formula>
    </cfRule>
  </conditionalFormatting>
  <conditionalFormatting sqref="AZ42">
    <cfRule type="cellIs" dxfId="7948" priority="3088" operator="lessThan">
      <formula>$C$4</formula>
    </cfRule>
  </conditionalFormatting>
  <conditionalFormatting sqref="AZ42">
    <cfRule type="cellIs" dxfId="7947" priority="3089" operator="lessThan">
      <formula>$C$4</formula>
    </cfRule>
  </conditionalFormatting>
  <conditionalFormatting sqref="AZ43">
    <cfRule type="cellIs" dxfId="7946" priority="3090" operator="lessThan">
      <formula>$C$4</formula>
    </cfRule>
  </conditionalFormatting>
  <conditionalFormatting sqref="AZ43">
    <cfRule type="cellIs" dxfId="7945" priority="3091" operator="lessThan">
      <formula>$C$4</formula>
    </cfRule>
  </conditionalFormatting>
  <conditionalFormatting sqref="AZ44">
    <cfRule type="cellIs" dxfId="7944" priority="3092" operator="lessThan">
      <formula>$C$4</formula>
    </cfRule>
  </conditionalFormatting>
  <conditionalFormatting sqref="AZ44">
    <cfRule type="cellIs" dxfId="7943" priority="3093" operator="lessThan">
      <formula>$C$4</formula>
    </cfRule>
  </conditionalFormatting>
  <conditionalFormatting sqref="AZ45">
    <cfRule type="cellIs" dxfId="7942" priority="3094" operator="lessThan">
      <formula>$C$4</formula>
    </cfRule>
  </conditionalFormatting>
  <conditionalFormatting sqref="AZ45">
    <cfRule type="cellIs" dxfId="7941" priority="3095" operator="lessThan">
      <formula>$C$4</formula>
    </cfRule>
  </conditionalFormatting>
  <conditionalFormatting sqref="AZ46">
    <cfRule type="cellIs" dxfId="7940" priority="3096" operator="lessThan">
      <formula>$C$4</formula>
    </cfRule>
  </conditionalFormatting>
  <conditionalFormatting sqref="AZ46">
    <cfRule type="cellIs" dxfId="7939" priority="3097" operator="lessThan">
      <formula>$C$4</formula>
    </cfRule>
  </conditionalFormatting>
  <conditionalFormatting sqref="AZ47">
    <cfRule type="cellIs" dxfId="7938" priority="3098" operator="lessThan">
      <formula>$C$4</formula>
    </cfRule>
  </conditionalFormatting>
  <conditionalFormatting sqref="AZ47">
    <cfRule type="cellIs" dxfId="7937" priority="3099" operator="lessThan">
      <formula>$C$4</formula>
    </cfRule>
  </conditionalFormatting>
  <conditionalFormatting sqref="AZ48">
    <cfRule type="cellIs" dxfId="7936" priority="3100" operator="lessThan">
      <formula>$C$4</formula>
    </cfRule>
  </conditionalFormatting>
  <conditionalFormatting sqref="AZ48">
    <cfRule type="cellIs" dxfId="7935" priority="3101" operator="lessThan">
      <formula>$C$4</formula>
    </cfRule>
  </conditionalFormatting>
  <conditionalFormatting sqref="AZ49">
    <cfRule type="cellIs" dxfId="7934" priority="3102" operator="lessThan">
      <formula>$C$4</formula>
    </cfRule>
  </conditionalFormatting>
  <conditionalFormatting sqref="AZ49">
    <cfRule type="cellIs" dxfId="7933" priority="3103" operator="lessThan">
      <formula>$C$4</formula>
    </cfRule>
  </conditionalFormatting>
  <conditionalFormatting sqref="AZ50">
    <cfRule type="cellIs" dxfId="7932" priority="3104" operator="lessThan">
      <formula>$C$4</formula>
    </cfRule>
  </conditionalFormatting>
  <conditionalFormatting sqref="AZ50">
    <cfRule type="cellIs" dxfId="7931" priority="3105" operator="lessThan">
      <formula>$C$4</formula>
    </cfRule>
  </conditionalFormatting>
  <conditionalFormatting sqref="AZ51">
    <cfRule type="cellIs" dxfId="7930" priority="3106" operator="lessThan">
      <formula>$C$4</formula>
    </cfRule>
  </conditionalFormatting>
  <conditionalFormatting sqref="AZ51">
    <cfRule type="cellIs" dxfId="7929" priority="3107" operator="lessThan">
      <formula>$C$4</formula>
    </cfRule>
  </conditionalFormatting>
  <conditionalFormatting sqref="AZ52">
    <cfRule type="cellIs" dxfId="7928" priority="3108" operator="lessThan">
      <formula>$C$4</formula>
    </cfRule>
  </conditionalFormatting>
  <conditionalFormatting sqref="AZ52">
    <cfRule type="cellIs" dxfId="7927" priority="3109" operator="lessThan">
      <formula>$C$4</formula>
    </cfRule>
  </conditionalFormatting>
  <conditionalFormatting sqref="AZ53">
    <cfRule type="cellIs" dxfId="7926" priority="3110" operator="lessThan">
      <formula>$C$4</formula>
    </cfRule>
  </conditionalFormatting>
  <conditionalFormatting sqref="AZ53">
    <cfRule type="cellIs" dxfId="7925" priority="3111" operator="lessThan">
      <formula>$C$4</formula>
    </cfRule>
  </conditionalFormatting>
  <conditionalFormatting sqref="AZ54">
    <cfRule type="cellIs" dxfId="7924" priority="3112" operator="lessThan">
      <formula>$C$4</formula>
    </cfRule>
  </conditionalFormatting>
  <conditionalFormatting sqref="AZ54">
    <cfRule type="cellIs" dxfId="7923" priority="3113" operator="lessThan">
      <formula>$C$4</formula>
    </cfRule>
  </conditionalFormatting>
  <conditionalFormatting sqref="AZ55">
    <cfRule type="cellIs" dxfId="7922" priority="3114" operator="lessThan">
      <formula>$C$4</formula>
    </cfRule>
  </conditionalFormatting>
  <conditionalFormatting sqref="AZ55">
    <cfRule type="cellIs" dxfId="7921" priority="3115" operator="lessThan">
      <formula>$C$4</formula>
    </cfRule>
  </conditionalFormatting>
  <conditionalFormatting sqref="AZ56">
    <cfRule type="cellIs" dxfId="7920" priority="3116" operator="lessThan">
      <formula>$C$4</formula>
    </cfRule>
  </conditionalFormatting>
  <conditionalFormatting sqref="AZ56">
    <cfRule type="cellIs" dxfId="7919" priority="3117" operator="lessThan">
      <formula>$C$4</formula>
    </cfRule>
  </conditionalFormatting>
  <conditionalFormatting sqref="AZ57">
    <cfRule type="cellIs" dxfId="7918" priority="3118" operator="lessThan">
      <formula>$C$4</formula>
    </cfRule>
  </conditionalFormatting>
  <conditionalFormatting sqref="AZ57">
    <cfRule type="cellIs" dxfId="7917" priority="3119" operator="lessThan">
      <formula>$C$4</formula>
    </cfRule>
  </conditionalFormatting>
  <conditionalFormatting sqref="AZ58">
    <cfRule type="cellIs" dxfId="7916" priority="3120" operator="lessThan">
      <formula>$C$4</formula>
    </cfRule>
  </conditionalFormatting>
  <conditionalFormatting sqref="AZ58">
    <cfRule type="cellIs" dxfId="7915" priority="3121" operator="lessThan">
      <formula>$C$4</formula>
    </cfRule>
  </conditionalFormatting>
  <conditionalFormatting sqref="AZ59">
    <cfRule type="cellIs" dxfId="7914" priority="3122" operator="lessThan">
      <formula>$C$4</formula>
    </cfRule>
  </conditionalFormatting>
  <conditionalFormatting sqref="AZ59">
    <cfRule type="cellIs" dxfId="7913" priority="3123" operator="lessThan">
      <formula>$C$4</formula>
    </cfRule>
  </conditionalFormatting>
  <conditionalFormatting sqref="AZ60">
    <cfRule type="cellIs" dxfId="7912" priority="3124" operator="lessThan">
      <formula>$C$4</formula>
    </cfRule>
  </conditionalFormatting>
  <conditionalFormatting sqref="AZ60">
    <cfRule type="cellIs" dxfId="7911" priority="3125" operator="lessThan">
      <formula>$C$4</formula>
    </cfRule>
  </conditionalFormatting>
  <conditionalFormatting sqref="BA11">
    <cfRule type="cellIs" dxfId="7910" priority="3126" operator="lessThan">
      <formula>$C$4</formula>
    </cfRule>
  </conditionalFormatting>
  <conditionalFormatting sqref="BA11">
    <cfRule type="cellIs" dxfId="7909" priority="3127" operator="lessThan">
      <formula>$C$4</formula>
    </cfRule>
  </conditionalFormatting>
  <conditionalFormatting sqref="BA12">
    <cfRule type="cellIs" dxfId="7908" priority="3128" operator="lessThan">
      <formula>$C$4</formula>
    </cfRule>
  </conditionalFormatting>
  <conditionalFormatting sqref="BA12">
    <cfRule type="cellIs" dxfId="7907" priority="3129" operator="lessThan">
      <formula>$C$4</formula>
    </cfRule>
  </conditionalFormatting>
  <conditionalFormatting sqref="BA13">
    <cfRule type="cellIs" dxfId="7906" priority="3130" operator="lessThan">
      <formula>$C$4</formula>
    </cfRule>
  </conditionalFormatting>
  <conditionalFormatting sqref="BA13">
    <cfRule type="cellIs" dxfId="7905" priority="3131" operator="lessThan">
      <formula>$C$4</formula>
    </cfRule>
  </conditionalFormatting>
  <conditionalFormatting sqref="BA14">
    <cfRule type="cellIs" dxfId="7904" priority="3132" operator="lessThan">
      <formula>$C$4</formula>
    </cfRule>
  </conditionalFormatting>
  <conditionalFormatting sqref="BA14">
    <cfRule type="cellIs" dxfId="7903" priority="3133" operator="lessThan">
      <formula>$C$4</formula>
    </cfRule>
  </conditionalFormatting>
  <conditionalFormatting sqref="BA15">
    <cfRule type="cellIs" dxfId="7902" priority="3134" operator="lessThan">
      <formula>$C$4</formula>
    </cfRule>
  </conditionalFormatting>
  <conditionalFormatting sqref="BA15">
    <cfRule type="cellIs" dxfId="7901" priority="3135" operator="lessThan">
      <formula>$C$4</formula>
    </cfRule>
  </conditionalFormatting>
  <conditionalFormatting sqref="BA16">
    <cfRule type="cellIs" dxfId="7900" priority="3136" operator="lessThan">
      <formula>$C$4</formula>
    </cfRule>
  </conditionalFormatting>
  <conditionalFormatting sqref="BA16">
    <cfRule type="cellIs" dxfId="7899" priority="3137" operator="lessThan">
      <formula>$C$4</formula>
    </cfRule>
  </conditionalFormatting>
  <conditionalFormatting sqref="BA17">
    <cfRule type="cellIs" dxfId="7898" priority="3138" operator="lessThan">
      <formula>$C$4</formula>
    </cfRule>
  </conditionalFormatting>
  <conditionalFormatting sqref="BA17">
    <cfRule type="cellIs" dxfId="7897" priority="3139" operator="lessThan">
      <formula>$C$4</formula>
    </cfRule>
  </conditionalFormatting>
  <conditionalFormatting sqref="BA18">
    <cfRule type="cellIs" dxfId="7896" priority="3140" operator="lessThan">
      <formula>$C$4</formula>
    </cfRule>
  </conditionalFormatting>
  <conditionalFormatting sqref="BA18">
    <cfRule type="cellIs" dxfId="7895" priority="3141" operator="lessThan">
      <formula>$C$4</formula>
    </cfRule>
  </conditionalFormatting>
  <conditionalFormatting sqref="BA19">
    <cfRule type="cellIs" dxfId="7894" priority="3142" operator="lessThan">
      <formula>$C$4</formula>
    </cfRule>
  </conditionalFormatting>
  <conditionalFormatting sqref="BA19">
    <cfRule type="cellIs" dxfId="7893" priority="3143" operator="lessThan">
      <formula>$C$4</formula>
    </cfRule>
  </conditionalFormatting>
  <conditionalFormatting sqref="BA20">
    <cfRule type="cellIs" dxfId="7892" priority="3144" operator="lessThan">
      <formula>$C$4</formula>
    </cfRule>
  </conditionalFormatting>
  <conditionalFormatting sqref="BA20">
    <cfRule type="cellIs" dxfId="7891" priority="3145" operator="lessThan">
      <formula>$C$4</formula>
    </cfRule>
  </conditionalFormatting>
  <conditionalFormatting sqref="BA21">
    <cfRule type="cellIs" dxfId="7890" priority="3146" operator="lessThan">
      <formula>$C$4</formula>
    </cfRule>
  </conditionalFormatting>
  <conditionalFormatting sqref="BA21">
    <cfRule type="cellIs" dxfId="7889" priority="3147" operator="lessThan">
      <formula>$C$4</formula>
    </cfRule>
  </conditionalFormatting>
  <conditionalFormatting sqref="BA22">
    <cfRule type="cellIs" dxfId="7888" priority="3148" operator="lessThan">
      <formula>$C$4</formula>
    </cfRule>
  </conditionalFormatting>
  <conditionalFormatting sqref="BA22">
    <cfRule type="cellIs" dxfId="7887" priority="3149" operator="lessThan">
      <formula>$C$4</formula>
    </cfRule>
  </conditionalFormatting>
  <conditionalFormatting sqref="BA23">
    <cfRule type="cellIs" dxfId="7886" priority="3150" operator="lessThan">
      <formula>$C$4</formula>
    </cfRule>
  </conditionalFormatting>
  <conditionalFormatting sqref="BA23">
    <cfRule type="cellIs" dxfId="7885" priority="3151" operator="lessThan">
      <formula>$C$4</formula>
    </cfRule>
  </conditionalFormatting>
  <conditionalFormatting sqref="BA24">
    <cfRule type="cellIs" dxfId="7884" priority="3152" operator="lessThan">
      <formula>$C$4</formula>
    </cfRule>
  </conditionalFormatting>
  <conditionalFormatting sqref="BA24">
    <cfRule type="cellIs" dxfId="7883" priority="3153" operator="lessThan">
      <formula>$C$4</formula>
    </cfRule>
  </conditionalFormatting>
  <conditionalFormatting sqref="BA25">
    <cfRule type="cellIs" dxfId="7882" priority="3154" operator="lessThan">
      <formula>$C$4</formula>
    </cfRule>
  </conditionalFormatting>
  <conditionalFormatting sqref="BA25">
    <cfRule type="cellIs" dxfId="7881" priority="3155" operator="lessThan">
      <formula>$C$4</formula>
    </cfRule>
  </conditionalFormatting>
  <conditionalFormatting sqref="BA26">
    <cfRule type="cellIs" dxfId="7880" priority="3156" operator="lessThan">
      <formula>$C$4</formula>
    </cfRule>
  </conditionalFormatting>
  <conditionalFormatting sqref="BA26">
    <cfRule type="cellIs" dxfId="7879" priority="3157" operator="lessThan">
      <formula>$C$4</formula>
    </cfRule>
  </conditionalFormatting>
  <conditionalFormatting sqref="BA27">
    <cfRule type="cellIs" dxfId="7878" priority="3158" operator="lessThan">
      <formula>$C$4</formula>
    </cfRule>
  </conditionalFormatting>
  <conditionalFormatting sqref="BA27">
    <cfRule type="cellIs" dxfId="7877" priority="3159" operator="lessThan">
      <formula>$C$4</formula>
    </cfRule>
  </conditionalFormatting>
  <conditionalFormatting sqref="BA28">
    <cfRule type="cellIs" dxfId="7876" priority="3160" operator="lessThan">
      <formula>$C$4</formula>
    </cfRule>
  </conditionalFormatting>
  <conditionalFormatting sqref="BA28">
    <cfRule type="cellIs" dxfId="7875" priority="3161" operator="lessThan">
      <formula>$C$4</formula>
    </cfRule>
  </conditionalFormatting>
  <conditionalFormatting sqref="BA29">
    <cfRule type="cellIs" dxfId="7874" priority="3162" operator="lessThan">
      <formula>$C$4</formula>
    </cfRule>
  </conditionalFormatting>
  <conditionalFormatting sqref="BA29">
    <cfRule type="cellIs" dxfId="7873" priority="3163" operator="lessThan">
      <formula>$C$4</formula>
    </cfRule>
  </conditionalFormatting>
  <conditionalFormatting sqref="BA30">
    <cfRule type="cellIs" dxfId="7872" priority="3164" operator="lessThan">
      <formula>$C$4</formula>
    </cfRule>
  </conditionalFormatting>
  <conditionalFormatting sqref="BA30">
    <cfRule type="cellIs" dxfId="7871" priority="3165" operator="lessThan">
      <formula>$C$4</formula>
    </cfRule>
  </conditionalFormatting>
  <conditionalFormatting sqref="BA31">
    <cfRule type="cellIs" dxfId="7870" priority="3166" operator="lessThan">
      <formula>$C$4</formula>
    </cfRule>
  </conditionalFormatting>
  <conditionalFormatting sqref="BA31">
    <cfRule type="cellIs" dxfId="7869" priority="3167" operator="lessThan">
      <formula>$C$4</formula>
    </cfRule>
  </conditionalFormatting>
  <conditionalFormatting sqref="BA32">
    <cfRule type="cellIs" dxfId="7868" priority="3168" operator="lessThan">
      <formula>$C$4</formula>
    </cfRule>
  </conditionalFormatting>
  <conditionalFormatting sqref="BA32">
    <cfRule type="cellIs" dxfId="7867" priority="3169" operator="lessThan">
      <formula>$C$4</formula>
    </cfRule>
  </conditionalFormatting>
  <conditionalFormatting sqref="BA33">
    <cfRule type="cellIs" dxfId="7866" priority="3170" operator="lessThan">
      <formula>$C$4</formula>
    </cfRule>
  </conditionalFormatting>
  <conditionalFormatting sqref="BA33">
    <cfRule type="cellIs" dxfId="7865" priority="3171" operator="lessThan">
      <formula>$C$4</formula>
    </cfRule>
  </conditionalFormatting>
  <conditionalFormatting sqref="BA34">
    <cfRule type="cellIs" dxfId="7864" priority="3172" operator="lessThan">
      <formula>$C$4</formula>
    </cfRule>
  </conditionalFormatting>
  <conditionalFormatting sqref="BA34">
    <cfRule type="cellIs" dxfId="7863" priority="3173" operator="lessThan">
      <formula>$C$4</formula>
    </cfRule>
  </conditionalFormatting>
  <conditionalFormatting sqref="BA35">
    <cfRule type="cellIs" dxfId="7862" priority="3174" operator="lessThan">
      <formula>$C$4</formula>
    </cfRule>
  </conditionalFormatting>
  <conditionalFormatting sqref="BA35">
    <cfRule type="cellIs" dxfId="7861" priority="3175" operator="lessThan">
      <formula>$C$4</formula>
    </cfRule>
  </conditionalFormatting>
  <conditionalFormatting sqref="BA36">
    <cfRule type="cellIs" dxfId="7860" priority="3176" operator="lessThan">
      <formula>$C$4</formula>
    </cfRule>
  </conditionalFormatting>
  <conditionalFormatting sqref="BA36">
    <cfRule type="cellIs" dxfId="7859" priority="3177" operator="lessThan">
      <formula>$C$4</formula>
    </cfRule>
  </conditionalFormatting>
  <conditionalFormatting sqref="BA37">
    <cfRule type="cellIs" dxfId="7858" priority="3178" operator="lessThan">
      <formula>$C$4</formula>
    </cfRule>
  </conditionalFormatting>
  <conditionalFormatting sqref="BA37">
    <cfRule type="cellIs" dxfId="7857" priority="3179" operator="lessThan">
      <formula>$C$4</formula>
    </cfRule>
  </conditionalFormatting>
  <conditionalFormatting sqref="BA38">
    <cfRule type="cellIs" dxfId="7856" priority="3180" operator="lessThan">
      <formula>$C$4</formula>
    </cfRule>
  </conditionalFormatting>
  <conditionalFormatting sqref="BA38">
    <cfRule type="cellIs" dxfId="7855" priority="3181" operator="lessThan">
      <formula>$C$4</formula>
    </cfRule>
  </conditionalFormatting>
  <conditionalFormatting sqref="BA39">
    <cfRule type="cellIs" dxfId="7854" priority="3182" operator="lessThan">
      <formula>$C$4</formula>
    </cfRule>
  </conditionalFormatting>
  <conditionalFormatting sqref="BA39">
    <cfRule type="cellIs" dxfId="7853" priority="3183" operator="lessThan">
      <formula>$C$4</formula>
    </cfRule>
  </conditionalFormatting>
  <conditionalFormatting sqref="BA40">
    <cfRule type="cellIs" dxfId="7852" priority="3184" operator="lessThan">
      <formula>$C$4</formula>
    </cfRule>
  </conditionalFormatting>
  <conditionalFormatting sqref="BA40">
    <cfRule type="cellIs" dxfId="7851" priority="3185" operator="lessThan">
      <formula>$C$4</formula>
    </cfRule>
  </conditionalFormatting>
  <conditionalFormatting sqref="BA41">
    <cfRule type="cellIs" dxfId="7850" priority="3186" operator="lessThan">
      <formula>$C$4</formula>
    </cfRule>
  </conditionalFormatting>
  <conditionalFormatting sqref="BA41">
    <cfRule type="cellIs" dxfId="7849" priority="3187" operator="lessThan">
      <formula>$C$4</formula>
    </cfRule>
  </conditionalFormatting>
  <conditionalFormatting sqref="BA42">
    <cfRule type="cellIs" dxfId="7848" priority="3188" operator="lessThan">
      <formula>$C$4</formula>
    </cfRule>
  </conditionalFormatting>
  <conditionalFormatting sqref="BA42">
    <cfRule type="cellIs" dxfId="7847" priority="3189" operator="lessThan">
      <formula>$C$4</formula>
    </cfRule>
  </conditionalFormatting>
  <conditionalFormatting sqref="BA43">
    <cfRule type="cellIs" dxfId="7846" priority="3190" operator="lessThan">
      <formula>$C$4</formula>
    </cfRule>
  </conditionalFormatting>
  <conditionalFormatting sqref="BA43">
    <cfRule type="cellIs" dxfId="7845" priority="3191" operator="lessThan">
      <formula>$C$4</formula>
    </cfRule>
  </conditionalFormatting>
  <conditionalFormatting sqref="BA44">
    <cfRule type="cellIs" dxfId="7844" priority="3192" operator="lessThan">
      <formula>$C$4</formula>
    </cfRule>
  </conditionalFormatting>
  <conditionalFormatting sqref="BA44">
    <cfRule type="cellIs" dxfId="7843" priority="3193" operator="lessThan">
      <formula>$C$4</formula>
    </cfRule>
  </conditionalFormatting>
  <conditionalFormatting sqref="BA45">
    <cfRule type="cellIs" dxfId="7842" priority="3194" operator="lessThan">
      <formula>$C$4</formula>
    </cfRule>
  </conditionalFormatting>
  <conditionalFormatting sqref="BA45">
    <cfRule type="cellIs" dxfId="7841" priority="3195" operator="lessThan">
      <formula>$C$4</formula>
    </cfRule>
  </conditionalFormatting>
  <conditionalFormatting sqref="BA46">
    <cfRule type="cellIs" dxfId="7840" priority="3196" operator="lessThan">
      <formula>$C$4</formula>
    </cfRule>
  </conditionalFormatting>
  <conditionalFormatting sqref="BA46">
    <cfRule type="cellIs" dxfId="7839" priority="3197" operator="lessThan">
      <formula>$C$4</formula>
    </cfRule>
  </conditionalFormatting>
  <conditionalFormatting sqref="BA47">
    <cfRule type="cellIs" dxfId="7838" priority="3198" operator="lessThan">
      <formula>$C$4</formula>
    </cfRule>
  </conditionalFormatting>
  <conditionalFormatting sqref="BA47">
    <cfRule type="cellIs" dxfId="7837" priority="3199" operator="lessThan">
      <formula>$C$4</formula>
    </cfRule>
  </conditionalFormatting>
  <conditionalFormatting sqref="BA48">
    <cfRule type="cellIs" dxfId="7836" priority="3200" operator="lessThan">
      <formula>$C$4</formula>
    </cfRule>
  </conditionalFormatting>
  <conditionalFormatting sqref="BA48">
    <cfRule type="cellIs" dxfId="7835" priority="3201" operator="lessThan">
      <formula>$C$4</formula>
    </cfRule>
  </conditionalFormatting>
  <conditionalFormatting sqref="BA49">
    <cfRule type="cellIs" dxfId="7834" priority="3202" operator="lessThan">
      <formula>$C$4</formula>
    </cfRule>
  </conditionalFormatting>
  <conditionalFormatting sqref="BA49">
    <cfRule type="cellIs" dxfId="7833" priority="3203" operator="lessThan">
      <formula>$C$4</formula>
    </cfRule>
  </conditionalFormatting>
  <conditionalFormatting sqref="BA50">
    <cfRule type="cellIs" dxfId="7832" priority="3204" operator="lessThan">
      <formula>$C$4</formula>
    </cfRule>
  </conditionalFormatting>
  <conditionalFormatting sqref="BA50">
    <cfRule type="cellIs" dxfId="7831" priority="3205" operator="lessThan">
      <formula>$C$4</formula>
    </cfRule>
  </conditionalFormatting>
  <conditionalFormatting sqref="BA51">
    <cfRule type="cellIs" dxfId="7830" priority="3206" operator="lessThan">
      <formula>$C$4</formula>
    </cfRule>
  </conditionalFormatting>
  <conditionalFormatting sqref="BA51">
    <cfRule type="cellIs" dxfId="7829" priority="3207" operator="lessThan">
      <formula>$C$4</formula>
    </cfRule>
  </conditionalFormatting>
  <conditionalFormatting sqref="BA52">
    <cfRule type="cellIs" dxfId="7828" priority="3208" operator="lessThan">
      <formula>$C$4</formula>
    </cfRule>
  </conditionalFormatting>
  <conditionalFormatting sqref="BA52">
    <cfRule type="cellIs" dxfId="7827" priority="3209" operator="lessThan">
      <formula>$C$4</formula>
    </cfRule>
  </conditionalFormatting>
  <conditionalFormatting sqref="BA53">
    <cfRule type="cellIs" dxfId="7826" priority="3210" operator="lessThan">
      <formula>$C$4</formula>
    </cfRule>
  </conditionalFormatting>
  <conditionalFormatting sqref="BA53">
    <cfRule type="cellIs" dxfId="7825" priority="3211" operator="lessThan">
      <formula>$C$4</formula>
    </cfRule>
  </conditionalFormatting>
  <conditionalFormatting sqref="BA54">
    <cfRule type="cellIs" dxfId="7824" priority="3212" operator="lessThan">
      <formula>$C$4</formula>
    </cfRule>
  </conditionalFormatting>
  <conditionalFormatting sqref="BA54">
    <cfRule type="cellIs" dxfId="7823" priority="3213" operator="lessThan">
      <formula>$C$4</formula>
    </cfRule>
  </conditionalFormatting>
  <conditionalFormatting sqref="BA55">
    <cfRule type="cellIs" dxfId="7822" priority="3214" operator="lessThan">
      <formula>$C$4</formula>
    </cfRule>
  </conditionalFormatting>
  <conditionalFormatting sqref="BA55">
    <cfRule type="cellIs" dxfId="7821" priority="3215" operator="lessThan">
      <formula>$C$4</formula>
    </cfRule>
  </conditionalFormatting>
  <conditionalFormatting sqref="BA56">
    <cfRule type="cellIs" dxfId="7820" priority="3216" operator="lessThan">
      <formula>$C$4</formula>
    </cfRule>
  </conditionalFormatting>
  <conditionalFormatting sqref="BA56">
    <cfRule type="cellIs" dxfId="7819" priority="3217" operator="lessThan">
      <formula>$C$4</formula>
    </cfRule>
  </conditionalFormatting>
  <conditionalFormatting sqref="BA57">
    <cfRule type="cellIs" dxfId="7818" priority="3218" operator="lessThan">
      <formula>$C$4</formula>
    </cfRule>
  </conditionalFormatting>
  <conditionalFormatting sqref="BA57">
    <cfRule type="cellIs" dxfId="7817" priority="3219" operator="lessThan">
      <formula>$C$4</formula>
    </cfRule>
  </conditionalFormatting>
  <conditionalFormatting sqref="BA58">
    <cfRule type="cellIs" dxfId="7816" priority="3220" operator="lessThan">
      <formula>$C$4</formula>
    </cfRule>
  </conditionalFormatting>
  <conditionalFormatting sqref="BA58">
    <cfRule type="cellIs" dxfId="7815" priority="3221" operator="lessThan">
      <formula>$C$4</formula>
    </cfRule>
  </conditionalFormatting>
  <conditionalFormatting sqref="BA59">
    <cfRule type="cellIs" dxfId="7814" priority="3222" operator="lessThan">
      <formula>$C$4</formula>
    </cfRule>
  </conditionalFormatting>
  <conditionalFormatting sqref="BA59">
    <cfRule type="cellIs" dxfId="7813" priority="3223" operator="lessThan">
      <formula>$C$4</formula>
    </cfRule>
  </conditionalFormatting>
  <conditionalFormatting sqref="BA60">
    <cfRule type="cellIs" dxfId="7812" priority="3224" operator="lessThan">
      <formula>$C$4</formula>
    </cfRule>
  </conditionalFormatting>
  <conditionalFormatting sqref="BA60">
    <cfRule type="cellIs" dxfId="7811" priority="3225" operator="lessThan">
      <formula>$C$4</formula>
    </cfRule>
  </conditionalFormatting>
  <conditionalFormatting sqref="BB11">
    <cfRule type="cellIs" dxfId="7810" priority="3226" operator="lessThan">
      <formula>$C$4</formula>
    </cfRule>
  </conditionalFormatting>
  <conditionalFormatting sqref="BB11">
    <cfRule type="cellIs" dxfId="7809" priority="3227" operator="lessThan">
      <formula>$C$4</formula>
    </cfRule>
  </conditionalFormatting>
  <conditionalFormatting sqref="BB12">
    <cfRule type="cellIs" dxfId="7808" priority="3228" operator="lessThan">
      <formula>$C$4</formula>
    </cfRule>
  </conditionalFormatting>
  <conditionalFormatting sqref="BB12">
    <cfRule type="cellIs" dxfId="7807" priority="3229" operator="lessThan">
      <formula>$C$4</formula>
    </cfRule>
  </conditionalFormatting>
  <conditionalFormatting sqref="BB13">
    <cfRule type="cellIs" dxfId="7806" priority="3230" operator="lessThan">
      <formula>$C$4</formula>
    </cfRule>
  </conditionalFormatting>
  <conditionalFormatting sqref="BB13">
    <cfRule type="cellIs" dxfId="7805" priority="3231" operator="lessThan">
      <formula>$C$4</formula>
    </cfRule>
  </conditionalFormatting>
  <conditionalFormatting sqref="BB14">
    <cfRule type="cellIs" dxfId="7804" priority="3232" operator="lessThan">
      <formula>$C$4</formula>
    </cfRule>
  </conditionalFormatting>
  <conditionalFormatting sqref="BB14">
    <cfRule type="cellIs" dxfId="7803" priority="3233" operator="lessThan">
      <formula>$C$4</formula>
    </cfRule>
  </conditionalFormatting>
  <conditionalFormatting sqref="BB15">
    <cfRule type="cellIs" dxfId="7802" priority="3234" operator="lessThan">
      <formula>$C$4</formula>
    </cfRule>
  </conditionalFormatting>
  <conditionalFormatting sqref="BB15">
    <cfRule type="cellIs" dxfId="7801" priority="3235" operator="lessThan">
      <formula>$C$4</formula>
    </cfRule>
  </conditionalFormatting>
  <conditionalFormatting sqref="BB16">
    <cfRule type="cellIs" dxfId="7800" priority="3236" operator="lessThan">
      <formula>$C$4</formula>
    </cfRule>
  </conditionalFormatting>
  <conditionalFormatting sqref="BB16">
    <cfRule type="cellIs" dxfId="7799" priority="3237" operator="lessThan">
      <formula>$C$4</formula>
    </cfRule>
  </conditionalFormatting>
  <conditionalFormatting sqref="BB17">
    <cfRule type="cellIs" dxfId="7798" priority="3238" operator="lessThan">
      <formula>$C$4</formula>
    </cfRule>
  </conditionalFormatting>
  <conditionalFormatting sqref="BB17">
    <cfRule type="cellIs" dxfId="7797" priority="3239" operator="lessThan">
      <formula>$C$4</formula>
    </cfRule>
  </conditionalFormatting>
  <conditionalFormatting sqref="BB18">
    <cfRule type="cellIs" dxfId="7796" priority="3240" operator="lessThan">
      <formula>$C$4</formula>
    </cfRule>
  </conditionalFormatting>
  <conditionalFormatting sqref="BB18">
    <cfRule type="cellIs" dxfId="7795" priority="3241" operator="lessThan">
      <formula>$C$4</formula>
    </cfRule>
  </conditionalFormatting>
  <conditionalFormatting sqref="BB19">
    <cfRule type="cellIs" dxfId="7794" priority="3242" operator="lessThan">
      <formula>$C$4</formula>
    </cfRule>
  </conditionalFormatting>
  <conditionalFormatting sqref="BB19">
    <cfRule type="cellIs" dxfId="7793" priority="3243" operator="lessThan">
      <formula>$C$4</formula>
    </cfRule>
  </conditionalFormatting>
  <conditionalFormatting sqref="BB20">
    <cfRule type="cellIs" dxfId="7792" priority="3244" operator="lessThan">
      <formula>$C$4</formula>
    </cfRule>
  </conditionalFormatting>
  <conditionalFormatting sqref="BB20">
    <cfRule type="cellIs" dxfId="7791" priority="3245" operator="lessThan">
      <formula>$C$4</formula>
    </cfRule>
  </conditionalFormatting>
  <conditionalFormatting sqref="BB21">
    <cfRule type="cellIs" dxfId="7790" priority="3246" operator="lessThan">
      <formula>$C$4</formula>
    </cfRule>
  </conditionalFormatting>
  <conditionalFormatting sqref="BB21">
    <cfRule type="cellIs" dxfId="7789" priority="3247" operator="lessThan">
      <formula>$C$4</formula>
    </cfRule>
  </conditionalFormatting>
  <conditionalFormatting sqref="BB22">
    <cfRule type="cellIs" dxfId="7788" priority="3248" operator="lessThan">
      <formula>$C$4</formula>
    </cfRule>
  </conditionalFormatting>
  <conditionalFormatting sqref="BB22">
    <cfRule type="cellIs" dxfId="7787" priority="3249" operator="lessThan">
      <formula>$C$4</formula>
    </cfRule>
  </conditionalFormatting>
  <conditionalFormatting sqref="BB23">
    <cfRule type="cellIs" dxfId="7786" priority="3250" operator="lessThan">
      <formula>$C$4</formula>
    </cfRule>
  </conditionalFormatting>
  <conditionalFormatting sqref="BB23">
    <cfRule type="cellIs" dxfId="7785" priority="3251" operator="lessThan">
      <formula>$C$4</formula>
    </cfRule>
  </conditionalFormatting>
  <conditionalFormatting sqref="BB24">
    <cfRule type="cellIs" dxfId="7784" priority="3252" operator="lessThan">
      <formula>$C$4</formula>
    </cfRule>
  </conditionalFormatting>
  <conditionalFormatting sqref="BB24">
    <cfRule type="cellIs" dxfId="7783" priority="3253" operator="lessThan">
      <formula>$C$4</formula>
    </cfRule>
  </conditionalFormatting>
  <conditionalFormatting sqref="BB25">
    <cfRule type="cellIs" dxfId="7782" priority="3254" operator="lessThan">
      <formula>$C$4</formula>
    </cfRule>
  </conditionalFormatting>
  <conditionalFormatting sqref="BB25">
    <cfRule type="cellIs" dxfId="7781" priority="3255" operator="lessThan">
      <formula>$C$4</formula>
    </cfRule>
  </conditionalFormatting>
  <conditionalFormatting sqref="BB26">
    <cfRule type="cellIs" dxfId="7780" priority="3256" operator="lessThan">
      <formula>$C$4</formula>
    </cfRule>
  </conditionalFormatting>
  <conditionalFormatting sqref="BB26">
    <cfRule type="cellIs" dxfId="7779" priority="3257" operator="lessThan">
      <formula>$C$4</formula>
    </cfRule>
  </conditionalFormatting>
  <conditionalFormatting sqref="BB27">
    <cfRule type="cellIs" dxfId="7778" priority="3258" operator="lessThan">
      <formula>$C$4</formula>
    </cfRule>
  </conditionalFormatting>
  <conditionalFormatting sqref="BB27">
    <cfRule type="cellIs" dxfId="7777" priority="3259" operator="lessThan">
      <formula>$C$4</formula>
    </cfRule>
  </conditionalFormatting>
  <conditionalFormatting sqref="BB28">
    <cfRule type="cellIs" dxfId="7776" priority="3260" operator="lessThan">
      <formula>$C$4</formula>
    </cfRule>
  </conditionalFormatting>
  <conditionalFormatting sqref="BB28">
    <cfRule type="cellIs" dxfId="7775" priority="3261" operator="lessThan">
      <formula>$C$4</formula>
    </cfRule>
  </conditionalFormatting>
  <conditionalFormatting sqref="BB29">
    <cfRule type="cellIs" dxfId="7774" priority="3262" operator="lessThan">
      <formula>$C$4</formula>
    </cfRule>
  </conditionalFormatting>
  <conditionalFormatting sqref="BB29">
    <cfRule type="cellIs" dxfId="7773" priority="3263" operator="lessThan">
      <formula>$C$4</formula>
    </cfRule>
  </conditionalFormatting>
  <conditionalFormatting sqref="BB30">
    <cfRule type="cellIs" dxfId="7772" priority="3264" operator="lessThan">
      <formula>$C$4</formula>
    </cfRule>
  </conditionalFormatting>
  <conditionalFormatting sqref="BB30">
    <cfRule type="cellIs" dxfId="7771" priority="3265" operator="lessThan">
      <formula>$C$4</formula>
    </cfRule>
  </conditionalFormatting>
  <conditionalFormatting sqref="BB31">
    <cfRule type="cellIs" dxfId="7770" priority="3266" operator="lessThan">
      <formula>$C$4</formula>
    </cfRule>
  </conditionalFormatting>
  <conditionalFormatting sqref="BB31">
    <cfRule type="cellIs" dxfId="7769" priority="3267" operator="lessThan">
      <formula>$C$4</formula>
    </cfRule>
  </conditionalFormatting>
  <conditionalFormatting sqref="BB32">
    <cfRule type="cellIs" dxfId="7768" priority="3268" operator="lessThan">
      <formula>$C$4</formula>
    </cfRule>
  </conditionalFormatting>
  <conditionalFormatting sqref="BB32">
    <cfRule type="cellIs" dxfId="7767" priority="3269" operator="lessThan">
      <formula>$C$4</formula>
    </cfRule>
  </conditionalFormatting>
  <conditionalFormatting sqref="BB33">
    <cfRule type="cellIs" dxfId="7766" priority="3270" operator="lessThan">
      <formula>$C$4</formula>
    </cfRule>
  </conditionalFormatting>
  <conditionalFormatting sqref="BB33">
    <cfRule type="cellIs" dxfId="7765" priority="3271" operator="lessThan">
      <formula>$C$4</formula>
    </cfRule>
  </conditionalFormatting>
  <conditionalFormatting sqref="BB34">
    <cfRule type="cellIs" dxfId="7764" priority="3272" operator="lessThan">
      <formula>$C$4</formula>
    </cfRule>
  </conditionalFormatting>
  <conditionalFormatting sqref="BB34">
    <cfRule type="cellIs" dxfId="7763" priority="3273" operator="lessThan">
      <formula>$C$4</formula>
    </cfRule>
  </conditionalFormatting>
  <conditionalFormatting sqref="BB35">
    <cfRule type="cellIs" dxfId="7762" priority="3274" operator="lessThan">
      <formula>$C$4</formula>
    </cfRule>
  </conditionalFormatting>
  <conditionalFormatting sqref="BB35">
    <cfRule type="cellIs" dxfId="7761" priority="3275" operator="lessThan">
      <formula>$C$4</formula>
    </cfRule>
  </conditionalFormatting>
  <conditionalFormatting sqref="BB36">
    <cfRule type="cellIs" dxfId="7760" priority="3276" operator="lessThan">
      <formula>$C$4</formula>
    </cfRule>
  </conditionalFormatting>
  <conditionalFormatting sqref="BB36">
    <cfRule type="cellIs" dxfId="7759" priority="3277" operator="lessThan">
      <formula>$C$4</formula>
    </cfRule>
  </conditionalFormatting>
  <conditionalFormatting sqref="BB37">
    <cfRule type="cellIs" dxfId="7758" priority="3278" operator="lessThan">
      <formula>$C$4</formula>
    </cfRule>
  </conditionalFormatting>
  <conditionalFormatting sqref="BB37">
    <cfRule type="cellIs" dxfId="7757" priority="3279" operator="lessThan">
      <formula>$C$4</formula>
    </cfRule>
  </conditionalFormatting>
  <conditionalFormatting sqref="BB38">
    <cfRule type="cellIs" dxfId="7756" priority="3280" operator="lessThan">
      <formula>$C$4</formula>
    </cfRule>
  </conditionalFormatting>
  <conditionalFormatting sqref="BB38">
    <cfRule type="cellIs" dxfId="7755" priority="3281" operator="lessThan">
      <formula>$C$4</formula>
    </cfRule>
  </conditionalFormatting>
  <conditionalFormatting sqref="BB39">
    <cfRule type="cellIs" dxfId="7754" priority="3282" operator="lessThan">
      <formula>$C$4</formula>
    </cfRule>
  </conditionalFormatting>
  <conditionalFormatting sqref="BB39">
    <cfRule type="cellIs" dxfId="7753" priority="3283" operator="lessThan">
      <formula>$C$4</formula>
    </cfRule>
  </conditionalFormatting>
  <conditionalFormatting sqref="BB40">
    <cfRule type="cellIs" dxfId="7752" priority="3284" operator="lessThan">
      <formula>$C$4</formula>
    </cfRule>
  </conditionalFormatting>
  <conditionalFormatting sqref="BB40">
    <cfRule type="cellIs" dxfId="7751" priority="3285" operator="lessThan">
      <formula>$C$4</formula>
    </cfRule>
  </conditionalFormatting>
  <conditionalFormatting sqref="BB41">
    <cfRule type="cellIs" dxfId="7750" priority="3286" operator="lessThan">
      <formula>$C$4</formula>
    </cfRule>
  </conditionalFormatting>
  <conditionalFormatting sqref="BB41">
    <cfRule type="cellIs" dxfId="7749" priority="3287" operator="lessThan">
      <formula>$C$4</formula>
    </cfRule>
  </conditionalFormatting>
  <conditionalFormatting sqref="BB42">
    <cfRule type="cellIs" dxfId="7748" priority="3288" operator="lessThan">
      <formula>$C$4</formula>
    </cfRule>
  </conditionalFormatting>
  <conditionalFormatting sqref="BB42">
    <cfRule type="cellIs" dxfId="7747" priority="3289" operator="lessThan">
      <formula>$C$4</formula>
    </cfRule>
  </conditionalFormatting>
  <conditionalFormatting sqref="BB43">
    <cfRule type="cellIs" dxfId="7746" priority="3290" operator="lessThan">
      <formula>$C$4</formula>
    </cfRule>
  </conditionalFormatting>
  <conditionalFormatting sqref="BB43">
    <cfRule type="cellIs" dxfId="7745" priority="3291" operator="lessThan">
      <formula>$C$4</formula>
    </cfRule>
  </conditionalFormatting>
  <conditionalFormatting sqref="BB44">
    <cfRule type="cellIs" dxfId="7744" priority="3292" operator="lessThan">
      <formula>$C$4</formula>
    </cfRule>
  </conditionalFormatting>
  <conditionalFormatting sqref="BB44">
    <cfRule type="cellIs" dxfId="7743" priority="3293" operator="lessThan">
      <formula>$C$4</formula>
    </cfRule>
  </conditionalFormatting>
  <conditionalFormatting sqref="BB45">
    <cfRule type="cellIs" dxfId="7742" priority="3294" operator="lessThan">
      <formula>$C$4</formula>
    </cfRule>
  </conditionalFormatting>
  <conditionalFormatting sqref="BB45">
    <cfRule type="cellIs" dxfId="7741" priority="3295" operator="lessThan">
      <formula>$C$4</formula>
    </cfRule>
  </conditionalFormatting>
  <conditionalFormatting sqref="BB46">
    <cfRule type="cellIs" dxfId="7740" priority="3296" operator="lessThan">
      <formula>$C$4</formula>
    </cfRule>
  </conditionalFormatting>
  <conditionalFormatting sqref="BB46">
    <cfRule type="cellIs" dxfId="7739" priority="3297" operator="lessThan">
      <formula>$C$4</formula>
    </cfRule>
  </conditionalFormatting>
  <conditionalFormatting sqref="BB47">
    <cfRule type="cellIs" dxfId="7738" priority="3298" operator="lessThan">
      <formula>$C$4</formula>
    </cfRule>
  </conditionalFormatting>
  <conditionalFormatting sqref="BB47">
    <cfRule type="cellIs" dxfId="7737" priority="3299" operator="lessThan">
      <formula>$C$4</formula>
    </cfRule>
  </conditionalFormatting>
  <conditionalFormatting sqref="BB48">
    <cfRule type="cellIs" dxfId="7736" priority="3300" operator="lessThan">
      <formula>$C$4</formula>
    </cfRule>
  </conditionalFormatting>
  <conditionalFormatting sqref="BB48">
    <cfRule type="cellIs" dxfId="7735" priority="3301" operator="lessThan">
      <formula>$C$4</formula>
    </cfRule>
  </conditionalFormatting>
  <conditionalFormatting sqref="BB49">
    <cfRule type="cellIs" dxfId="7734" priority="3302" operator="lessThan">
      <formula>$C$4</formula>
    </cfRule>
  </conditionalFormatting>
  <conditionalFormatting sqref="BB49">
    <cfRule type="cellIs" dxfId="7733" priority="3303" operator="lessThan">
      <formula>$C$4</formula>
    </cfRule>
  </conditionalFormatting>
  <conditionalFormatting sqref="BB50">
    <cfRule type="cellIs" dxfId="7732" priority="3304" operator="lessThan">
      <formula>$C$4</formula>
    </cfRule>
  </conditionalFormatting>
  <conditionalFormatting sqref="BB50">
    <cfRule type="cellIs" dxfId="7731" priority="3305" operator="lessThan">
      <formula>$C$4</formula>
    </cfRule>
  </conditionalFormatting>
  <conditionalFormatting sqref="BB51">
    <cfRule type="cellIs" dxfId="7730" priority="3306" operator="lessThan">
      <formula>$C$4</formula>
    </cfRule>
  </conditionalFormatting>
  <conditionalFormatting sqref="BB51">
    <cfRule type="cellIs" dxfId="7729" priority="3307" operator="lessThan">
      <formula>$C$4</formula>
    </cfRule>
  </conditionalFormatting>
  <conditionalFormatting sqref="BB52">
    <cfRule type="cellIs" dxfId="7728" priority="3308" operator="lessThan">
      <formula>$C$4</formula>
    </cfRule>
  </conditionalFormatting>
  <conditionalFormatting sqref="BB52">
    <cfRule type="cellIs" dxfId="7727" priority="3309" operator="lessThan">
      <formula>$C$4</formula>
    </cfRule>
  </conditionalFormatting>
  <conditionalFormatting sqref="BB53">
    <cfRule type="cellIs" dxfId="7726" priority="3310" operator="lessThan">
      <formula>$C$4</formula>
    </cfRule>
  </conditionalFormatting>
  <conditionalFormatting sqref="BB53">
    <cfRule type="cellIs" dxfId="7725" priority="3311" operator="lessThan">
      <formula>$C$4</formula>
    </cfRule>
  </conditionalFormatting>
  <conditionalFormatting sqref="BB54">
    <cfRule type="cellIs" dxfId="7724" priority="3312" operator="lessThan">
      <formula>$C$4</formula>
    </cfRule>
  </conditionalFormatting>
  <conditionalFormatting sqref="BB54">
    <cfRule type="cellIs" dxfId="7723" priority="3313" operator="lessThan">
      <formula>$C$4</formula>
    </cfRule>
  </conditionalFormatting>
  <conditionalFormatting sqref="BB55">
    <cfRule type="cellIs" dxfId="7722" priority="3314" operator="lessThan">
      <formula>$C$4</formula>
    </cfRule>
  </conditionalFormatting>
  <conditionalFormatting sqref="BB55">
    <cfRule type="cellIs" dxfId="7721" priority="3315" operator="lessThan">
      <formula>$C$4</formula>
    </cfRule>
  </conditionalFormatting>
  <conditionalFormatting sqref="BB56">
    <cfRule type="cellIs" dxfId="7720" priority="3316" operator="lessThan">
      <formula>$C$4</formula>
    </cfRule>
  </conditionalFormatting>
  <conditionalFormatting sqref="BB56">
    <cfRule type="cellIs" dxfId="7719" priority="3317" operator="lessThan">
      <formula>$C$4</formula>
    </cfRule>
  </conditionalFormatting>
  <conditionalFormatting sqref="BB57">
    <cfRule type="cellIs" dxfId="7718" priority="3318" operator="lessThan">
      <formula>$C$4</formula>
    </cfRule>
  </conditionalFormatting>
  <conditionalFormatting sqref="BB57">
    <cfRule type="cellIs" dxfId="7717" priority="3319" operator="lessThan">
      <formula>$C$4</formula>
    </cfRule>
  </conditionalFormatting>
  <conditionalFormatting sqref="BB58">
    <cfRule type="cellIs" dxfId="7716" priority="3320" operator="lessThan">
      <formula>$C$4</formula>
    </cfRule>
  </conditionalFormatting>
  <conditionalFormatting sqref="BB58">
    <cfRule type="cellIs" dxfId="7715" priority="3321" operator="lessThan">
      <formula>$C$4</formula>
    </cfRule>
  </conditionalFormatting>
  <conditionalFormatting sqref="BB59">
    <cfRule type="cellIs" dxfId="7714" priority="3322" operator="lessThan">
      <formula>$C$4</formula>
    </cfRule>
  </conditionalFormatting>
  <conditionalFormatting sqref="BB59">
    <cfRule type="cellIs" dxfId="7713" priority="3323" operator="lessThan">
      <formula>$C$4</formula>
    </cfRule>
  </conditionalFormatting>
  <conditionalFormatting sqref="BB60">
    <cfRule type="cellIs" dxfId="7712" priority="3324" operator="lessThan">
      <formula>$C$4</formula>
    </cfRule>
  </conditionalFormatting>
  <conditionalFormatting sqref="BB60">
    <cfRule type="cellIs" dxfId="7711" priority="3325" operator="lessThan">
      <formula>$C$4</formula>
    </cfRule>
  </conditionalFormatting>
  <conditionalFormatting sqref="BC11">
    <cfRule type="cellIs" dxfId="7710" priority="3326" operator="lessThan">
      <formula>$C$4</formula>
    </cfRule>
  </conditionalFormatting>
  <conditionalFormatting sqref="BC11">
    <cfRule type="cellIs" dxfId="7709" priority="3327" operator="lessThan">
      <formula>$C$4</formula>
    </cfRule>
  </conditionalFormatting>
  <conditionalFormatting sqref="BC12">
    <cfRule type="cellIs" dxfId="7708" priority="3328" operator="lessThan">
      <formula>$C$4</formula>
    </cfRule>
  </conditionalFormatting>
  <conditionalFormatting sqref="BC12">
    <cfRule type="cellIs" dxfId="7707" priority="3329" operator="lessThan">
      <formula>$C$4</formula>
    </cfRule>
  </conditionalFormatting>
  <conditionalFormatting sqref="BC13">
    <cfRule type="cellIs" dxfId="7706" priority="3330" operator="lessThan">
      <formula>$C$4</formula>
    </cfRule>
  </conditionalFormatting>
  <conditionalFormatting sqref="BC13">
    <cfRule type="cellIs" dxfId="7705" priority="3331" operator="lessThan">
      <formula>$C$4</formula>
    </cfRule>
  </conditionalFormatting>
  <conditionalFormatting sqref="BC14">
    <cfRule type="cellIs" dxfId="7704" priority="3332" operator="lessThan">
      <formula>$C$4</formula>
    </cfRule>
  </conditionalFormatting>
  <conditionalFormatting sqref="BC14">
    <cfRule type="cellIs" dxfId="7703" priority="3333" operator="lessThan">
      <formula>$C$4</formula>
    </cfRule>
  </conditionalFormatting>
  <conditionalFormatting sqref="BC15">
    <cfRule type="cellIs" dxfId="7702" priority="3334" operator="lessThan">
      <formula>$C$4</formula>
    </cfRule>
  </conditionalFormatting>
  <conditionalFormatting sqref="BC15">
    <cfRule type="cellIs" dxfId="7701" priority="3335" operator="lessThan">
      <formula>$C$4</formula>
    </cfRule>
  </conditionalFormatting>
  <conditionalFormatting sqref="BC16">
    <cfRule type="cellIs" dxfId="7700" priority="3336" operator="lessThan">
      <formula>$C$4</formula>
    </cfRule>
  </conditionalFormatting>
  <conditionalFormatting sqref="BC16">
    <cfRule type="cellIs" dxfId="7699" priority="3337" operator="lessThan">
      <formula>$C$4</formula>
    </cfRule>
  </conditionalFormatting>
  <conditionalFormatting sqref="BC17">
    <cfRule type="cellIs" dxfId="7698" priority="3338" operator="lessThan">
      <formula>$C$4</formula>
    </cfRule>
  </conditionalFormatting>
  <conditionalFormatting sqref="BC17">
    <cfRule type="cellIs" dxfId="7697" priority="3339" operator="lessThan">
      <formula>$C$4</formula>
    </cfRule>
  </conditionalFormatting>
  <conditionalFormatting sqref="BC18">
    <cfRule type="cellIs" dxfId="7696" priority="3340" operator="lessThan">
      <formula>$C$4</formula>
    </cfRule>
  </conditionalFormatting>
  <conditionalFormatting sqref="BC18">
    <cfRule type="cellIs" dxfId="7695" priority="3341" operator="lessThan">
      <formula>$C$4</formula>
    </cfRule>
  </conditionalFormatting>
  <conditionalFormatting sqref="BC19">
    <cfRule type="cellIs" dxfId="7694" priority="3342" operator="lessThan">
      <formula>$C$4</formula>
    </cfRule>
  </conditionalFormatting>
  <conditionalFormatting sqref="BC19">
    <cfRule type="cellIs" dxfId="7693" priority="3343" operator="lessThan">
      <formula>$C$4</formula>
    </cfRule>
  </conditionalFormatting>
  <conditionalFormatting sqref="BC20">
    <cfRule type="cellIs" dxfId="7692" priority="3344" operator="lessThan">
      <formula>$C$4</formula>
    </cfRule>
  </conditionalFormatting>
  <conditionalFormatting sqref="BC20">
    <cfRule type="cellIs" dxfId="7691" priority="3345" operator="lessThan">
      <formula>$C$4</formula>
    </cfRule>
  </conditionalFormatting>
  <conditionalFormatting sqref="BC21">
    <cfRule type="cellIs" dxfId="7690" priority="3346" operator="lessThan">
      <formula>$C$4</formula>
    </cfRule>
  </conditionalFormatting>
  <conditionalFormatting sqref="BC21">
    <cfRule type="cellIs" dxfId="7689" priority="3347" operator="lessThan">
      <formula>$C$4</formula>
    </cfRule>
  </conditionalFormatting>
  <conditionalFormatting sqref="BC22">
    <cfRule type="cellIs" dxfId="7688" priority="3348" operator="lessThan">
      <formula>$C$4</formula>
    </cfRule>
  </conditionalFormatting>
  <conditionalFormatting sqref="BC22">
    <cfRule type="cellIs" dxfId="7687" priority="3349" operator="lessThan">
      <formula>$C$4</formula>
    </cfRule>
  </conditionalFormatting>
  <conditionalFormatting sqref="BC23">
    <cfRule type="cellIs" dxfId="7686" priority="3350" operator="lessThan">
      <formula>$C$4</formula>
    </cfRule>
  </conditionalFormatting>
  <conditionalFormatting sqref="BC23">
    <cfRule type="cellIs" dxfId="7685" priority="3351" operator="lessThan">
      <formula>$C$4</formula>
    </cfRule>
  </conditionalFormatting>
  <conditionalFormatting sqref="BC24">
    <cfRule type="cellIs" dxfId="7684" priority="3352" operator="lessThan">
      <formula>$C$4</formula>
    </cfRule>
  </conditionalFormatting>
  <conditionalFormatting sqref="BC24">
    <cfRule type="cellIs" dxfId="7683" priority="3353" operator="lessThan">
      <formula>$C$4</formula>
    </cfRule>
  </conditionalFormatting>
  <conditionalFormatting sqref="BC25">
    <cfRule type="cellIs" dxfId="7682" priority="3354" operator="lessThan">
      <formula>$C$4</formula>
    </cfRule>
  </conditionalFormatting>
  <conditionalFormatting sqref="BC25">
    <cfRule type="cellIs" dxfId="7681" priority="3355" operator="lessThan">
      <formula>$C$4</formula>
    </cfRule>
  </conditionalFormatting>
  <conditionalFormatting sqref="BC26">
    <cfRule type="cellIs" dxfId="7680" priority="3356" operator="lessThan">
      <formula>$C$4</formula>
    </cfRule>
  </conditionalFormatting>
  <conditionalFormatting sqref="BC26">
    <cfRule type="cellIs" dxfId="7679" priority="3357" operator="lessThan">
      <formula>$C$4</formula>
    </cfRule>
  </conditionalFormatting>
  <conditionalFormatting sqref="BC27">
    <cfRule type="cellIs" dxfId="7678" priority="3358" operator="lessThan">
      <formula>$C$4</formula>
    </cfRule>
  </conditionalFormatting>
  <conditionalFormatting sqref="BC27">
    <cfRule type="cellIs" dxfId="7677" priority="3359" operator="lessThan">
      <formula>$C$4</formula>
    </cfRule>
  </conditionalFormatting>
  <conditionalFormatting sqref="BC28">
    <cfRule type="cellIs" dxfId="7676" priority="3360" operator="lessThan">
      <formula>$C$4</formula>
    </cfRule>
  </conditionalFormatting>
  <conditionalFormatting sqref="BC28">
    <cfRule type="cellIs" dxfId="7675" priority="3361" operator="lessThan">
      <formula>$C$4</formula>
    </cfRule>
  </conditionalFormatting>
  <conditionalFormatting sqref="BC29">
    <cfRule type="cellIs" dxfId="7674" priority="3362" operator="lessThan">
      <formula>$C$4</formula>
    </cfRule>
  </conditionalFormatting>
  <conditionalFormatting sqref="BC29">
    <cfRule type="cellIs" dxfId="7673" priority="3363" operator="lessThan">
      <formula>$C$4</formula>
    </cfRule>
  </conditionalFormatting>
  <conditionalFormatting sqref="BC30">
    <cfRule type="cellIs" dxfId="7672" priority="3364" operator="lessThan">
      <formula>$C$4</formula>
    </cfRule>
  </conditionalFormatting>
  <conditionalFormatting sqref="BC30">
    <cfRule type="cellIs" dxfId="7671" priority="3365" operator="lessThan">
      <formula>$C$4</formula>
    </cfRule>
  </conditionalFormatting>
  <conditionalFormatting sqref="BC31">
    <cfRule type="cellIs" dxfId="7670" priority="3366" operator="lessThan">
      <formula>$C$4</formula>
    </cfRule>
  </conditionalFormatting>
  <conditionalFormatting sqref="BC31">
    <cfRule type="cellIs" dxfId="7669" priority="3367" operator="lessThan">
      <formula>$C$4</formula>
    </cfRule>
  </conditionalFormatting>
  <conditionalFormatting sqref="BC32">
    <cfRule type="cellIs" dxfId="7668" priority="3368" operator="lessThan">
      <formula>$C$4</formula>
    </cfRule>
  </conditionalFormatting>
  <conditionalFormatting sqref="BC32">
    <cfRule type="cellIs" dxfId="7667" priority="3369" operator="lessThan">
      <formula>$C$4</formula>
    </cfRule>
  </conditionalFormatting>
  <conditionalFormatting sqref="BC33">
    <cfRule type="cellIs" dxfId="7666" priority="3370" operator="lessThan">
      <formula>$C$4</formula>
    </cfRule>
  </conditionalFormatting>
  <conditionalFormatting sqref="BC33">
    <cfRule type="cellIs" dxfId="7665" priority="3371" operator="lessThan">
      <formula>$C$4</formula>
    </cfRule>
  </conditionalFormatting>
  <conditionalFormatting sqref="BC34">
    <cfRule type="cellIs" dxfId="7664" priority="3372" operator="lessThan">
      <formula>$C$4</formula>
    </cfRule>
  </conditionalFormatting>
  <conditionalFormatting sqref="BC34">
    <cfRule type="cellIs" dxfId="7663" priority="3373" operator="lessThan">
      <formula>$C$4</formula>
    </cfRule>
  </conditionalFormatting>
  <conditionalFormatting sqref="BC35">
    <cfRule type="cellIs" dxfId="7662" priority="3374" operator="lessThan">
      <formula>$C$4</formula>
    </cfRule>
  </conditionalFormatting>
  <conditionalFormatting sqref="BC35">
    <cfRule type="cellIs" dxfId="7661" priority="3375" operator="lessThan">
      <formula>$C$4</formula>
    </cfRule>
  </conditionalFormatting>
  <conditionalFormatting sqref="BC36">
    <cfRule type="cellIs" dxfId="7660" priority="3376" operator="lessThan">
      <formula>$C$4</formula>
    </cfRule>
  </conditionalFormatting>
  <conditionalFormatting sqref="BC36">
    <cfRule type="cellIs" dxfId="7659" priority="3377" operator="lessThan">
      <formula>$C$4</formula>
    </cfRule>
  </conditionalFormatting>
  <conditionalFormatting sqref="BC37">
    <cfRule type="cellIs" dxfId="7658" priority="3378" operator="lessThan">
      <formula>$C$4</formula>
    </cfRule>
  </conditionalFormatting>
  <conditionalFormatting sqref="BC37">
    <cfRule type="cellIs" dxfId="7657" priority="3379" operator="lessThan">
      <formula>$C$4</formula>
    </cfRule>
  </conditionalFormatting>
  <conditionalFormatting sqref="BC38">
    <cfRule type="cellIs" dxfId="7656" priority="3380" operator="lessThan">
      <formula>$C$4</formula>
    </cfRule>
  </conditionalFormatting>
  <conditionalFormatting sqref="BC38">
    <cfRule type="cellIs" dxfId="7655" priority="3381" operator="lessThan">
      <formula>$C$4</formula>
    </cfRule>
  </conditionalFormatting>
  <conditionalFormatting sqref="BC39">
    <cfRule type="cellIs" dxfId="7654" priority="3382" operator="lessThan">
      <formula>$C$4</formula>
    </cfRule>
  </conditionalFormatting>
  <conditionalFormatting sqref="BC39">
    <cfRule type="cellIs" dxfId="7653" priority="3383" operator="lessThan">
      <formula>$C$4</formula>
    </cfRule>
  </conditionalFormatting>
  <conditionalFormatting sqref="BC40">
    <cfRule type="cellIs" dxfId="7652" priority="3384" operator="lessThan">
      <formula>$C$4</formula>
    </cfRule>
  </conditionalFormatting>
  <conditionalFormatting sqref="BC40">
    <cfRule type="cellIs" dxfId="7651" priority="3385" operator="lessThan">
      <formula>$C$4</formula>
    </cfRule>
  </conditionalFormatting>
  <conditionalFormatting sqref="BC41">
    <cfRule type="cellIs" dxfId="7650" priority="3386" operator="lessThan">
      <formula>$C$4</formula>
    </cfRule>
  </conditionalFormatting>
  <conditionalFormatting sqref="BC41">
    <cfRule type="cellIs" dxfId="7649" priority="3387" operator="lessThan">
      <formula>$C$4</formula>
    </cfRule>
  </conditionalFormatting>
  <conditionalFormatting sqref="BC42">
    <cfRule type="cellIs" dxfId="7648" priority="3388" operator="lessThan">
      <formula>$C$4</formula>
    </cfRule>
  </conditionalFormatting>
  <conditionalFormatting sqref="BC42">
    <cfRule type="cellIs" dxfId="7647" priority="3389" operator="lessThan">
      <formula>$C$4</formula>
    </cfRule>
  </conditionalFormatting>
  <conditionalFormatting sqref="BC43">
    <cfRule type="cellIs" dxfId="7646" priority="3390" operator="lessThan">
      <formula>$C$4</formula>
    </cfRule>
  </conditionalFormatting>
  <conditionalFormatting sqref="BC43">
    <cfRule type="cellIs" dxfId="7645" priority="3391" operator="lessThan">
      <formula>$C$4</formula>
    </cfRule>
  </conditionalFormatting>
  <conditionalFormatting sqref="BC44">
    <cfRule type="cellIs" dxfId="7644" priority="3392" operator="lessThan">
      <formula>$C$4</formula>
    </cfRule>
  </conditionalFormatting>
  <conditionalFormatting sqref="BC44">
    <cfRule type="cellIs" dxfId="7643" priority="3393" operator="lessThan">
      <formula>$C$4</formula>
    </cfRule>
  </conditionalFormatting>
  <conditionalFormatting sqref="BC45">
    <cfRule type="cellIs" dxfId="7642" priority="3394" operator="lessThan">
      <formula>$C$4</formula>
    </cfRule>
  </conditionalFormatting>
  <conditionalFormatting sqref="BC45">
    <cfRule type="cellIs" dxfId="7641" priority="3395" operator="lessThan">
      <formula>$C$4</formula>
    </cfRule>
  </conditionalFormatting>
  <conditionalFormatting sqref="BC46">
    <cfRule type="cellIs" dxfId="7640" priority="3396" operator="lessThan">
      <formula>$C$4</formula>
    </cfRule>
  </conditionalFormatting>
  <conditionalFormatting sqref="BC46">
    <cfRule type="cellIs" dxfId="7639" priority="3397" operator="lessThan">
      <formula>$C$4</formula>
    </cfRule>
  </conditionalFormatting>
  <conditionalFormatting sqref="BC47">
    <cfRule type="cellIs" dxfId="7638" priority="3398" operator="lessThan">
      <formula>$C$4</formula>
    </cfRule>
  </conditionalFormatting>
  <conditionalFormatting sqref="BC47">
    <cfRule type="cellIs" dxfId="7637" priority="3399" operator="lessThan">
      <formula>$C$4</formula>
    </cfRule>
  </conditionalFormatting>
  <conditionalFormatting sqref="BC48">
    <cfRule type="cellIs" dxfId="7636" priority="3400" operator="lessThan">
      <formula>$C$4</formula>
    </cfRule>
  </conditionalFormatting>
  <conditionalFormatting sqref="BC48">
    <cfRule type="cellIs" dxfId="7635" priority="3401" operator="lessThan">
      <formula>$C$4</formula>
    </cfRule>
  </conditionalFormatting>
  <conditionalFormatting sqref="BC49">
    <cfRule type="cellIs" dxfId="7634" priority="3402" operator="lessThan">
      <formula>$C$4</formula>
    </cfRule>
  </conditionalFormatting>
  <conditionalFormatting sqref="BC49">
    <cfRule type="cellIs" dxfId="7633" priority="3403" operator="lessThan">
      <formula>$C$4</formula>
    </cfRule>
  </conditionalFormatting>
  <conditionalFormatting sqref="BC50">
    <cfRule type="cellIs" dxfId="7632" priority="3404" operator="lessThan">
      <formula>$C$4</formula>
    </cfRule>
  </conditionalFormatting>
  <conditionalFormatting sqref="BC50">
    <cfRule type="cellIs" dxfId="7631" priority="3405" operator="lessThan">
      <formula>$C$4</formula>
    </cfRule>
  </conditionalFormatting>
  <conditionalFormatting sqref="BC51">
    <cfRule type="cellIs" dxfId="7630" priority="3406" operator="lessThan">
      <formula>$C$4</formula>
    </cfRule>
  </conditionalFormatting>
  <conditionalFormatting sqref="BC51">
    <cfRule type="cellIs" dxfId="7629" priority="3407" operator="lessThan">
      <formula>$C$4</formula>
    </cfRule>
  </conditionalFormatting>
  <conditionalFormatting sqref="BC52">
    <cfRule type="cellIs" dxfId="7628" priority="3408" operator="lessThan">
      <formula>$C$4</formula>
    </cfRule>
  </conditionalFormatting>
  <conditionalFormatting sqref="BC52">
    <cfRule type="cellIs" dxfId="7627" priority="3409" operator="lessThan">
      <formula>$C$4</formula>
    </cfRule>
  </conditionalFormatting>
  <conditionalFormatting sqref="BC53">
    <cfRule type="cellIs" dxfId="7626" priority="3410" operator="lessThan">
      <formula>$C$4</formula>
    </cfRule>
  </conditionalFormatting>
  <conditionalFormatting sqref="BC53">
    <cfRule type="cellIs" dxfId="7625" priority="3411" operator="lessThan">
      <formula>$C$4</formula>
    </cfRule>
  </conditionalFormatting>
  <conditionalFormatting sqref="BC54">
    <cfRule type="cellIs" dxfId="7624" priority="3412" operator="lessThan">
      <formula>$C$4</formula>
    </cfRule>
  </conditionalFormatting>
  <conditionalFormatting sqref="BC54">
    <cfRule type="cellIs" dxfId="7623" priority="3413" operator="lessThan">
      <formula>$C$4</formula>
    </cfRule>
  </conditionalFormatting>
  <conditionalFormatting sqref="BC55">
    <cfRule type="cellIs" dxfId="7622" priority="3414" operator="lessThan">
      <formula>$C$4</formula>
    </cfRule>
  </conditionalFormatting>
  <conditionalFormatting sqref="BC55">
    <cfRule type="cellIs" dxfId="7621" priority="3415" operator="lessThan">
      <formula>$C$4</formula>
    </cfRule>
  </conditionalFormatting>
  <conditionalFormatting sqref="BC56">
    <cfRule type="cellIs" dxfId="7620" priority="3416" operator="lessThan">
      <formula>$C$4</formula>
    </cfRule>
  </conditionalFormatting>
  <conditionalFormatting sqref="BC56">
    <cfRule type="cellIs" dxfId="7619" priority="3417" operator="lessThan">
      <formula>$C$4</formula>
    </cfRule>
  </conditionalFormatting>
  <conditionalFormatting sqref="BC57">
    <cfRule type="cellIs" dxfId="7618" priority="3418" operator="lessThan">
      <formula>$C$4</formula>
    </cfRule>
  </conditionalFormatting>
  <conditionalFormatting sqref="BC57">
    <cfRule type="cellIs" dxfId="7617" priority="3419" operator="lessThan">
      <formula>$C$4</formula>
    </cfRule>
  </conditionalFormatting>
  <conditionalFormatting sqref="BC58">
    <cfRule type="cellIs" dxfId="7616" priority="3420" operator="lessThan">
      <formula>$C$4</formula>
    </cfRule>
  </conditionalFormatting>
  <conditionalFormatting sqref="BC58">
    <cfRule type="cellIs" dxfId="7615" priority="3421" operator="lessThan">
      <formula>$C$4</formula>
    </cfRule>
  </conditionalFormatting>
  <conditionalFormatting sqref="BC59">
    <cfRule type="cellIs" dxfId="7614" priority="3422" operator="lessThan">
      <formula>$C$4</formula>
    </cfRule>
  </conditionalFormatting>
  <conditionalFormatting sqref="BC59">
    <cfRule type="cellIs" dxfId="7613" priority="3423" operator="lessThan">
      <formula>$C$4</formula>
    </cfRule>
  </conditionalFormatting>
  <conditionalFormatting sqref="BC60">
    <cfRule type="cellIs" dxfId="7612" priority="3424" operator="lessThan">
      <formula>$C$4</formula>
    </cfRule>
  </conditionalFormatting>
  <conditionalFormatting sqref="BC60">
    <cfRule type="cellIs" dxfId="7611" priority="3425" operator="lessThan">
      <formula>$C$4</formula>
    </cfRule>
  </conditionalFormatting>
  <conditionalFormatting sqref="BD11">
    <cfRule type="cellIs" dxfId="7610" priority="3426" operator="lessThan">
      <formula>$C$4</formula>
    </cfRule>
  </conditionalFormatting>
  <conditionalFormatting sqref="BD11">
    <cfRule type="cellIs" dxfId="7609" priority="3427" operator="lessThan">
      <formula>$C$4</formula>
    </cfRule>
  </conditionalFormatting>
  <conditionalFormatting sqref="BD12">
    <cfRule type="cellIs" dxfId="7608" priority="3428" operator="lessThan">
      <formula>$C$4</formula>
    </cfRule>
  </conditionalFormatting>
  <conditionalFormatting sqref="BD12">
    <cfRule type="cellIs" dxfId="7607" priority="3429" operator="lessThan">
      <formula>$C$4</formula>
    </cfRule>
  </conditionalFormatting>
  <conditionalFormatting sqref="BD13">
    <cfRule type="cellIs" dxfId="7606" priority="3430" operator="lessThan">
      <formula>$C$4</formula>
    </cfRule>
  </conditionalFormatting>
  <conditionalFormatting sqref="BD13">
    <cfRule type="cellIs" dxfId="7605" priority="3431" operator="lessThan">
      <formula>$C$4</formula>
    </cfRule>
  </conditionalFormatting>
  <conditionalFormatting sqref="BD14">
    <cfRule type="cellIs" dxfId="7604" priority="3432" operator="lessThan">
      <formula>$C$4</formula>
    </cfRule>
  </conditionalFormatting>
  <conditionalFormatting sqref="BD14">
    <cfRule type="cellIs" dxfId="7603" priority="3433" operator="lessThan">
      <formula>$C$4</formula>
    </cfRule>
  </conditionalFormatting>
  <conditionalFormatting sqref="BD15">
    <cfRule type="cellIs" dxfId="7602" priority="3434" operator="lessThan">
      <formula>$C$4</formula>
    </cfRule>
  </conditionalFormatting>
  <conditionalFormatting sqref="BD15">
    <cfRule type="cellIs" dxfId="7601" priority="3435" operator="lessThan">
      <formula>$C$4</formula>
    </cfRule>
  </conditionalFormatting>
  <conditionalFormatting sqref="BD16">
    <cfRule type="cellIs" dxfId="7600" priority="3436" operator="lessThan">
      <formula>$C$4</formula>
    </cfRule>
  </conditionalFormatting>
  <conditionalFormatting sqref="BD16">
    <cfRule type="cellIs" dxfId="7599" priority="3437" operator="lessThan">
      <formula>$C$4</formula>
    </cfRule>
  </conditionalFormatting>
  <conditionalFormatting sqref="BD17">
    <cfRule type="cellIs" dxfId="7598" priority="3438" operator="lessThan">
      <formula>$C$4</formula>
    </cfRule>
  </conditionalFormatting>
  <conditionalFormatting sqref="BD17">
    <cfRule type="cellIs" dxfId="7597" priority="3439" operator="lessThan">
      <formula>$C$4</formula>
    </cfRule>
  </conditionalFormatting>
  <conditionalFormatting sqref="BD18">
    <cfRule type="cellIs" dxfId="7596" priority="3440" operator="lessThan">
      <formula>$C$4</formula>
    </cfRule>
  </conditionalFormatting>
  <conditionalFormatting sqref="BD18">
    <cfRule type="cellIs" dxfId="7595" priority="3441" operator="lessThan">
      <formula>$C$4</formula>
    </cfRule>
  </conditionalFormatting>
  <conditionalFormatting sqref="BD19">
    <cfRule type="cellIs" dxfId="7594" priority="3442" operator="lessThan">
      <formula>$C$4</formula>
    </cfRule>
  </conditionalFormatting>
  <conditionalFormatting sqref="BD19">
    <cfRule type="cellIs" dxfId="7593" priority="3443" operator="lessThan">
      <formula>$C$4</formula>
    </cfRule>
  </conditionalFormatting>
  <conditionalFormatting sqref="BD20">
    <cfRule type="cellIs" dxfId="7592" priority="3444" operator="lessThan">
      <formula>$C$4</formula>
    </cfRule>
  </conditionalFormatting>
  <conditionalFormatting sqref="BD20">
    <cfRule type="cellIs" dxfId="7591" priority="3445" operator="lessThan">
      <formula>$C$4</formula>
    </cfRule>
  </conditionalFormatting>
  <conditionalFormatting sqref="BD21">
    <cfRule type="cellIs" dxfId="7590" priority="3446" operator="lessThan">
      <formula>$C$4</formula>
    </cfRule>
  </conditionalFormatting>
  <conditionalFormatting sqref="BD21">
    <cfRule type="cellIs" dxfId="7589" priority="3447" operator="lessThan">
      <formula>$C$4</formula>
    </cfRule>
  </conditionalFormatting>
  <conditionalFormatting sqref="BD22">
    <cfRule type="cellIs" dxfId="7588" priority="3448" operator="lessThan">
      <formula>$C$4</formula>
    </cfRule>
  </conditionalFormatting>
  <conditionalFormatting sqref="BD22">
    <cfRule type="cellIs" dxfId="7587" priority="3449" operator="lessThan">
      <formula>$C$4</formula>
    </cfRule>
  </conditionalFormatting>
  <conditionalFormatting sqref="BD23">
    <cfRule type="cellIs" dxfId="7586" priority="3450" operator="lessThan">
      <formula>$C$4</formula>
    </cfRule>
  </conditionalFormatting>
  <conditionalFormatting sqref="BD23">
    <cfRule type="cellIs" dxfId="7585" priority="3451" operator="lessThan">
      <formula>$C$4</formula>
    </cfRule>
  </conditionalFormatting>
  <conditionalFormatting sqref="BD24">
    <cfRule type="cellIs" dxfId="7584" priority="3452" operator="lessThan">
      <formula>$C$4</formula>
    </cfRule>
  </conditionalFormatting>
  <conditionalFormatting sqref="BD24">
    <cfRule type="cellIs" dxfId="7583" priority="3453" operator="lessThan">
      <formula>$C$4</formula>
    </cfRule>
  </conditionalFormatting>
  <conditionalFormatting sqref="BD25">
    <cfRule type="cellIs" dxfId="7582" priority="3454" operator="lessThan">
      <formula>$C$4</formula>
    </cfRule>
  </conditionalFormatting>
  <conditionalFormatting sqref="BD25">
    <cfRule type="cellIs" dxfId="7581" priority="3455" operator="lessThan">
      <formula>$C$4</formula>
    </cfRule>
  </conditionalFormatting>
  <conditionalFormatting sqref="BD26">
    <cfRule type="cellIs" dxfId="7580" priority="3456" operator="lessThan">
      <formula>$C$4</formula>
    </cfRule>
  </conditionalFormatting>
  <conditionalFormatting sqref="BD26">
    <cfRule type="cellIs" dxfId="7579" priority="3457" operator="lessThan">
      <formula>$C$4</formula>
    </cfRule>
  </conditionalFormatting>
  <conditionalFormatting sqref="BD27">
    <cfRule type="cellIs" dxfId="7578" priority="3458" operator="lessThan">
      <formula>$C$4</formula>
    </cfRule>
  </conditionalFormatting>
  <conditionalFormatting sqref="BD27">
    <cfRule type="cellIs" dxfId="7577" priority="3459" operator="lessThan">
      <formula>$C$4</formula>
    </cfRule>
  </conditionalFormatting>
  <conditionalFormatting sqref="BD28">
    <cfRule type="cellIs" dxfId="7576" priority="3460" operator="lessThan">
      <formula>$C$4</formula>
    </cfRule>
  </conditionalFormatting>
  <conditionalFormatting sqref="BD28">
    <cfRule type="cellIs" dxfId="7575" priority="3461" operator="lessThan">
      <formula>$C$4</formula>
    </cfRule>
  </conditionalFormatting>
  <conditionalFormatting sqref="BD29">
    <cfRule type="cellIs" dxfId="7574" priority="3462" operator="lessThan">
      <formula>$C$4</formula>
    </cfRule>
  </conditionalFormatting>
  <conditionalFormatting sqref="BD29">
    <cfRule type="cellIs" dxfId="7573" priority="3463" operator="lessThan">
      <formula>$C$4</formula>
    </cfRule>
  </conditionalFormatting>
  <conditionalFormatting sqref="BD30">
    <cfRule type="cellIs" dxfId="7572" priority="3464" operator="lessThan">
      <formula>$C$4</formula>
    </cfRule>
  </conditionalFormatting>
  <conditionalFormatting sqref="BD30">
    <cfRule type="cellIs" dxfId="7571" priority="3465" operator="lessThan">
      <formula>$C$4</formula>
    </cfRule>
  </conditionalFormatting>
  <conditionalFormatting sqref="BD31">
    <cfRule type="cellIs" dxfId="7570" priority="3466" operator="lessThan">
      <formula>$C$4</formula>
    </cfRule>
  </conditionalFormatting>
  <conditionalFormatting sqref="BD31">
    <cfRule type="cellIs" dxfId="7569" priority="3467" operator="lessThan">
      <formula>$C$4</formula>
    </cfRule>
  </conditionalFormatting>
  <conditionalFormatting sqref="BD32">
    <cfRule type="cellIs" dxfId="7568" priority="3468" operator="lessThan">
      <formula>$C$4</formula>
    </cfRule>
  </conditionalFormatting>
  <conditionalFormatting sqref="BD32">
    <cfRule type="cellIs" dxfId="7567" priority="3469" operator="lessThan">
      <formula>$C$4</formula>
    </cfRule>
  </conditionalFormatting>
  <conditionalFormatting sqref="BD33">
    <cfRule type="cellIs" dxfId="7566" priority="3470" operator="lessThan">
      <formula>$C$4</formula>
    </cfRule>
  </conditionalFormatting>
  <conditionalFormatting sqref="BD33">
    <cfRule type="cellIs" dxfId="7565" priority="3471" operator="lessThan">
      <formula>$C$4</formula>
    </cfRule>
  </conditionalFormatting>
  <conditionalFormatting sqref="BD34">
    <cfRule type="cellIs" dxfId="7564" priority="3472" operator="lessThan">
      <formula>$C$4</formula>
    </cfRule>
  </conditionalFormatting>
  <conditionalFormatting sqref="BD34">
    <cfRule type="cellIs" dxfId="7563" priority="3473" operator="lessThan">
      <formula>$C$4</formula>
    </cfRule>
  </conditionalFormatting>
  <conditionalFormatting sqref="BD35">
    <cfRule type="cellIs" dxfId="7562" priority="3474" operator="lessThan">
      <formula>$C$4</formula>
    </cfRule>
  </conditionalFormatting>
  <conditionalFormatting sqref="BD35">
    <cfRule type="cellIs" dxfId="7561" priority="3475" operator="lessThan">
      <formula>$C$4</formula>
    </cfRule>
  </conditionalFormatting>
  <conditionalFormatting sqref="BD36">
    <cfRule type="cellIs" dxfId="7560" priority="3476" operator="lessThan">
      <formula>$C$4</formula>
    </cfRule>
  </conditionalFormatting>
  <conditionalFormatting sqref="BD36">
    <cfRule type="cellIs" dxfId="7559" priority="3477" operator="lessThan">
      <formula>$C$4</formula>
    </cfRule>
  </conditionalFormatting>
  <conditionalFormatting sqref="BD37">
    <cfRule type="cellIs" dxfId="7558" priority="3478" operator="lessThan">
      <formula>$C$4</formula>
    </cfRule>
  </conditionalFormatting>
  <conditionalFormatting sqref="BD37">
    <cfRule type="cellIs" dxfId="7557" priority="3479" operator="lessThan">
      <formula>$C$4</formula>
    </cfRule>
  </conditionalFormatting>
  <conditionalFormatting sqref="BD38">
    <cfRule type="cellIs" dxfId="7556" priority="3480" operator="lessThan">
      <formula>$C$4</formula>
    </cfRule>
  </conditionalFormatting>
  <conditionalFormatting sqref="BD38">
    <cfRule type="cellIs" dxfId="7555" priority="3481" operator="lessThan">
      <formula>$C$4</formula>
    </cfRule>
  </conditionalFormatting>
  <conditionalFormatting sqref="BD39">
    <cfRule type="cellIs" dxfId="7554" priority="3482" operator="lessThan">
      <formula>$C$4</formula>
    </cfRule>
  </conditionalFormatting>
  <conditionalFormatting sqref="BD39">
    <cfRule type="cellIs" dxfId="7553" priority="3483" operator="lessThan">
      <formula>$C$4</formula>
    </cfRule>
  </conditionalFormatting>
  <conditionalFormatting sqref="BD40">
    <cfRule type="cellIs" dxfId="7552" priority="3484" operator="lessThan">
      <formula>$C$4</formula>
    </cfRule>
  </conditionalFormatting>
  <conditionalFormatting sqref="BD40">
    <cfRule type="cellIs" dxfId="7551" priority="3485" operator="lessThan">
      <formula>$C$4</formula>
    </cfRule>
  </conditionalFormatting>
  <conditionalFormatting sqref="BD41">
    <cfRule type="cellIs" dxfId="7550" priority="3486" operator="lessThan">
      <formula>$C$4</formula>
    </cfRule>
  </conditionalFormatting>
  <conditionalFormatting sqref="BD41">
    <cfRule type="cellIs" dxfId="7549" priority="3487" operator="lessThan">
      <formula>$C$4</formula>
    </cfRule>
  </conditionalFormatting>
  <conditionalFormatting sqref="BD42">
    <cfRule type="cellIs" dxfId="7548" priority="3488" operator="lessThan">
      <formula>$C$4</formula>
    </cfRule>
  </conditionalFormatting>
  <conditionalFormatting sqref="BD42">
    <cfRule type="cellIs" dxfId="7547" priority="3489" operator="lessThan">
      <formula>$C$4</formula>
    </cfRule>
  </conditionalFormatting>
  <conditionalFormatting sqref="BD43">
    <cfRule type="cellIs" dxfId="7546" priority="3490" operator="lessThan">
      <formula>$C$4</formula>
    </cfRule>
  </conditionalFormatting>
  <conditionalFormatting sqref="BD43">
    <cfRule type="cellIs" dxfId="7545" priority="3491" operator="lessThan">
      <formula>$C$4</formula>
    </cfRule>
  </conditionalFormatting>
  <conditionalFormatting sqref="BD44">
    <cfRule type="cellIs" dxfId="7544" priority="3492" operator="lessThan">
      <formula>$C$4</formula>
    </cfRule>
  </conditionalFormatting>
  <conditionalFormatting sqref="BD44">
    <cfRule type="cellIs" dxfId="7543" priority="3493" operator="lessThan">
      <formula>$C$4</formula>
    </cfRule>
  </conditionalFormatting>
  <conditionalFormatting sqref="BD45">
    <cfRule type="cellIs" dxfId="7542" priority="3494" operator="lessThan">
      <formula>$C$4</formula>
    </cfRule>
  </conditionalFormatting>
  <conditionalFormatting sqref="BD45">
    <cfRule type="cellIs" dxfId="7541" priority="3495" operator="lessThan">
      <formula>$C$4</formula>
    </cfRule>
  </conditionalFormatting>
  <conditionalFormatting sqref="BD46">
    <cfRule type="cellIs" dxfId="7540" priority="3496" operator="lessThan">
      <formula>$C$4</formula>
    </cfRule>
  </conditionalFormatting>
  <conditionalFormatting sqref="BD46">
    <cfRule type="cellIs" dxfId="7539" priority="3497" operator="lessThan">
      <formula>$C$4</formula>
    </cfRule>
  </conditionalFormatting>
  <conditionalFormatting sqref="BD47">
    <cfRule type="cellIs" dxfId="7538" priority="3498" operator="lessThan">
      <formula>$C$4</formula>
    </cfRule>
  </conditionalFormatting>
  <conditionalFormatting sqref="BD47">
    <cfRule type="cellIs" dxfId="7537" priority="3499" operator="lessThan">
      <formula>$C$4</formula>
    </cfRule>
  </conditionalFormatting>
  <conditionalFormatting sqref="BD48">
    <cfRule type="cellIs" dxfId="7536" priority="3500" operator="lessThan">
      <formula>$C$4</formula>
    </cfRule>
  </conditionalFormatting>
  <conditionalFormatting sqref="BD48">
    <cfRule type="cellIs" dxfId="7535" priority="3501" operator="lessThan">
      <formula>$C$4</formula>
    </cfRule>
  </conditionalFormatting>
  <conditionalFormatting sqref="BD49">
    <cfRule type="cellIs" dxfId="7534" priority="3502" operator="lessThan">
      <formula>$C$4</formula>
    </cfRule>
  </conditionalFormatting>
  <conditionalFormatting sqref="BD49">
    <cfRule type="cellIs" dxfId="7533" priority="3503" operator="lessThan">
      <formula>$C$4</formula>
    </cfRule>
  </conditionalFormatting>
  <conditionalFormatting sqref="BD50">
    <cfRule type="cellIs" dxfId="7532" priority="3504" operator="lessThan">
      <formula>$C$4</formula>
    </cfRule>
  </conditionalFormatting>
  <conditionalFormatting sqref="BD50">
    <cfRule type="cellIs" dxfId="7531" priority="3505" operator="lessThan">
      <formula>$C$4</formula>
    </cfRule>
  </conditionalFormatting>
  <conditionalFormatting sqref="BD51">
    <cfRule type="cellIs" dxfId="7530" priority="3506" operator="lessThan">
      <formula>$C$4</formula>
    </cfRule>
  </conditionalFormatting>
  <conditionalFormatting sqref="BD51">
    <cfRule type="cellIs" dxfId="7529" priority="3507" operator="lessThan">
      <formula>$C$4</formula>
    </cfRule>
  </conditionalFormatting>
  <conditionalFormatting sqref="BD52">
    <cfRule type="cellIs" dxfId="7528" priority="3508" operator="lessThan">
      <formula>$C$4</formula>
    </cfRule>
  </conditionalFormatting>
  <conditionalFormatting sqref="BD52">
    <cfRule type="cellIs" dxfId="7527" priority="3509" operator="lessThan">
      <formula>$C$4</formula>
    </cfRule>
  </conditionalFormatting>
  <conditionalFormatting sqref="BD53">
    <cfRule type="cellIs" dxfId="7526" priority="3510" operator="lessThan">
      <formula>$C$4</formula>
    </cfRule>
  </conditionalFormatting>
  <conditionalFormatting sqref="BD53">
    <cfRule type="cellIs" dxfId="7525" priority="3511" operator="lessThan">
      <formula>$C$4</formula>
    </cfRule>
  </conditionalFormatting>
  <conditionalFormatting sqref="BD54">
    <cfRule type="cellIs" dxfId="7524" priority="3512" operator="lessThan">
      <formula>$C$4</formula>
    </cfRule>
  </conditionalFormatting>
  <conditionalFormatting sqref="BD54">
    <cfRule type="cellIs" dxfId="7523" priority="3513" operator="lessThan">
      <formula>$C$4</formula>
    </cfRule>
  </conditionalFormatting>
  <conditionalFormatting sqref="BD55">
    <cfRule type="cellIs" dxfId="7522" priority="3514" operator="lessThan">
      <formula>$C$4</formula>
    </cfRule>
  </conditionalFormatting>
  <conditionalFormatting sqref="BD55">
    <cfRule type="cellIs" dxfId="7521" priority="3515" operator="lessThan">
      <formula>$C$4</formula>
    </cfRule>
  </conditionalFormatting>
  <conditionalFormatting sqref="BD56">
    <cfRule type="cellIs" dxfId="7520" priority="3516" operator="lessThan">
      <formula>$C$4</formula>
    </cfRule>
  </conditionalFormatting>
  <conditionalFormatting sqref="BD56">
    <cfRule type="cellIs" dxfId="7519" priority="3517" operator="lessThan">
      <formula>$C$4</formula>
    </cfRule>
  </conditionalFormatting>
  <conditionalFormatting sqref="BD57">
    <cfRule type="cellIs" dxfId="7518" priority="3518" operator="lessThan">
      <formula>$C$4</formula>
    </cfRule>
  </conditionalFormatting>
  <conditionalFormatting sqref="BD57">
    <cfRule type="cellIs" dxfId="7517" priority="3519" operator="lessThan">
      <formula>$C$4</formula>
    </cfRule>
  </conditionalFormatting>
  <conditionalFormatting sqref="BD58">
    <cfRule type="cellIs" dxfId="7516" priority="3520" operator="lessThan">
      <formula>$C$4</formula>
    </cfRule>
  </conditionalFormatting>
  <conditionalFormatting sqref="BD58">
    <cfRule type="cellIs" dxfId="7515" priority="3521" operator="lessThan">
      <formula>$C$4</formula>
    </cfRule>
  </conditionalFormatting>
  <conditionalFormatting sqref="BD59">
    <cfRule type="cellIs" dxfId="7514" priority="3522" operator="lessThan">
      <formula>$C$4</formula>
    </cfRule>
  </conditionalFormatting>
  <conditionalFormatting sqref="BD59">
    <cfRule type="cellIs" dxfId="7513" priority="3523" operator="lessThan">
      <formula>$C$4</formula>
    </cfRule>
  </conditionalFormatting>
  <conditionalFormatting sqref="BD60">
    <cfRule type="cellIs" dxfId="7512" priority="3524" operator="lessThan">
      <formula>$C$4</formula>
    </cfRule>
  </conditionalFormatting>
  <conditionalFormatting sqref="BD60">
    <cfRule type="cellIs" dxfId="7511" priority="3525" operator="lessThan">
      <formula>$C$4</formula>
    </cfRule>
  </conditionalFormatting>
  <conditionalFormatting sqref="BE11">
    <cfRule type="cellIs" dxfId="7510" priority="3526" operator="lessThan">
      <formula>$C$4</formula>
    </cfRule>
  </conditionalFormatting>
  <conditionalFormatting sqref="BE11">
    <cfRule type="cellIs" dxfId="7509" priority="3527" operator="lessThan">
      <formula>$C$4</formula>
    </cfRule>
  </conditionalFormatting>
  <conditionalFormatting sqref="BE12">
    <cfRule type="cellIs" dxfId="7508" priority="3528" operator="lessThan">
      <formula>$C$4</formula>
    </cfRule>
  </conditionalFormatting>
  <conditionalFormatting sqref="BE12">
    <cfRule type="cellIs" dxfId="7507" priority="3529" operator="lessThan">
      <formula>$C$4</formula>
    </cfRule>
  </conditionalFormatting>
  <conditionalFormatting sqref="BE13">
    <cfRule type="cellIs" dxfId="7506" priority="3530" operator="lessThan">
      <formula>$C$4</formula>
    </cfRule>
  </conditionalFormatting>
  <conditionalFormatting sqref="BE13">
    <cfRule type="cellIs" dxfId="7505" priority="3531" operator="lessThan">
      <formula>$C$4</formula>
    </cfRule>
  </conditionalFormatting>
  <conditionalFormatting sqref="BE14">
    <cfRule type="cellIs" dxfId="7504" priority="3532" operator="lessThan">
      <formula>$C$4</formula>
    </cfRule>
  </conditionalFormatting>
  <conditionalFormatting sqref="BE14">
    <cfRule type="cellIs" dxfId="7503" priority="3533" operator="lessThan">
      <formula>$C$4</formula>
    </cfRule>
  </conditionalFormatting>
  <conditionalFormatting sqref="BE15">
    <cfRule type="cellIs" dxfId="7502" priority="3534" operator="lessThan">
      <formula>$C$4</formula>
    </cfRule>
  </conditionalFormatting>
  <conditionalFormatting sqref="BE15">
    <cfRule type="cellIs" dxfId="7501" priority="3535" operator="lessThan">
      <formula>$C$4</formula>
    </cfRule>
  </conditionalFormatting>
  <conditionalFormatting sqref="BE16">
    <cfRule type="cellIs" dxfId="7500" priority="3536" operator="lessThan">
      <formula>$C$4</formula>
    </cfRule>
  </conditionalFormatting>
  <conditionalFormatting sqref="BE16">
    <cfRule type="cellIs" dxfId="7499" priority="3537" operator="lessThan">
      <formula>$C$4</formula>
    </cfRule>
  </conditionalFormatting>
  <conditionalFormatting sqref="BE17">
    <cfRule type="cellIs" dxfId="7498" priority="3538" operator="lessThan">
      <formula>$C$4</formula>
    </cfRule>
  </conditionalFormatting>
  <conditionalFormatting sqref="BE17">
    <cfRule type="cellIs" dxfId="7497" priority="3539" operator="lessThan">
      <formula>$C$4</formula>
    </cfRule>
  </conditionalFormatting>
  <conditionalFormatting sqref="BE18">
    <cfRule type="cellIs" dxfId="7496" priority="3540" operator="lessThan">
      <formula>$C$4</formula>
    </cfRule>
  </conditionalFormatting>
  <conditionalFormatting sqref="BE18">
    <cfRule type="cellIs" dxfId="7495" priority="3541" operator="lessThan">
      <formula>$C$4</formula>
    </cfRule>
  </conditionalFormatting>
  <conditionalFormatting sqref="BE19">
    <cfRule type="cellIs" dxfId="7494" priority="3542" operator="lessThan">
      <formula>$C$4</formula>
    </cfRule>
  </conditionalFormatting>
  <conditionalFormatting sqref="BE19">
    <cfRule type="cellIs" dxfId="7493" priority="3543" operator="lessThan">
      <formula>$C$4</formula>
    </cfRule>
  </conditionalFormatting>
  <conditionalFormatting sqref="BE20">
    <cfRule type="cellIs" dxfId="7492" priority="3544" operator="lessThan">
      <formula>$C$4</formula>
    </cfRule>
  </conditionalFormatting>
  <conditionalFormatting sqref="BE20">
    <cfRule type="cellIs" dxfId="7491" priority="3545" operator="lessThan">
      <formula>$C$4</formula>
    </cfRule>
  </conditionalFormatting>
  <conditionalFormatting sqref="BE21">
    <cfRule type="cellIs" dxfId="7490" priority="3546" operator="lessThan">
      <formula>$C$4</formula>
    </cfRule>
  </conditionalFormatting>
  <conditionalFormatting sqref="BE21">
    <cfRule type="cellIs" dxfId="7489" priority="3547" operator="lessThan">
      <formula>$C$4</formula>
    </cfRule>
  </conditionalFormatting>
  <conditionalFormatting sqref="BE22">
    <cfRule type="cellIs" dxfId="7488" priority="3548" operator="lessThan">
      <formula>$C$4</formula>
    </cfRule>
  </conditionalFormatting>
  <conditionalFormatting sqref="BE22">
    <cfRule type="cellIs" dxfId="7487" priority="3549" operator="lessThan">
      <formula>$C$4</formula>
    </cfRule>
  </conditionalFormatting>
  <conditionalFormatting sqref="BE23">
    <cfRule type="cellIs" dxfId="7486" priority="3550" operator="lessThan">
      <formula>$C$4</formula>
    </cfRule>
  </conditionalFormatting>
  <conditionalFormatting sqref="BE23">
    <cfRule type="cellIs" dxfId="7485" priority="3551" operator="lessThan">
      <formula>$C$4</formula>
    </cfRule>
  </conditionalFormatting>
  <conditionalFormatting sqref="BE24">
    <cfRule type="cellIs" dxfId="7484" priority="3552" operator="lessThan">
      <formula>$C$4</formula>
    </cfRule>
  </conditionalFormatting>
  <conditionalFormatting sqref="BE24">
    <cfRule type="cellIs" dxfId="7483" priority="3553" operator="lessThan">
      <formula>$C$4</formula>
    </cfRule>
  </conditionalFormatting>
  <conditionalFormatting sqref="BE25">
    <cfRule type="cellIs" dxfId="7482" priority="3554" operator="lessThan">
      <formula>$C$4</formula>
    </cfRule>
  </conditionalFormatting>
  <conditionalFormatting sqref="BE25">
    <cfRule type="cellIs" dxfId="7481" priority="3555" operator="lessThan">
      <formula>$C$4</formula>
    </cfRule>
  </conditionalFormatting>
  <conditionalFormatting sqref="BE26">
    <cfRule type="cellIs" dxfId="7480" priority="3556" operator="lessThan">
      <formula>$C$4</formula>
    </cfRule>
  </conditionalFormatting>
  <conditionalFormatting sqref="BE26">
    <cfRule type="cellIs" dxfId="7479" priority="3557" operator="lessThan">
      <formula>$C$4</formula>
    </cfRule>
  </conditionalFormatting>
  <conditionalFormatting sqref="BE27">
    <cfRule type="cellIs" dxfId="7478" priority="3558" operator="lessThan">
      <formula>$C$4</formula>
    </cfRule>
  </conditionalFormatting>
  <conditionalFormatting sqref="BE27">
    <cfRule type="cellIs" dxfId="7477" priority="3559" operator="lessThan">
      <formula>$C$4</formula>
    </cfRule>
  </conditionalFormatting>
  <conditionalFormatting sqref="BE28">
    <cfRule type="cellIs" dxfId="7476" priority="3560" operator="lessThan">
      <formula>$C$4</formula>
    </cfRule>
  </conditionalFormatting>
  <conditionalFormatting sqref="BE28">
    <cfRule type="cellIs" dxfId="7475" priority="3561" operator="lessThan">
      <formula>$C$4</formula>
    </cfRule>
  </conditionalFormatting>
  <conditionalFormatting sqref="BE29">
    <cfRule type="cellIs" dxfId="7474" priority="3562" operator="lessThan">
      <formula>$C$4</formula>
    </cfRule>
  </conditionalFormatting>
  <conditionalFormatting sqref="BE29">
    <cfRule type="cellIs" dxfId="7473" priority="3563" operator="lessThan">
      <formula>$C$4</formula>
    </cfRule>
  </conditionalFormatting>
  <conditionalFormatting sqref="BE30">
    <cfRule type="cellIs" dxfId="7472" priority="3564" operator="lessThan">
      <formula>$C$4</formula>
    </cfRule>
  </conditionalFormatting>
  <conditionalFormatting sqref="BE30">
    <cfRule type="cellIs" dxfId="7471" priority="3565" operator="lessThan">
      <formula>$C$4</formula>
    </cfRule>
  </conditionalFormatting>
  <conditionalFormatting sqref="BE31">
    <cfRule type="cellIs" dxfId="7470" priority="3566" operator="lessThan">
      <formula>$C$4</formula>
    </cfRule>
  </conditionalFormatting>
  <conditionalFormatting sqref="BE31">
    <cfRule type="cellIs" dxfId="7469" priority="3567" operator="lessThan">
      <formula>$C$4</formula>
    </cfRule>
  </conditionalFormatting>
  <conditionalFormatting sqref="BE32">
    <cfRule type="cellIs" dxfId="7468" priority="3568" operator="lessThan">
      <formula>$C$4</formula>
    </cfRule>
  </conditionalFormatting>
  <conditionalFormatting sqref="BE32">
    <cfRule type="cellIs" dxfId="7467" priority="3569" operator="lessThan">
      <formula>$C$4</formula>
    </cfRule>
  </conditionalFormatting>
  <conditionalFormatting sqref="BE33">
    <cfRule type="cellIs" dxfId="7466" priority="3570" operator="lessThan">
      <formula>$C$4</formula>
    </cfRule>
  </conditionalFormatting>
  <conditionalFormatting sqref="BE33">
    <cfRule type="cellIs" dxfId="7465" priority="3571" operator="lessThan">
      <formula>$C$4</formula>
    </cfRule>
  </conditionalFormatting>
  <conditionalFormatting sqref="BE34">
    <cfRule type="cellIs" dxfId="7464" priority="3572" operator="lessThan">
      <formula>$C$4</formula>
    </cfRule>
  </conditionalFormatting>
  <conditionalFormatting sqref="BE34">
    <cfRule type="cellIs" dxfId="7463" priority="3573" operator="lessThan">
      <formula>$C$4</formula>
    </cfRule>
  </conditionalFormatting>
  <conditionalFormatting sqref="BE35">
    <cfRule type="cellIs" dxfId="7462" priority="3574" operator="lessThan">
      <formula>$C$4</formula>
    </cfRule>
  </conditionalFormatting>
  <conditionalFormatting sqref="BE35">
    <cfRule type="cellIs" dxfId="7461" priority="3575" operator="lessThan">
      <formula>$C$4</formula>
    </cfRule>
  </conditionalFormatting>
  <conditionalFormatting sqref="BE36">
    <cfRule type="cellIs" dxfId="7460" priority="3576" operator="lessThan">
      <formula>$C$4</formula>
    </cfRule>
  </conditionalFormatting>
  <conditionalFormatting sqref="BE36">
    <cfRule type="cellIs" dxfId="7459" priority="3577" operator="lessThan">
      <formula>$C$4</formula>
    </cfRule>
  </conditionalFormatting>
  <conditionalFormatting sqref="BE37">
    <cfRule type="cellIs" dxfId="7458" priority="3578" operator="lessThan">
      <formula>$C$4</formula>
    </cfRule>
  </conditionalFormatting>
  <conditionalFormatting sqref="BE37">
    <cfRule type="cellIs" dxfId="7457" priority="3579" operator="lessThan">
      <formula>$C$4</formula>
    </cfRule>
  </conditionalFormatting>
  <conditionalFormatting sqref="BE38">
    <cfRule type="cellIs" dxfId="7456" priority="3580" operator="lessThan">
      <formula>$C$4</formula>
    </cfRule>
  </conditionalFormatting>
  <conditionalFormatting sqref="BE38">
    <cfRule type="cellIs" dxfId="7455" priority="3581" operator="lessThan">
      <formula>$C$4</formula>
    </cfRule>
  </conditionalFormatting>
  <conditionalFormatting sqref="BE39">
    <cfRule type="cellIs" dxfId="7454" priority="3582" operator="lessThan">
      <formula>$C$4</formula>
    </cfRule>
  </conditionalFormatting>
  <conditionalFormatting sqref="BE39">
    <cfRule type="cellIs" dxfId="7453" priority="3583" operator="lessThan">
      <formula>$C$4</formula>
    </cfRule>
  </conditionalFormatting>
  <conditionalFormatting sqref="BE40">
    <cfRule type="cellIs" dxfId="7452" priority="3584" operator="lessThan">
      <formula>$C$4</formula>
    </cfRule>
  </conditionalFormatting>
  <conditionalFormatting sqref="BE40">
    <cfRule type="cellIs" dxfId="7451" priority="3585" operator="lessThan">
      <formula>$C$4</formula>
    </cfRule>
  </conditionalFormatting>
  <conditionalFormatting sqref="BE41">
    <cfRule type="cellIs" dxfId="7450" priority="3586" operator="lessThan">
      <formula>$C$4</formula>
    </cfRule>
  </conditionalFormatting>
  <conditionalFormatting sqref="BE41">
    <cfRule type="cellIs" dxfId="7449" priority="3587" operator="lessThan">
      <formula>$C$4</formula>
    </cfRule>
  </conditionalFormatting>
  <conditionalFormatting sqref="BE42">
    <cfRule type="cellIs" dxfId="7448" priority="3588" operator="lessThan">
      <formula>$C$4</formula>
    </cfRule>
  </conditionalFormatting>
  <conditionalFormatting sqref="BE42">
    <cfRule type="cellIs" dxfId="7447" priority="3589" operator="lessThan">
      <formula>$C$4</formula>
    </cfRule>
  </conditionalFormatting>
  <conditionalFormatting sqref="BE43">
    <cfRule type="cellIs" dxfId="7446" priority="3590" operator="lessThan">
      <formula>$C$4</formula>
    </cfRule>
  </conditionalFormatting>
  <conditionalFormatting sqref="BE43">
    <cfRule type="cellIs" dxfId="7445" priority="3591" operator="lessThan">
      <formula>$C$4</formula>
    </cfRule>
  </conditionalFormatting>
  <conditionalFormatting sqref="BE44">
    <cfRule type="cellIs" dxfId="7444" priority="3592" operator="lessThan">
      <formula>$C$4</formula>
    </cfRule>
  </conditionalFormatting>
  <conditionalFormatting sqref="BE44">
    <cfRule type="cellIs" dxfId="7443" priority="3593" operator="lessThan">
      <formula>$C$4</formula>
    </cfRule>
  </conditionalFormatting>
  <conditionalFormatting sqref="BE45">
    <cfRule type="cellIs" dxfId="7442" priority="3594" operator="lessThan">
      <formula>$C$4</formula>
    </cfRule>
  </conditionalFormatting>
  <conditionalFormatting sqref="BE45">
    <cfRule type="cellIs" dxfId="7441" priority="3595" operator="lessThan">
      <formula>$C$4</formula>
    </cfRule>
  </conditionalFormatting>
  <conditionalFormatting sqref="BE46">
    <cfRule type="cellIs" dxfId="7440" priority="3596" operator="lessThan">
      <formula>$C$4</formula>
    </cfRule>
  </conditionalFormatting>
  <conditionalFormatting sqref="BE46">
    <cfRule type="cellIs" dxfId="7439" priority="3597" operator="lessThan">
      <formula>$C$4</formula>
    </cfRule>
  </conditionalFormatting>
  <conditionalFormatting sqref="BE47">
    <cfRule type="cellIs" dxfId="7438" priority="3598" operator="lessThan">
      <formula>$C$4</formula>
    </cfRule>
  </conditionalFormatting>
  <conditionalFormatting sqref="BE47">
    <cfRule type="cellIs" dxfId="7437" priority="3599" operator="lessThan">
      <formula>$C$4</formula>
    </cfRule>
  </conditionalFormatting>
  <conditionalFormatting sqref="BE48">
    <cfRule type="cellIs" dxfId="7436" priority="3600" operator="lessThan">
      <formula>$C$4</formula>
    </cfRule>
  </conditionalFormatting>
  <conditionalFormatting sqref="BE48">
    <cfRule type="cellIs" dxfId="7435" priority="3601" operator="lessThan">
      <formula>$C$4</formula>
    </cfRule>
  </conditionalFormatting>
  <conditionalFormatting sqref="BE49">
    <cfRule type="cellIs" dxfId="7434" priority="3602" operator="lessThan">
      <formula>$C$4</formula>
    </cfRule>
  </conditionalFormatting>
  <conditionalFormatting sqref="BE49">
    <cfRule type="cellIs" dxfId="7433" priority="3603" operator="lessThan">
      <formula>$C$4</formula>
    </cfRule>
  </conditionalFormatting>
  <conditionalFormatting sqref="BE50">
    <cfRule type="cellIs" dxfId="7432" priority="3604" operator="lessThan">
      <formula>$C$4</formula>
    </cfRule>
  </conditionalFormatting>
  <conditionalFormatting sqref="BE50">
    <cfRule type="cellIs" dxfId="7431" priority="3605" operator="lessThan">
      <formula>$C$4</formula>
    </cfRule>
  </conditionalFormatting>
  <conditionalFormatting sqref="BE51">
    <cfRule type="cellIs" dxfId="7430" priority="3606" operator="lessThan">
      <formula>$C$4</formula>
    </cfRule>
  </conditionalFormatting>
  <conditionalFormatting sqref="BE51">
    <cfRule type="cellIs" dxfId="7429" priority="3607" operator="lessThan">
      <formula>$C$4</formula>
    </cfRule>
  </conditionalFormatting>
  <conditionalFormatting sqref="BE52">
    <cfRule type="cellIs" dxfId="7428" priority="3608" operator="lessThan">
      <formula>$C$4</formula>
    </cfRule>
  </conditionalFormatting>
  <conditionalFormatting sqref="BE52">
    <cfRule type="cellIs" dxfId="7427" priority="3609" operator="lessThan">
      <formula>$C$4</formula>
    </cfRule>
  </conditionalFormatting>
  <conditionalFormatting sqref="BE53">
    <cfRule type="cellIs" dxfId="7426" priority="3610" operator="lessThan">
      <formula>$C$4</formula>
    </cfRule>
  </conditionalFormatting>
  <conditionalFormatting sqref="BE53">
    <cfRule type="cellIs" dxfId="7425" priority="3611" operator="lessThan">
      <formula>$C$4</formula>
    </cfRule>
  </conditionalFormatting>
  <conditionalFormatting sqref="BE54">
    <cfRule type="cellIs" dxfId="7424" priority="3612" operator="lessThan">
      <formula>$C$4</formula>
    </cfRule>
  </conditionalFormatting>
  <conditionalFormatting sqref="BE54">
    <cfRule type="cellIs" dxfId="7423" priority="3613" operator="lessThan">
      <formula>$C$4</formula>
    </cfRule>
  </conditionalFormatting>
  <conditionalFormatting sqref="BE55">
    <cfRule type="cellIs" dxfId="7422" priority="3614" operator="lessThan">
      <formula>$C$4</formula>
    </cfRule>
  </conditionalFormatting>
  <conditionalFormatting sqref="BE55">
    <cfRule type="cellIs" dxfId="7421" priority="3615" operator="lessThan">
      <formula>$C$4</formula>
    </cfRule>
  </conditionalFormatting>
  <conditionalFormatting sqref="BE56">
    <cfRule type="cellIs" dxfId="7420" priority="3616" operator="lessThan">
      <formula>$C$4</formula>
    </cfRule>
  </conditionalFormatting>
  <conditionalFormatting sqref="BE56">
    <cfRule type="cellIs" dxfId="7419" priority="3617" operator="lessThan">
      <formula>$C$4</formula>
    </cfRule>
  </conditionalFormatting>
  <conditionalFormatting sqref="BE57">
    <cfRule type="cellIs" dxfId="7418" priority="3618" operator="lessThan">
      <formula>$C$4</formula>
    </cfRule>
  </conditionalFormatting>
  <conditionalFormatting sqref="BE57">
    <cfRule type="cellIs" dxfId="7417" priority="3619" operator="lessThan">
      <formula>$C$4</formula>
    </cfRule>
  </conditionalFormatting>
  <conditionalFormatting sqref="BE58">
    <cfRule type="cellIs" dxfId="7416" priority="3620" operator="lessThan">
      <formula>$C$4</formula>
    </cfRule>
  </conditionalFormatting>
  <conditionalFormatting sqref="BE58">
    <cfRule type="cellIs" dxfId="7415" priority="3621" operator="lessThan">
      <formula>$C$4</formula>
    </cfRule>
  </conditionalFormatting>
  <conditionalFormatting sqref="BE59">
    <cfRule type="cellIs" dxfId="7414" priority="3622" operator="lessThan">
      <formula>$C$4</formula>
    </cfRule>
  </conditionalFormatting>
  <conditionalFormatting sqref="BE59">
    <cfRule type="cellIs" dxfId="7413" priority="3623" operator="lessThan">
      <formula>$C$4</formula>
    </cfRule>
  </conditionalFormatting>
  <conditionalFormatting sqref="BE60">
    <cfRule type="cellIs" dxfId="7412" priority="3624" operator="lessThan">
      <formula>$C$4</formula>
    </cfRule>
  </conditionalFormatting>
  <conditionalFormatting sqref="BE60">
    <cfRule type="cellIs" dxfId="7411" priority="3625" operator="lessThan">
      <formula>$C$4</formula>
    </cfRule>
  </conditionalFormatting>
  <conditionalFormatting sqref="BF11">
    <cfRule type="cellIs" dxfId="7410" priority="3626" operator="lessThan">
      <formula>$C$4</formula>
    </cfRule>
  </conditionalFormatting>
  <conditionalFormatting sqref="BF11">
    <cfRule type="cellIs" dxfId="7409" priority="3627" operator="lessThan">
      <formula>$C$4</formula>
    </cfRule>
  </conditionalFormatting>
  <conditionalFormatting sqref="BF12">
    <cfRule type="cellIs" dxfId="7408" priority="3628" operator="lessThan">
      <formula>$C$4</formula>
    </cfRule>
  </conditionalFormatting>
  <conditionalFormatting sqref="BF12">
    <cfRule type="cellIs" dxfId="7407" priority="3629" operator="lessThan">
      <formula>$C$4</formula>
    </cfRule>
  </conditionalFormatting>
  <conditionalFormatting sqref="BF13">
    <cfRule type="cellIs" dxfId="7406" priority="3630" operator="lessThan">
      <formula>$C$4</formula>
    </cfRule>
  </conditionalFormatting>
  <conditionalFormatting sqref="BF13">
    <cfRule type="cellIs" dxfId="7405" priority="3631" operator="lessThan">
      <formula>$C$4</formula>
    </cfRule>
  </conditionalFormatting>
  <conditionalFormatting sqref="BF14">
    <cfRule type="cellIs" dxfId="7404" priority="3632" operator="lessThan">
      <formula>$C$4</formula>
    </cfRule>
  </conditionalFormatting>
  <conditionalFormatting sqref="BF14">
    <cfRule type="cellIs" dxfId="7403" priority="3633" operator="lessThan">
      <formula>$C$4</formula>
    </cfRule>
  </conditionalFormatting>
  <conditionalFormatting sqref="BF15">
    <cfRule type="cellIs" dxfId="7402" priority="3634" operator="lessThan">
      <formula>$C$4</formula>
    </cfRule>
  </conditionalFormatting>
  <conditionalFormatting sqref="BF15">
    <cfRule type="cellIs" dxfId="7401" priority="3635" operator="lessThan">
      <formula>$C$4</formula>
    </cfRule>
  </conditionalFormatting>
  <conditionalFormatting sqref="BF16">
    <cfRule type="cellIs" dxfId="7400" priority="3636" operator="lessThan">
      <formula>$C$4</formula>
    </cfRule>
  </conditionalFormatting>
  <conditionalFormatting sqref="BF16">
    <cfRule type="cellIs" dxfId="7399" priority="3637" operator="lessThan">
      <formula>$C$4</formula>
    </cfRule>
  </conditionalFormatting>
  <conditionalFormatting sqref="BF17">
    <cfRule type="cellIs" dxfId="7398" priority="3638" operator="lessThan">
      <formula>$C$4</formula>
    </cfRule>
  </conditionalFormatting>
  <conditionalFormatting sqref="BF17">
    <cfRule type="cellIs" dxfId="7397" priority="3639" operator="lessThan">
      <formula>$C$4</formula>
    </cfRule>
  </conditionalFormatting>
  <conditionalFormatting sqref="BF18">
    <cfRule type="cellIs" dxfId="7396" priority="3640" operator="lessThan">
      <formula>$C$4</formula>
    </cfRule>
  </conditionalFormatting>
  <conditionalFormatting sqref="BF18">
    <cfRule type="cellIs" dxfId="7395" priority="3641" operator="lessThan">
      <formula>$C$4</formula>
    </cfRule>
  </conditionalFormatting>
  <conditionalFormatting sqref="BF19">
    <cfRule type="cellIs" dxfId="7394" priority="3642" operator="lessThan">
      <formula>$C$4</formula>
    </cfRule>
  </conditionalFormatting>
  <conditionalFormatting sqref="BF19">
    <cfRule type="cellIs" dxfId="7393" priority="3643" operator="lessThan">
      <formula>$C$4</formula>
    </cfRule>
  </conditionalFormatting>
  <conditionalFormatting sqref="BF20">
    <cfRule type="cellIs" dxfId="7392" priority="3644" operator="lessThan">
      <formula>$C$4</formula>
    </cfRule>
  </conditionalFormatting>
  <conditionalFormatting sqref="BF20">
    <cfRule type="cellIs" dxfId="7391" priority="3645" operator="lessThan">
      <formula>$C$4</formula>
    </cfRule>
  </conditionalFormatting>
  <conditionalFormatting sqref="BF21">
    <cfRule type="cellIs" dxfId="7390" priority="3646" operator="lessThan">
      <formula>$C$4</formula>
    </cfRule>
  </conditionalFormatting>
  <conditionalFormatting sqref="BF21">
    <cfRule type="cellIs" dxfId="7389" priority="3647" operator="lessThan">
      <formula>$C$4</formula>
    </cfRule>
  </conditionalFormatting>
  <conditionalFormatting sqref="BF22">
    <cfRule type="cellIs" dxfId="7388" priority="3648" operator="lessThan">
      <formula>$C$4</formula>
    </cfRule>
  </conditionalFormatting>
  <conditionalFormatting sqref="BF22">
    <cfRule type="cellIs" dxfId="7387" priority="3649" operator="lessThan">
      <formula>$C$4</formula>
    </cfRule>
  </conditionalFormatting>
  <conditionalFormatting sqref="BF23">
    <cfRule type="cellIs" dxfId="7386" priority="3650" operator="lessThan">
      <formula>$C$4</formula>
    </cfRule>
  </conditionalFormatting>
  <conditionalFormatting sqref="BF23">
    <cfRule type="cellIs" dxfId="7385" priority="3651" operator="lessThan">
      <formula>$C$4</formula>
    </cfRule>
  </conditionalFormatting>
  <conditionalFormatting sqref="BF24">
    <cfRule type="cellIs" dxfId="7384" priority="3652" operator="lessThan">
      <formula>$C$4</formula>
    </cfRule>
  </conditionalFormatting>
  <conditionalFormatting sqref="BF24">
    <cfRule type="cellIs" dxfId="7383" priority="3653" operator="lessThan">
      <formula>$C$4</formula>
    </cfRule>
  </conditionalFormatting>
  <conditionalFormatting sqref="BF25">
    <cfRule type="cellIs" dxfId="7382" priority="3654" operator="lessThan">
      <formula>$C$4</formula>
    </cfRule>
  </conditionalFormatting>
  <conditionalFormatting sqref="BF25">
    <cfRule type="cellIs" dxfId="7381" priority="3655" operator="lessThan">
      <formula>$C$4</formula>
    </cfRule>
  </conditionalFormatting>
  <conditionalFormatting sqref="BF26">
    <cfRule type="cellIs" dxfId="7380" priority="3656" operator="lessThan">
      <formula>$C$4</formula>
    </cfRule>
  </conditionalFormatting>
  <conditionalFormatting sqref="BF26">
    <cfRule type="cellIs" dxfId="7379" priority="3657" operator="lessThan">
      <formula>$C$4</formula>
    </cfRule>
  </conditionalFormatting>
  <conditionalFormatting sqref="BF27">
    <cfRule type="cellIs" dxfId="7378" priority="3658" operator="lessThan">
      <formula>$C$4</formula>
    </cfRule>
  </conditionalFormatting>
  <conditionalFormatting sqref="BF27">
    <cfRule type="cellIs" dxfId="7377" priority="3659" operator="lessThan">
      <formula>$C$4</formula>
    </cfRule>
  </conditionalFormatting>
  <conditionalFormatting sqref="BF28">
    <cfRule type="cellIs" dxfId="7376" priority="3660" operator="lessThan">
      <formula>$C$4</formula>
    </cfRule>
  </conditionalFormatting>
  <conditionalFormatting sqref="BF28">
    <cfRule type="cellIs" dxfId="7375" priority="3661" operator="lessThan">
      <formula>$C$4</formula>
    </cfRule>
  </conditionalFormatting>
  <conditionalFormatting sqref="BF29">
    <cfRule type="cellIs" dxfId="7374" priority="3662" operator="lessThan">
      <formula>$C$4</formula>
    </cfRule>
  </conditionalFormatting>
  <conditionalFormatting sqref="BF29">
    <cfRule type="cellIs" dxfId="7373" priority="3663" operator="lessThan">
      <formula>$C$4</formula>
    </cfRule>
  </conditionalFormatting>
  <conditionalFormatting sqref="BF30">
    <cfRule type="cellIs" dxfId="7372" priority="3664" operator="lessThan">
      <formula>$C$4</formula>
    </cfRule>
  </conditionalFormatting>
  <conditionalFormatting sqref="BF30">
    <cfRule type="cellIs" dxfId="7371" priority="3665" operator="lessThan">
      <formula>$C$4</formula>
    </cfRule>
  </conditionalFormatting>
  <conditionalFormatting sqref="BF31">
    <cfRule type="cellIs" dxfId="7370" priority="3666" operator="lessThan">
      <formula>$C$4</formula>
    </cfRule>
  </conditionalFormatting>
  <conditionalFormatting sqref="BF31">
    <cfRule type="cellIs" dxfId="7369" priority="3667" operator="lessThan">
      <formula>$C$4</formula>
    </cfRule>
  </conditionalFormatting>
  <conditionalFormatting sqref="BF32">
    <cfRule type="cellIs" dxfId="7368" priority="3668" operator="lessThan">
      <formula>$C$4</formula>
    </cfRule>
  </conditionalFormatting>
  <conditionalFormatting sqref="BF32">
    <cfRule type="cellIs" dxfId="7367" priority="3669" operator="lessThan">
      <formula>$C$4</formula>
    </cfRule>
  </conditionalFormatting>
  <conditionalFormatting sqref="BF33">
    <cfRule type="cellIs" dxfId="7366" priority="3670" operator="lessThan">
      <formula>$C$4</formula>
    </cfRule>
  </conditionalFormatting>
  <conditionalFormatting sqref="BF33">
    <cfRule type="cellIs" dxfId="7365" priority="3671" operator="lessThan">
      <formula>$C$4</formula>
    </cfRule>
  </conditionalFormatting>
  <conditionalFormatting sqref="BF34">
    <cfRule type="cellIs" dxfId="7364" priority="3672" operator="lessThan">
      <formula>$C$4</formula>
    </cfRule>
  </conditionalFormatting>
  <conditionalFormatting sqref="BF34">
    <cfRule type="cellIs" dxfId="7363" priority="3673" operator="lessThan">
      <formula>$C$4</formula>
    </cfRule>
  </conditionalFormatting>
  <conditionalFormatting sqref="BF35">
    <cfRule type="cellIs" dxfId="7362" priority="3674" operator="lessThan">
      <formula>$C$4</formula>
    </cfRule>
  </conditionalFormatting>
  <conditionalFormatting sqref="BF35">
    <cfRule type="cellIs" dxfId="7361" priority="3675" operator="lessThan">
      <formula>$C$4</formula>
    </cfRule>
  </conditionalFormatting>
  <conditionalFormatting sqref="BF36">
    <cfRule type="cellIs" dxfId="7360" priority="3676" operator="lessThan">
      <formula>$C$4</formula>
    </cfRule>
  </conditionalFormatting>
  <conditionalFormatting sqref="BF36">
    <cfRule type="cellIs" dxfId="7359" priority="3677" operator="lessThan">
      <formula>$C$4</formula>
    </cfRule>
  </conditionalFormatting>
  <conditionalFormatting sqref="BF37">
    <cfRule type="cellIs" dxfId="7358" priority="3678" operator="lessThan">
      <formula>$C$4</formula>
    </cfRule>
  </conditionalFormatting>
  <conditionalFormatting sqref="BF37">
    <cfRule type="cellIs" dxfId="7357" priority="3679" operator="lessThan">
      <formula>$C$4</formula>
    </cfRule>
  </conditionalFormatting>
  <conditionalFormatting sqref="BF38">
    <cfRule type="cellIs" dxfId="7356" priority="3680" operator="lessThan">
      <formula>$C$4</formula>
    </cfRule>
  </conditionalFormatting>
  <conditionalFormatting sqref="BF38">
    <cfRule type="cellIs" dxfId="7355" priority="3681" operator="lessThan">
      <formula>$C$4</formula>
    </cfRule>
  </conditionalFormatting>
  <conditionalFormatting sqref="BF39">
    <cfRule type="cellIs" dxfId="7354" priority="3682" operator="lessThan">
      <formula>$C$4</formula>
    </cfRule>
  </conditionalFormatting>
  <conditionalFormatting sqref="BF39">
    <cfRule type="cellIs" dxfId="7353" priority="3683" operator="lessThan">
      <formula>$C$4</formula>
    </cfRule>
  </conditionalFormatting>
  <conditionalFormatting sqref="BF40">
    <cfRule type="cellIs" dxfId="7352" priority="3684" operator="lessThan">
      <formula>$C$4</formula>
    </cfRule>
  </conditionalFormatting>
  <conditionalFormatting sqref="BF40">
    <cfRule type="cellIs" dxfId="7351" priority="3685" operator="lessThan">
      <formula>$C$4</formula>
    </cfRule>
  </conditionalFormatting>
  <conditionalFormatting sqref="BF41">
    <cfRule type="cellIs" dxfId="7350" priority="3686" operator="lessThan">
      <formula>$C$4</formula>
    </cfRule>
  </conditionalFormatting>
  <conditionalFormatting sqref="BF41">
    <cfRule type="cellIs" dxfId="7349" priority="3687" operator="lessThan">
      <formula>$C$4</formula>
    </cfRule>
  </conditionalFormatting>
  <conditionalFormatting sqref="BF42">
    <cfRule type="cellIs" dxfId="7348" priority="3688" operator="lessThan">
      <formula>$C$4</formula>
    </cfRule>
  </conditionalFormatting>
  <conditionalFormatting sqref="BF42">
    <cfRule type="cellIs" dxfId="7347" priority="3689" operator="lessThan">
      <formula>$C$4</formula>
    </cfRule>
  </conditionalFormatting>
  <conditionalFormatting sqref="BF43">
    <cfRule type="cellIs" dxfId="7346" priority="3690" operator="lessThan">
      <formula>$C$4</formula>
    </cfRule>
  </conditionalFormatting>
  <conditionalFormatting sqref="BF43">
    <cfRule type="cellIs" dxfId="7345" priority="3691" operator="lessThan">
      <formula>$C$4</formula>
    </cfRule>
  </conditionalFormatting>
  <conditionalFormatting sqref="BF44">
    <cfRule type="cellIs" dxfId="7344" priority="3692" operator="lessThan">
      <formula>$C$4</formula>
    </cfRule>
  </conditionalFormatting>
  <conditionalFormatting sqref="BF44">
    <cfRule type="cellIs" dxfId="7343" priority="3693" operator="lessThan">
      <formula>$C$4</formula>
    </cfRule>
  </conditionalFormatting>
  <conditionalFormatting sqref="BF45">
    <cfRule type="cellIs" dxfId="7342" priority="3694" operator="lessThan">
      <formula>$C$4</formula>
    </cfRule>
  </conditionalFormatting>
  <conditionalFormatting sqref="BF45">
    <cfRule type="cellIs" dxfId="7341" priority="3695" operator="lessThan">
      <formula>$C$4</formula>
    </cfRule>
  </conditionalFormatting>
  <conditionalFormatting sqref="BF46">
    <cfRule type="cellIs" dxfId="7340" priority="3696" operator="lessThan">
      <formula>$C$4</formula>
    </cfRule>
  </conditionalFormatting>
  <conditionalFormatting sqref="BF46">
    <cfRule type="cellIs" dxfId="7339" priority="3697" operator="lessThan">
      <formula>$C$4</formula>
    </cfRule>
  </conditionalFormatting>
  <conditionalFormatting sqref="BF47">
    <cfRule type="cellIs" dxfId="7338" priority="3698" operator="lessThan">
      <formula>$C$4</formula>
    </cfRule>
  </conditionalFormatting>
  <conditionalFormatting sqref="BF47">
    <cfRule type="cellIs" dxfId="7337" priority="3699" operator="lessThan">
      <formula>$C$4</formula>
    </cfRule>
  </conditionalFormatting>
  <conditionalFormatting sqref="BF48">
    <cfRule type="cellIs" dxfId="7336" priority="3700" operator="lessThan">
      <formula>$C$4</formula>
    </cfRule>
  </conditionalFormatting>
  <conditionalFormatting sqref="BF48">
    <cfRule type="cellIs" dxfId="7335" priority="3701" operator="lessThan">
      <formula>$C$4</formula>
    </cfRule>
  </conditionalFormatting>
  <conditionalFormatting sqref="BF49">
    <cfRule type="cellIs" dxfId="7334" priority="3702" operator="lessThan">
      <formula>$C$4</formula>
    </cfRule>
  </conditionalFormatting>
  <conditionalFormatting sqref="BF49">
    <cfRule type="cellIs" dxfId="7333" priority="3703" operator="lessThan">
      <formula>$C$4</formula>
    </cfRule>
  </conditionalFormatting>
  <conditionalFormatting sqref="BF50">
    <cfRule type="cellIs" dxfId="7332" priority="3704" operator="lessThan">
      <formula>$C$4</formula>
    </cfRule>
  </conditionalFormatting>
  <conditionalFormatting sqref="BF50">
    <cfRule type="cellIs" dxfId="7331" priority="3705" operator="lessThan">
      <formula>$C$4</formula>
    </cfRule>
  </conditionalFormatting>
  <conditionalFormatting sqref="BF51">
    <cfRule type="cellIs" dxfId="7330" priority="3706" operator="lessThan">
      <formula>$C$4</formula>
    </cfRule>
  </conditionalFormatting>
  <conditionalFormatting sqref="BF51">
    <cfRule type="cellIs" dxfId="7329" priority="3707" operator="lessThan">
      <formula>$C$4</formula>
    </cfRule>
  </conditionalFormatting>
  <conditionalFormatting sqref="BF52">
    <cfRule type="cellIs" dxfId="7328" priority="3708" operator="lessThan">
      <formula>$C$4</formula>
    </cfRule>
  </conditionalFormatting>
  <conditionalFormatting sqref="BF52">
    <cfRule type="cellIs" dxfId="7327" priority="3709" operator="lessThan">
      <formula>$C$4</formula>
    </cfRule>
  </conditionalFormatting>
  <conditionalFormatting sqref="BF53">
    <cfRule type="cellIs" dxfId="7326" priority="3710" operator="lessThan">
      <formula>$C$4</formula>
    </cfRule>
  </conditionalFormatting>
  <conditionalFormatting sqref="BF53">
    <cfRule type="cellIs" dxfId="7325" priority="3711" operator="lessThan">
      <formula>$C$4</formula>
    </cfRule>
  </conditionalFormatting>
  <conditionalFormatting sqref="BF54">
    <cfRule type="cellIs" dxfId="7324" priority="3712" operator="lessThan">
      <formula>$C$4</formula>
    </cfRule>
  </conditionalFormatting>
  <conditionalFormatting sqref="BF54">
    <cfRule type="cellIs" dxfId="7323" priority="3713" operator="lessThan">
      <formula>$C$4</formula>
    </cfRule>
  </conditionalFormatting>
  <conditionalFormatting sqref="BF55">
    <cfRule type="cellIs" dxfId="7322" priority="3714" operator="lessThan">
      <formula>$C$4</formula>
    </cfRule>
  </conditionalFormatting>
  <conditionalFormatting sqref="BF55">
    <cfRule type="cellIs" dxfId="7321" priority="3715" operator="lessThan">
      <formula>$C$4</formula>
    </cfRule>
  </conditionalFormatting>
  <conditionalFormatting sqref="BF56">
    <cfRule type="cellIs" dxfId="7320" priority="3716" operator="lessThan">
      <formula>$C$4</formula>
    </cfRule>
  </conditionalFormatting>
  <conditionalFormatting sqref="BF56">
    <cfRule type="cellIs" dxfId="7319" priority="3717" operator="lessThan">
      <formula>$C$4</formula>
    </cfRule>
  </conditionalFormatting>
  <conditionalFormatting sqref="BF57">
    <cfRule type="cellIs" dxfId="7318" priority="3718" operator="lessThan">
      <formula>$C$4</formula>
    </cfRule>
  </conditionalFormatting>
  <conditionalFormatting sqref="BF57">
    <cfRule type="cellIs" dxfId="7317" priority="3719" operator="lessThan">
      <formula>$C$4</formula>
    </cfRule>
  </conditionalFormatting>
  <conditionalFormatting sqref="BF58">
    <cfRule type="cellIs" dxfId="7316" priority="3720" operator="lessThan">
      <formula>$C$4</formula>
    </cfRule>
  </conditionalFormatting>
  <conditionalFormatting sqref="BF58">
    <cfRule type="cellIs" dxfId="7315" priority="3721" operator="lessThan">
      <formula>$C$4</formula>
    </cfRule>
  </conditionalFormatting>
  <conditionalFormatting sqref="BF59">
    <cfRule type="cellIs" dxfId="7314" priority="3722" operator="lessThan">
      <formula>$C$4</formula>
    </cfRule>
  </conditionalFormatting>
  <conditionalFormatting sqref="BF59">
    <cfRule type="cellIs" dxfId="7313" priority="3723" operator="lessThan">
      <formula>$C$4</formula>
    </cfRule>
  </conditionalFormatting>
  <conditionalFormatting sqref="BF60">
    <cfRule type="cellIs" dxfId="7312" priority="3724" operator="lessThan">
      <formula>$C$4</formula>
    </cfRule>
  </conditionalFormatting>
  <conditionalFormatting sqref="BF60">
    <cfRule type="cellIs" dxfId="7311" priority="3725" operator="lessThan">
      <formula>$C$4</formula>
    </cfRule>
  </conditionalFormatting>
  <conditionalFormatting sqref="BG11">
    <cfRule type="cellIs" dxfId="7310" priority="3726" operator="lessThan">
      <formula>$C$4</formula>
    </cfRule>
  </conditionalFormatting>
  <conditionalFormatting sqref="BG11">
    <cfRule type="cellIs" dxfId="7309" priority="3727" operator="lessThan">
      <formula>$C$4</formula>
    </cfRule>
  </conditionalFormatting>
  <conditionalFormatting sqref="BG12">
    <cfRule type="cellIs" dxfId="7308" priority="3728" operator="lessThan">
      <formula>$C$4</formula>
    </cfRule>
  </conditionalFormatting>
  <conditionalFormatting sqref="BG12">
    <cfRule type="cellIs" dxfId="7307" priority="3729" operator="lessThan">
      <formula>$C$4</formula>
    </cfRule>
  </conditionalFormatting>
  <conditionalFormatting sqref="BG13">
    <cfRule type="cellIs" dxfId="7306" priority="3730" operator="lessThan">
      <formula>$C$4</formula>
    </cfRule>
  </conditionalFormatting>
  <conditionalFormatting sqref="BG13">
    <cfRule type="cellIs" dxfId="7305" priority="3731" operator="lessThan">
      <formula>$C$4</formula>
    </cfRule>
  </conditionalFormatting>
  <conditionalFormatting sqref="BG14">
    <cfRule type="cellIs" dxfId="7304" priority="3732" operator="lessThan">
      <formula>$C$4</formula>
    </cfRule>
  </conditionalFormatting>
  <conditionalFormatting sqref="BG14">
    <cfRule type="cellIs" dxfId="7303" priority="3733" operator="lessThan">
      <formula>$C$4</formula>
    </cfRule>
  </conditionalFormatting>
  <conditionalFormatting sqref="BG15">
    <cfRule type="cellIs" dxfId="7302" priority="3734" operator="lessThan">
      <formula>$C$4</formula>
    </cfRule>
  </conditionalFormatting>
  <conditionalFormatting sqref="BG15">
    <cfRule type="cellIs" dxfId="7301" priority="3735" operator="lessThan">
      <formula>$C$4</formula>
    </cfRule>
  </conditionalFormatting>
  <conditionalFormatting sqref="BG16">
    <cfRule type="cellIs" dxfId="7300" priority="3736" operator="lessThan">
      <formula>$C$4</formula>
    </cfRule>
  </conditionalFormatting>
  <conditionalFormatting sqref="BG16">
    <cfRule type="cellIs" dxfId="7299" priority="3737" operator="lessThan">
      <formula>$C$4</formula>
    </cfRule>
  </conditionalFormatting>
  <conditionalFormatting sqref="BG17">
    <cfRule type="cellIs" dxfId="7298" priority="3738" operator="lessThan">
      <formula>$C$4</formula>
    </cfRule>
  </conditionalFormatting>
  <conditionalFormatting sqref="BG17">
    <cfRule type="cellIs" dxfId="7297" priority="3739" operator="lessThan">
      <formula>$C$4</formula>
    </cfRule>
  </conditionalFormatting>
  <conditionalFormatting sqref="BG18">
    <cfRule type="cellIs" dxfId="7296" priority="3740" operator="lessThan">
      <formula>$C$4</formula>
    </cfRule>
  </conditionalFormatting>
  <conditionalFormatting sqref="BG18">
    <cfRule type="cellIs" dxfId="7295" priority="3741" operator="lessThan">
      <formula>$C$4</formula>
    </cfRule>
  </conditionalFormatting>
  <conditionalFormatting sqref="BG19">
    <cfRule type="cellIs" dxfId="7294" priority="3742" operator="lessThan">
      <formula>$C$4</formula>
    </cfRule>
  </conditionalFormatting>
  <conditionalFormatting sqref="BG19">
    <cfRule type="cellIs" dxfId="7293" priority="3743" operator="lessThan">
      <formula>$C$4</formula>
    </cfRule>
  </conditionalFormatting>
  <conditionalFormatting sqref="BG20">
    <cfRule type="cellIs" dxfId="7292" priority="3744" operator="lessThan">
      <formula>$C$4</formula>
    </cfRule>
  </conditionalFormatting>
  <conditionalFormatting sqref="BG20">
    <cfRule type="cellIs" dxfId="7291" priority="3745" operator="lessThan">
      <formula>$C$4</formula>
    </cfRule>
  </conditionalFormatting>
  <conditionalFormatting sqref="BG21">
    <cfRule type="cellIs" dxfId="7290" priority="3746" operator="lessThan">
      <formula>$C$4</formula>
    </cfRule>
  </conditionalFormatting>
  <conditionalFormatting sqref="BG21">
    <cfRule type="cellIs" dxfId="7289" priority="3747" operator="lessThan">
      <formula>$C$4</formula>
    </cfRule>
  </conditionalFormatting>
  <conditionalFormatting sqref="BG22">
    <cfRule type="cellIs" dxfId="7288" priority="3748" operator="lessThan">
      <formula>$C$4</formula>
    </cfRule>
  </conditionalFormatting>
  <conditionalFormatting sqref="BG22">
    <cfRule type="cellIs" dxfId="7287" priority="3749" operator="lessThan">
      <formula>$C$4</formula>
    </cfRule>
  </conditionalFormatting>
  <conditionalFormatting sqref="BG23">
    <cfRule type="cellIs" dxfId="7286" priority="3750" operator="lessThan">
      <formula>$C$4</formula>
    </cfRule>
  </conditionalFormatting>
  <conditionalFormatting sqref="BG23">
    <cfRule type="cellIs" dxfId="7285" priority="3751" operator="lessThan">
      <formula>$C$4</formula>
    </cfRule>
  </conditionalFormatting>
  <conditionalFormatting sqref="BG24">
    <cfRule type="cellIs" dxfId="7284" priority="3752" operator="lessThan">
      <formula>$C$4</formula>
    </cfRule>
  </conditionalFormatting>
  <conditionalFormatting sqref="BG24">
    <cfRule type="cellIs" dxfId="7283" priority="3753" operator="lessThan">
      <formula>$C$4</formula>
    </cfRule>
  </conditionalFormatting>
  <conditionalFormatting sqref="BG25">
    <cfRule type="cellIs" dxfId="7282" priority="3754" operator="lessThan">
      <formula>$C$4</formula>
    </cfRule>
  </conditionalFormatting>
  <conditionalFormatting sqref="BG25">
    <cfRule type="cellIs" dxfId="7281" priority="3755" operator="lessThan">
      <formula>$C$4</formula>
    </cfRule>
  </conditionalFormatting>
  <conditionalFormatting sqref="BG26">
    <cfRule type="cellIs" dxfId="7280" priority="3756" operator="lessThan">
      <formula>$C$4</formula>
    </cfRule>
  </conditionalFormatting>
  <conditionalFormatting sqref="BG26">
    <cfRule type="cellIs" dxfId="7279" priority="3757" operator="lessThan">
      <formula>$C$4</formula>
    </cfRule>
  </conditionalFormatting>
  <conditionalFormatting sqref="BG27">
    <cfRule type="cellIs" dxfId="7278" priority="3758" operator="lessThan">
      <formula>$C$4</formula>
    </cfRule>
  </conditionalFormatting>
  <conditionalFormatting sqref="BG27">
    <cfRule type="cellIs" dxfId="7277" priority="3759" operator="lessThan">
      <formula>$C$4</formula>
    </cfRule>
  </conditionalFormatting>
  <conditionalFormatting sqref="BG28">
    <cfRule type="cellIs" dxfId="7276" priority="3760" operator="lessThan">
      <formula>$C$4</formula>
    </cfRule>
  </conditionalFormatting>
  <conditionalFormatting sqref="BG28">
    <cfRule type="cellIs" dxfId="7275" priority="3761" operator="lessThan">
      <formula>$C$4</formula>
    </cfRule>
  </conditionalFormatting>
  <conditionalFormatting sqref="BG29">
    <cfRule type="cellIs" dxfId="7274" priority="3762" operator="lessThan">
      <formula>$C$4</formula>
    </cfRule>
  </conditionalFormatting>
  <conditionalFormatting sqref="BG29">
    <cfRule type="cellIs" dxfId="7273" priority="3763" operator="lessThan">
      <formula>$C$4</formula>
    </cfRule>
  </conditionalFormatting>
  <conditionalFormatting sqref="BG30">
    <cfRule type="cellIs" dxfId="7272" priority="3764" operator="lessThan">
      <formula>$C$4</formula>
    </cfRule>
  </conditionalFormatting>
  <conditionalFormatting sqref="BG30">
    <cfRule type="cellIs" dxfId="7271" priority="3765" operator="lessThan">
      <formula>$C$4</formula>
    </cfRule>
  </conditionalFormatting>
  <conditionalFormatting sqref="BG31">
    <cfRule type="cellIs" dxfId="7270" priority="3766" operator="lessThan">
      <formula>$C$4</formula>
    </cfRule>
  </conditionalFormatting>
  <conditionalFormatting sqref="BG31">
    <cfRule type="cellIs" dxfId="7269" priority="3767" operator="lessThan">
      <formula>$C$4</formula>
    </cfRule>
  </conditionalFormatting>
  <conditionalFormatting sqref="BG32">
    <cfRule type="cellIs" dxfId="7268" priority="3768" operator="lessThan">
      <formula>$C$4</formula>
    </cfRule>
  </conditionalFormatting>
  <conditionalFormatting sqref="BG32">
    <cfRule type="cellIs" dxfId="7267" priority="3769" operator="lessThan">
      <formula>$C$4</formula>
    </cfRule>
  </conditionalFormatting>
  <conditionalFormatting sqref="BG33">
    <cfRule type="cellIs" dxfId="7266" priority="3770" operator="lessThan">
      <formula>$C$4</formula>
    </cfRule>
  </conditionalFormatting>
  <conditionalFormatting sqref="BG33">
    <cfRule type="cellIs" dxfId="7265" priority="3771" operator="lessThan">
      <formula>$C$4</formula>
    </cfRule>
  </conditionalFormatting>
  <conditionalFormatting sqref="BG34">
    <cfRule type="cellIs" dxfId="7264" priority="3772" operator="lessThan">
      <formula>$C$4</formula>
    </cfRule>
  </conditionalFormatting>
  <conditionalFormatting sqref="BG34">
    <cfRule type="cellIs" dxfId="7263" priority="3773" operator="lessThan">
      <formula>$C$4</formula>
    </cfRule>
  </conditionalFormatting>
  <conditionalFormatting sqref="BG35">
    <cfRule type="cellIs" dxfId="7262" priority="3774" operator="lessThan">
      <formula>$C$4</formula>
    </cfRule>
  </conditionalFormatting>
  <conditionalFormatting sqref="BG35">
    <cfRule type="cellIs" dxfId="7261" priority="3775" operator="lessThan">
      <formula>$C$4</formula>
    </cfRule>
  </conditionalFormatting>
  <conditionalFormatting sqref="BG36">
    <cfRule type="cellIs" dxfId="7260" priority="3776" operator="lessThan">
      <formula>$C$4</formula>
    </cfRule>
  </conditionalFormatting>
  <conditionalFormatting sqref="BG36">
    <cfRule type="cellIs" dxfId="7259" priority="3777" operator="lessThan">
      <formula>$C$4</formula>
    </cfRule>
  </conditionalFormatting>
  <conditionalFormatting sqref="BG37">
    <cfRule type="cellIs" dxfId="7258" priority="3778" operator="lessThan">
      <formula>$C$4</formula>
    </cfRule>
  </conditionalFormatting>
  <conditionalFormatting sqref="BG37">
    <cfRule type="cellIs" dxfId="7257" priority="3779" operator="lessThan">
      <formula>$C$4</formula>
    </cfRule>
  </conditionalFormatting>
  <conditionalFormatting sqref="BG38">
    <cfRule type="cellIs" dxfId="7256" priority="3780" operator="lessThan">
      <formula>$C$4</formula>
    </cfRule>
  </conditionalFormatting>
  <conditionalFormatting sqref="BG38">
    <cfRule type="cellIs" dxfId="7255" priority="3781" operator="lessThan">
      <formula>$C$4</formula>
    </cfRule>
  </conditionalFormatting>
  <conditionalFormatting sqref="BG39">
    <cfRule type="cellIs" dxfId="7254" priority="3782" operator="lessThan">
      <formula>$C$4</formula>
    </cfRule>
  </conditionalFormatting>
  <conditionalFormatting sqref="BG39">
    <cfRule type="cellIs" dxfId="7253" priority="3783" operator="lessThan">
      <formula>$C$4</formula>
    </cfRule>
  </conditionalFormatting>
  <conditionalFormatting sqref="BG40">
    <cfRule type="cellIs" dxfId="7252" priority="3784" operator="lessThan">
      <formula>$C$4</formula>
    </cfRule>
  </conditionalFormatting>
  <conditionalFormatting sqref="BG40">
    <cfRule type="cellIs" dxfId="7251" priority="3785" operator="lessThan">
      <formula>$C$4</formula>
    </cfRule>
  </conditionalFormatting>
  <conditionalFormatting sqref="BG41">
    <cfRule type="cellIs" dxfId="7250" priority="3786" operator="lessThan">
      <formula>$C$4</formula>
    </cfRule>
  </conditionalFormatting>
  <conditionalFormatting sqref="BG41">
    <cfRule type="cellIs" dxfId="7249" priority="3787" operator="lessThan">
      <formula>$C$4</formula>
    </cfRule>
  </conditionalFormatting>
  <conditionalFormatting sqref="BG42">
    <cfRule type="cellIs" dxfId="7248" priority="3788" operator="lessThan">
      <formula>$C$4</formula>
    </cfRule>
  </conditionalFormatting>
  <conditionalFormatting sqref="BG42">
    <cfRule type="cellIs" dxfId="7247" priority="3789" operator="lessThan">
      <formula>$C$4</formula>
    </cfRule>
  </conditionalFormatting>
  <conditionalFormatting sqref="BG43">
    <cfRule type="cellIs" dxfId="7246" priority="3790" operator="lessThan">
      <formula>$C$4</formula>
    </cfRule>
  </conditionalFormatting>
  <conditionalFormatting sqref="BG43">
    <cfRule type="cellIs" dxfId="7245" priority="3791" operator="lessThan">
      <formula>$C$4</formula>
    </cfRule>
  </conditionalFormatting>
  <conditionalFormatting sqref="BG44">
    <cfRule type="cellIs" dxfId="7244" priority="3792" operator="lessThan">
      <formula>$C$4</formula>
    </cfRule>
  </conditionalFormatting>
  <conditionalFormatting sqref="BG44">
    <cfRule type="cellIs" dxfId="7243" priority="3793" operator="lessThan">
      <formula>$C$4</formula>
    </cfRule>
  </conditionalFormatting>
  <conditionalFormatting sqref="BG45">
    <cfRule type="cellIs" dxfId="7242" priority="3794" operator="lessThan">
      <formula>$C$4</formula>
    </cfRule>
  </conditionalFormatting>
  <conditionalFormatting sqref="BG45">
    <cfRule type="cellIs" dxfId="7241" priority="3795" operator="lessThan">
      <formula>$C$4</formula>
    </cfRule>
  </conditionalFormatting>
  <conditionalFormatting sqref="BG46">
    <cfRule type="cellIs" dxfId="7240" priority="3796" operator="lessThan">
      <formula>$C$4</formula>
    </cfRule>
  </conditionalFormatting>
  <conditionalFormatting sqref="BG46">
    <cfRule type="cellIs" dxfId="7239" priority="3797" operator="lessThan">
      <formula>$C$4</formula>
    </cfRule>
  </conditionalFormatting>
  <conditionalFormatting sqref="BG47">
    <cfRule type="cellIs" dxfId="7238" priority="3798" operator="lessThan">
      <formula>$C$4</formula>
    </cfRule>
  </conditionalFormatting>
  <conditionalFormatting sqref="BG47">
    <cfRule type="cellIs" dxfId="7237" priority="3799" operator="lessThan">
      <formula>$C$4</formula>
    </cfRule>
  </conditionalFormatting>
  <conditionalFormatting sqref="BG48">
    <cfRule type="cellIs" dxfId="7236" priority="3800" operator="lessThan">
      <formula>$C$4</formula>
    </cfRule>
  </conditionalFormatting>
  <conditionalFormatting sqref="BG48">
    <cfRule type="cellIs" dxfId="7235" priority="3801" operator="lessThan">
      <formula>$C$4</formula>
    </cfRule>
  </conditionalFormatting>
  <conditionalFormatting sqref="BG49">
    <cfRule type="cellIs" dxfId="7234" priority="3802" operator="lessThan">
      <formula>$C$4</formula>
    </cfRule>
  </conditionalFormatting>
  <conditionalFormatting sqref="BG49">
    <cfRule type="cellIs" dxfId="7233" priority="3803" operator="lessThan">
      <formula>$C$4</formula>
    </cfRule>
  </conditionalFormatting>
  <conditionalFormatting sqref="BG50">
    <cfRule type="cellIs" dxfId="7232" priority="3804" operator="lessThan">
      <formula>$C$4</formula>
    </cfRule>
  </conditionalFormatting>
  <conditionalFormatting sqref="BG50">
    <cfRule type="cellIs" dxfId="7231" priority="3805" operator="lessThan">
      <formula>$C$4</formula>
    </cfRule>
  </conditionalFormatting>
  <conditionalFormatting sqref="BG51">
    <cfRule type="cellIs" dxfId="7230" priority="3806" operator="lessThan">
      <formula>$C$4</formula>
    </cfRule>
  </conditionalFormatting>
  <conditionalFormatting sqref="BG51">
    <cfRule type="cellIs" dxfId="7229" priority="3807" operator="lessThan">
      <formula>$C$4</formula>
    </cfRule>
  </conditionalFormatting>
  <conditionalFormatting sqref="BG52">
    <cfRule type="cellIs" dxfId="7228" priority="3808" operator="lessThan">
      <formula>$C$4</formula>
    </cfRule>
  </conditionalFormatting>
  <conditionalFormatting sqref="BG52">
    <cfRule type="cellIs" dxfId="7227" priority="3809" operator="lessThan">
      <formula>$C$4</formula>
    </cfRule>
  </conditionalFormatting>
  <conditionalFormatting sqref="BG53">
    <cfRule type="cellIs" dxfId="7226" priority="3810" operator="lessThan">
      <formula>$C$4</formula>
    </cfRule>
  </conditionalFormatting>
  <conditionalFormatting sqref="BG53">
    <cfRule type="cellIs" dxfId="7225" priority="3811" operator="lessThan">
      <formula>$C$4</formula>
    </cfRule>
  </conditionalFormatting>
  <conditionalFormatting sqref="BG54">
    <cfRule type="cellIs" dxfId="7224" priority="3812" operator="lessThan">
      <formula>$C$4</formula>
    </cfRule>
  </conditionalFormatting>
  <conditionalFormatting sqref="BG54">
    <cfRule type="cellIs" dxfId="7223" priority="3813" operator="lessThan">
      <formula>$C$4</formula>
    </cfRule>
  </conditionalFormatting>
  <conditionalFormatting sqref="BG55">
    <cfRule type="cellIs" dxfId="7222" priority="3814" operator="lessThan">
      <formula>$C$4</formula>
    </cfRule>
  </conditionalFormatting>
  <conditionalFormatting sqref="BG55">
    <cfRule type="cellIs" dxfId="7221" priority="3815" operator="lessThan">
      <formula>$C$4</formula>
    </cfRule>
  </conditionalFormatting>
  <conditionalFormatting sqref="BG56">
    <cfRule type="cellIs" dxfId="7220" priority="3816" operator="lessThan">
      <formula>$C$4</formula>
    </cfRule>
  </conditionalFormatting>
  <conditionalFormatting sqref="BG56">
    <cfRule type="cellIs" dxfId="7219" priority="3817" operator="lessThan">
      <formula>$C$4</formula>
    </cfRule>
  </conditionalFormatting>
  <conditionalFormatting sqref="BG57">
    <cfRule type="cellIs" dxfId="7218" priority="3818" operator="lessThan">
      <formula>$C$4</formula>
    </cfRule>
  </conditionalFormatting>
  <conditionalFormatting sqref="BG57">
    <cfRule type="cellIs" dxfId="7217" priority="3819" operator="lessThan">
      <formula>$C$4</formula>
    </cfRule>
  </conditionalFormatting>
  <conditionalFormatting sqref="BG58">
    <cfRule type="cellIs" dxfId="7216" priority="3820" operator="lessThan">
      <formula>$C$4</formula>
    </cfRule>
  </conditionalFormatting>
  <conditionalFormatting sqref="BG58">
    <cfRule type="cellIs" dxfId="7215" priority="3821" operator="lessThan">
      <formula>$C$4</formula>
    </cfRule>
  </conditionalFormatting>
  <conditionalFormatting sqref="BG59">
    <cfRule type="cellIs" dxfId="7214" priority="3822" operator="lessThan">
      <formula>$C$4</formula>
    </cfRule>
  </conditionalFormatting>
  <conditionalFormatting sqref="BG59">
    <cfRule type="cellIs" dxfId="7213" priority="3823" operator="lessThan">
      <formula>$C$4</formula>
    </cfRule>
  </conditionalFormatting>
  <conditionalFormatting sqref="BG60">
    <cfRule type="cellIs" dxfId="7212" priority="3824" operator="lessThan">
      <formula>$C$4</formula>
    </cfRule>
  </conditionalFormatting>
  <conditionalFormatting sqref="BG60">
    <cfRule type="cellIs" dxfId="7211" priority="3825" operator="lessThan">
      <formula>$C$4</formula>
    </cfRule>
  </conditionalFormatting>
  <conditionalFormatting sqref="BH11">
    <cfRule type="cellIs" dxfId="7210" priority="3826" operator="lessThan">
      <formula>$C$4</formula>
    </cfRule>
  </conditionalFormatting>
  <conditionalFormatting sqref="BH11">
    <cfRule type="cellIs" dxfId="7209" priority="3827" operator="lessThan">
      <formula>$C$4</formula>
    </cfRule>
  </conditionalFormatting>
  <conditionalFormatting sqref="BH12">
    <cfRule type="cellIs" dxfId="7208" priority="3828" operator="lessThan">
      <formula>$C$4</formula>
    </cfRule>
  </conditionalFormatting>
  <conditionalFormatting sqref="BH12">
    <cfRule type="cellIs" dxfId="7207" priority="3829" operator="lessThan">
      <formula>$C$4</formula>
    </cfRule>
  </conditionalFormatting>
  <conditionalFormatting sqref="BH13">
    <cfRule type="cellIs" dxfId="7206" priority="3830" operator="lessThan">
      <formula>$C$4</formula>
    </cfRule>
  </conditionalFormatting>
  <conditionalFormatting sqref="BH13">
    <cfRule type="cellIs" dxfId="7205" priority="3831" operator="lessThan">
      <formula>$C$4</formula>
    </cfRule>
  </conditionalFormatting>
  <conditionalFormatting sqref="BH14">
    <cfRule type="cellIs" dxfId="7204" priority="3832" operator="lessThan">
      <formula>$C$4</formula>
    </cfRule>
  </conditionalFormatting>
  <conditionalFormatting sqref="BH14">
    <cfRule type="cellIs" dxfId="7203" priority="3833" operator="lessThan">
      <formula>$C$4</formula>
    </cfRule>
  </conditionalFormatting>
  <conditionalFormatting sqref="BH15">
    <cfRule type="cellIs" dxfId="7202" priority="3834" operator="lessThan">
      <formula>$C$4</formula>
    </cfRule>
  </conditionalFormatting>
  <conditionalFormatting sqref="BH15">
    <cfRule type="cellIs" dxfId="7201" priority="3835" operator="lessThan">
      <formula>$C$4</formula>
    </cfRule>
  </conditionalFormatting>
  <conditionalFormatting sqref="BH16">
    <cfRule type="cellIs" dxfId="7200" priority="3836" operator="lessThan">
      <formula>$C$4</formula>
    </cfRule>
  </conditionalFormatting>
  <conditionalFormatting sqref="BH16">
    <cfRule type="cellIs" dxfId="7199" priority="3837" operator="lessThan">
      <formula>$C$4</formula>
    </cfRule>
  </conditionalFormatting>
  <conditionalFormatting sqref="BH17">
    <cfRule type="cellIs" dxfId="7198" priority="3838" operator="lessThan">
      <formula>$C$4</formula>
    </cfRule>
  </conditionalFormatting>
  <conditionalFormatting sqref="BH17">
    <cfRule type="cellIs" dxfId="7197" priority="3839" operator="lessThan">
      <formula>$C$4</formula>
    </cfRule>
  </conditionalFormatting>
  <conditionalFormatting sqref="BH18">
    <cfRule type="cellIs" dxfId="7196" priority="3840" operator="lessThan">
      <formula>$C$4</formula>
    </cfRule>
  </conditionalFormatting>
  <conditionalFormatting sqref="BH18">
    <cfRule type="cellIs" dxfId="7195" priority="3841" operator="lessThan">
      <formula>$C$4</formula>
    </cfRule>
  </conditionalFormatting>
  <conditionalFormatting sqref="BH19">
    <cfRule type="cellIs" dxfId="7194" priority="3842" operator="lessThan">
      <formula>$C$4</formula>
    </cfRule>
  </conditionalFormatting>
  <conditionalFormatting sqref="BH19">
    <cfRule type="cellIs" dxfId="7193" priority="3843" operator="lessThan">
      <formula>$C$4</formula>
    </cfRule>
  </conditionalFormatting>
  <conditionalFormatting sqref="BH20">
    <cfRule type="cellIs" dxfId="7192" priority="3844" operator="lessThan">
      <formula>$C$4</formula>
    </cfRule>
  </conditionalFormatting>
  <conditionalFormatting sqref="BH20">
    <cfRule type="cellIs" dxfId="7191" priority="3845" operator="lessThan">
      <formula>$C$4</formula>
    </cfRule>
  </conditionalFormatting>
  <conditionalFormatting sqref="BH21">
    <cfRule type="cellIs" dxfId="7190" priority="3846" operator="lessThan">
      <formula>$C$4</formula>
    </cfRule>
  </conditionalFormatting>
  <conditionalFormatting sqref="BH21">
    <cfRule type="cellIs" dxfId="7189" priority="3847" operator="lessThan">
      <formula>$C$4</formula>
    </cfRule>
  </conditionalFormatting>
  <conditionalFormatting sqref="BH22">
    <cfRule type="cellIs" dxfId="7188" priority="3848" operator="lessThan">
      <formula>$C$4</formula>
    </cfRule>
  </conditionalFormatting>
  <conditionalFormatting sqref="BH22">
    <cfRule type="cellIs" dxfId="7187" priority="3849" operator="lessThan">
      <formula>$C$4</formula>
    </cfRule>
  </conditionalFormatting>
  <conditionalFormatting sqref="BH23">
    <cfRule type="cellIs" dxfId="7186" priority="3850" operator="lessThan">
      <formula>$C$4</formula>
    </cfRule>
  </conditionalFormatting>
  <conditionalFormatting sqref="BH23">
    <cfRule type="cellIs" dxfId="7185" priority="3851" operator="lessThan">
      <formula>$C$4</formula>
    </cfRule>
  </conditionalFormatting>
  <conditionalFormatting sqref="BH24">
    <cfRule type="cellIs" dxfId="7184" priority="3852" operator="lessThan">
      <formula>$C$4</formula>
    </cfRule>
  </conditionalFormatting>
  <conditionalFormatting sqref="BH24">
    <cfRule type="cellIs" dxfId="7183" priority="3853" operator="lessThan">
      <formula>$C$4</formula>
    </cfRule>
  </conditionalFormatting>
  <conditionalFormatting sqref="BH25">
    <cfRule type="cellIs" dxfId="7182" priority="3854" operator="lessThan">
      <formula>$C$4</formula>
    </cfRule>
  </conditionalFormatting>
  <conditionalFormatting sqref="BH25">
    <cfRule type="cellIs" dxfId="7181" priority="3855" operator="lessThan">
      <formula>$C$4</formula>
    </cfRule>
  </conditionalFormatting>
  <conditionalFormatting sqref="BH26">
    <cfRule type="cellIs" dxfId="7180" priority="3856" operator="lessThan">
      <formula>$C$4</formula>
    </cfRule>
  </conditionalFormatting>
  <conditionalFormatting sqref="BH26">
    <cfRule type="cellIs" dxfId="7179" priority="3857" operator="lessThan">
      <formula>$C$4</formula>
    </cfRule>
  </conditionalFormatting>
  <conditionalFormatting sqref="BH27">
    <cfRule type="cellIs" dxfId="7178" priority="3858" operator="lessThan">
      <formula>$C$4</formula>
    </cfRule>
  </conditionalFormatting>
  <conditionalFormatting sqref="BH27">
    <cfRule type="cellIs" dxfId="7177" priority="3859" operator="lessThan">
      <formula>$C$4</formula>
    </cfRule>
  </conditionalFormatting>
  <conditionalFormatting sqref="BH28">
    <cfRule type="cellIs" dxfId="7176" priority="3860" operator="lessThan">
      <formula>$C$4</formula>
    </cfRule>
  </conditionalFormatting>
  <conditionalFormatting sqref="BH28">
    <cfRule type="cellIs" dxfId="7175" priority="3861" operator="lessThan">
      <formula>$C$4</formula>
    </cfRule>
  </conditionalFormatting>
  <conditionalFormatting sqref="BH29">
    <cfRule type="cellIs" dxfId="7174" priority="3862" operator="lessThan">
      <formula>$C$4</formula>
    </cfRule>
  </conditionalFormatting>
  <conditionalFormatting sqref="BH29">
    <cfRule type="cellIs" dxfId="7173" priority="3863" operator="lessThan">
      <formula>$C$4</formula>
    </cfRule>
  </conditionalFormatting>
  <conditionalFormatting sqref="BH30">
    <cfRule type="cellIs" dxfId="7172" priority="3864" operator="lessThan">
      <formula>$C$4</formula>
    </cfRule>
  </conditionalFormatting>
  <conditionalFormatting sqref="BH30">
    <cfRule type="cellIs" dxfId="7171" priority="3865" operator="lessThan">
      <formula>$C$4</formula>
    </cfRule>
  </conditionalFormatting>
  <conditionalFormatting sqref="BH31">
    <cfRule type="cellIs" dxfId="7170" priority="3866" operator="lessThan">
      <formula>$C$4</formula>
    </cfRule>
  </conditionalFormatting>
  <conditionalFormatting sqref="BH31">
    <cfRule type="cellIs" dxfId="7169" priority="3867" operator="lessThan">
      <formula>$C$4</formula>
    </cfRule>
  </conditionalFormatting>
  <conditionalFormatting sqref="BH32">
    <cfRule type="cellIs" dxfId="7168" priority="3868" operator="lessThan">
      <formula>$C$4</formula>
    </cfRule>
  </conditionalFormatting>
  <conditionalFormatting sqref="BH32">
    <cfRule type="cellIs" dxfId="7167" priority="3869" operator="lessThan">
      <formula>$C$4</formula>
    </cfRule>
  </conditionalFormatting>
  <conditionalFormatting sqref="BH33">
    <cfRule type="cellIs" dxfId="7166" priority="3870" operator="lessThan">
      <formula>$C$4</formula>
    </cfRule>
  </conditionalFormatting>
  <conditionalFormatting sqref="BH33">
    <cfRule type="cellIs" dxfId="7165" priority="3871" operator="lessThan">
      <formula>$C$4</formula>
    </cfRule>
  </conditionalFormatting>
  <conditionalFormatting sqref="BH34">
    <cfRule type="cellIs" dxfId="7164" priority="3872" operator="lessThan">
      <formula>$C$4</formula>
    </cfRule>
  </conditionalFormatting>
  <conditionalFormatting sqref="BH34">
    <cfRule type="cellIs" dxfId="7163" priority="3873" operator="lessThan">
      <formula>$C$4</formula>
    </cfRule>
  </conditionalFormatting>
  <conditionalFormatting sqref="BH35">
    <cfRule type="cellIs" dxfId="7162" priority="3874" operator="lessThan">
      <formula>$C$4</formula>
    </cfRule>
  </conditionalFormatting>
  <conditionalFormatting sqref="BH35">
    <cfRule type="cellIs" dxfId="7161" priority="3875" operator="lessThan">
      <formula>$C$4</formula>
    </cfRule>
  </conditionalFormatting>
  <conditionalFormatting sqref="BH36">
    <cfRule type="cellIs" dxfId="7160" priority="3876" operator="lessThan">
      <formula>$C$4</formula>
    </cfRule>
  </conditionalFormatting>
  <conditionalFormatting sqref="BH36">
    <cfRule type="cellIs" dxfId="7159" priority="3877" operator="lessThan">
      <formula>$C$4</formula>
    </cfRule>
  </conditionalFormatting>
  <conditionalFormatting sqref="BH37">
    <cfRule type="cellIs" dxfId="7158" priority="3878" operator="lessThan">
      <formula>$C$4</formula>
    </cfRule>
  </conditionalFormatting>
  <conditionalFormatting sqref="BH37">
    <cfRule type="cellIs" dxfId="7157" priority="3879" operator="lessThan">
      <formula>$C$4</formula>
    </cfRule>
  </conditionalFormatting>
  <conditionalFormatting sqref="BH38">
    <cfRule type="cellIs" dxfId="7156" priority="3880" operator="lessThan">
      <formula>$C$4</formula>
    </cfRule>
  </conditionalFormatting>
  <conditionalFormatting sqref="BH38">
    <cfRule type="cellIs" dxfId="7155" priority="3881" operator="lessThan">
      <formula>$C$4</formula>
    </cfRule>
  </conditionalFormatting>
  <conditionalFormatting sqref="BH39">
    <cfRule type="cellIs" dxfId="7154" priority="3882" operator="lessThan">
      <formula>$C$4</formula>
    </cfRule>
  </conditionalFormatting>
  <conditionalFormatting sqref="BH39">
    <cfRule type="cellIs" dxfId="7153" priority="3883" operator="lessThan">
      <formula>$C$4</formula>
    </cfRule>
  </conditionalFormatting>
  <conditionalFormatting sqref="BH40">
    <cfRule type="cellIs" dxfId="7152" priority="3884" operator="lessThan">
      <formula>$C$4</formula>
    </cfRule>
  </conditionalFormatting>
  <conditionalFormatting sqref="BH40">
    <cfRule type="cellIs" dxfId="7151" priority="3885" operator="lessThan">
      <formula>$C$4</formula>
    </cfRule>
  </conditionalFormatting>
  <conditionalFormatting sqref="BH41">
    <cfRule type="cellIs" dxfId="7150" priority="3886" operator="lessThan">
      <formula>$C$4</formula>
    </cfRule>
  </conditionalFormatting>
  <conditionalFormatting sqref="BH41">
    <cfRule type="cellIs" dxfId="7149" priority="3887" operator="lessThan">
      <formula>$C$4</formula>
    </cfRule>
  </conditionalFormatting>
  <conditionalFormatting sqref="BH42">
    <cfRule type="cellIs" dxfId="7148" priority="3888" operator="lessThan">
      <formula>$C$4</formula>
    </cfRule>
  </conditionalFormatting>
  <conditionalFormatting sqref="BH42">
    <cfRule type="cellIs" dxfId="7147" priority="3889" operator="lessThan">
      <formula>$C$4</formula>
    </cfRule>
  </conditionalFormatting>
  <conditionalFormatting sqref="BH43">
    <cfRule type="cellIs" dxfId="7146" priority="3890" operator="lessThan">
      <formula>$C$4</formula>
    </cfRule>
  </conditionalFormatting>
  <conditionalFormatting sqref="BH43">
    <cfRule type="cellIs" dxfId="7145" priority="3891" operator="lessThan">
      <formula>$C$4</formula>
    </cfRule>
  </conditionalFormatting>
  <conditionalFormatting sqref="BH44">
    <cfRule type="cellIs" dxfId="7144" priority="3892" operator="lessThan">
      <formula>$C$4</formula>
    </cfRule>
  </conditionalFormatting>
  <conditionalFormatting sqref="BH44">
    <cfRule type="cellIs" dxfId="7143" priority="3893" operator="lessThan">
      <formula>$C$4</formula>
    </cfRule>
  </conditionalFormatting>
  <conditionalFormatting sqref="BH45">
    <cfRule type="cellIs" dxfId="7142" priority="3894" operator="lessThan">
      <formula>$C$4</formula>
    </cfRule>
  </conditionalFormatting>
  <conditionalFormatting sqref="BH45">
    <cfRule type="cellIs" dxfId="7141" priority="3895" operator="lessThan">
      <formula>$C$4</formula>
    </cfRule>
  </conditionalFormatting>
  <conditionalFormatting sqref="BH46">
    <cfRule type="cellIs" dxfId="7140" priority="3896" operator="lessThan">
      <formula>$C$4</formula>
    </cfRule>
  </conditionalFormatting>
  <conditionalFormatting sqref="BH46">
    <cfRule type="cellIs" dxfId="7139" priority="3897" operator="lessThan">
      <formula>$C$4</formula>
    </cfRule>
  </conditionalFormatting>
  <conditionalFormatting sqref="BH47">
    <cfRule type="cellIs" dxfId="7138" priority="3898" operator="lessThan">
      <formula>$C$4</formula>
    </cfRule>
  </conditionalFormatting>
  <conditionalFormatting sqref="BH47">
    <cfRule type="cellIs" dxfId="7137" priority="3899" operator="lessThan">
      <formula>$C$4</formula>
    </cfRule>
  </conditionalFormatting>
  <conditionalFormatting sqref="BH48">
    <cfRule type="cellIs" dxfId="7136" priority="3900" operator="lessThan">
      <formula>$C$4</formula>
    </cfRule>
  </conditionalFormatting>
  <conditionalFormatting sqref="BH48">
    <cfRule type="cellIs" dxfId="7135" priority="3901" operator="lessThan">
      <formula>$C$4</formula>
    </cfRule>
  </conditionalFormatting>
  <conditionalFormatting sqref="BH49">
    <cfRule type="cellIs" dxfId="7134" priority="3902" operator="lessThan">
      <formula>$C$4</formula>
    </cfRule>
  </conditionalFormatting>
  <conditionalFormatting sqref="BH49">
    <cfRule type="cellIs" dxfId="7133" priority="3903" operator="lessThan">
      <formula>$C$4</formula>
    </cfRule>
  </conditionalFormatting>
  <conditionalFormatting sqref="BH50">
    <cfRule type="cellIs" dxfId="7132" priority="3904" operator="lessThan">
      <formula>$C$4</formula>
    </cfRule>
  </conditionalFormatting>
  <conditionalFormatting sqref="BH50">
    <cfRule type="cellIs" dxfId="7131" priority="3905" operator="lessThan">
      <formula>$C$4</formula>
    </cfRule>
  </conditionalFormatting>
  <conditionalFormatting sqref="BH51">
    <cfRule type="cellIs" dxfId="7130" priority="3906" operator="lessThan">
      <formula>$C$4</formula>
    </cfRule>
  </conditionalFormatting>
  <conditionalFormatting sqref="BH51">
    <cfRule type="cellIs" dxfId="7129" priority="3907" operator="lessThan">
      <formula>$C$4</formula>
    </cfRule>
  </conditionalFormatting>
  <conditionalFormatting sqref="BH52">
    <cfRule type="cellIs" dxfId="7128" priority="3908" operator="lessThan">
      <formula>$C$4</formula>
    </cfRule>
  </conditionalFormatting>
  <conditionalFormatting sqref="BH52">
    <cfRule type="cellIs" dxfId="7127" priority="3909" operator="lessThan">
      <formula>$C$4</formula>
    </cfRule>
  </conditionalFormatting>
  <conditionalFormatting sqref="BH53">
    <cfRule type="cellIs" dxfId="7126" priority="3910" operator="lessThan">
      <formula>$C$4</formula>
    </cfRule>
  </conditionalFormatting>
  <conditionalFormatting sqref="BH53">
    <cfRule type="cellIs" dxfId="7125" priority="3911" operator="lessThan">
      <formula>$C$4</formula>
    </cfRule>
  </conditionalFormatting>
  <conditionalFormatting sqref="BH54">
    <cfRule type="cellIs" dxfId="7124" priority="3912" operator="lessThan">
      <formula>$C$4</formula>
    </cfRule>
  </conditionalFormatting>
  <conditionalFormatting sqref="BH54">
    <cfRule type="cellIs" dxfId="7123" priority="3913" operator="lessThan">
      <formula>$C$4</formula>
    </cfRule>
  </conditionalFormatting>
  <conditionalFormatting sqref="BH55">
    <cfRule type="cellIs" dxfId="7122" priority="3914" operator="lessThan">
      <formula>$C$4</formula>
    </cfRule>
  </conditionalFormatting>
  <conditionalFormatting sqref="BH55">
    <cfRule type="cellIs" dxfId="7121" priority="3915" operator="lessThan">
      <formula>$C$4</formula>
    </cfRule>
  </conditionalFormatting>
  <conditionalFormatting sqref="BH56">
    <cfRule type="cellIs" dxfId="7120" priority="3916" operator="lessThan">
      <formula>$C$4</formula>
    </cfRule>
  </conditionalFormatting>
  <conditionalFormatting sqref="BH56">
    <cfRule type="cellIs" dxfId="7119" priority="3917" operator="lessThan">
      <formula>$C$4</formula>
    </cfRule>
  </conditionalFormatting>
  <conditionalFormatting sqref="BH57">
    <cfRule type="cellIs" dxfId="7118" priority="3918" operator="lessThan">
      <formula>$C$4</formula>
    </cfRule>
  </conditionalFormatting>
  <conditionalFormatting sqref="BH57">
    <cfRule type="cellIs" dxfId="7117" priority="3919" operator="lessThan">
      <formula>$C$4</formula>
    </cfRule>
  </conditionalFormatting>
  <conditionalFormatting sqref="BH58">
    <cfRule type="cellIs" dxfId="7116" priority="3920" operator="lessThan">
      <formula>$C$4</formula>
    </cfRule>
  </conditionalFormatting>
  <conditionalFormatting sqref="BH58">
    <cfRule type="cellIs" dxfId="7115" priority="3921" operator="lessThan">
      <formula>$C$4</formula>
    </cfRule>
  </conditionalFormatting>
  <conditionalFormatting sqref="BH59">
    <cfRule type="cellIs" dxfId="7114" priority="3922" operator="lessThan">
      <formula>$C$4</formula>
    </cfRule>
  </conditionalFormatting>
  <conditionalFormatting sqref="BH59">
    <cfRule type="cellIs" dxfId="7113" priority="3923" operator="lessThan">
      <formula>$C$4</formula>
    </cfRule>
  </conditionalFormatting>
  <conditionalFormatting sqref="BH60">
    <cfRule type="cellIs" dxfId="7112" priority="3924" operator="lessThan">
      <formula>$C$4</formula>
    </cfRule>
  </conditionalFormatting>
  <conditionalFormatting sqref="BH60">
    <cfRule type="cellIs" dxfId="7111" priority="3925" operator="lessThan">
      <formula>$C$4</formula>
    </cfRule>
  </conditionalFormatting>
  <conditionalFormatting sqref="BI11">
    <cfRule type="cellIs" dxfId="7110" priority="3926" operator="lessThan">
      <formula>$C$4</formula>
    </cfRule>
  </conditionalFormatting>
  <conditionalFormatting sqref="BI11">
    <cfRule type="cellIs" dxfId="7109" priority="3927" operator="lessThan">
      <formula>$C$4</formula>
    </cfRule>
  </conditionalFormatting>
  <conditionalFormatting sqref="BI12">
    <cfRule type="cellIs" dxfId="7108" priority="3928" operator="lessThan">
      <formula>$C$4</formula>
    </cfRule>
  </conditionalFormatting>
  <conditionalFormatting sqref="BI12">
    <cfRule type="cellIs" dxfId="7107" priority="3929" operator="lessThan">
      <formula>$C$4</formula>
    </cfRule>
  </conditionalFormatting>
  <conditionalFormatting sqref="BI13">
    <cfRule type="cellIs" dxfId="7106" priority="3930" operator="lessThan">
      <formula>$C$4</formula>
    </cfRule>
  </conditionalFormatting>
  <conditionalFormatting sqref="BI13">
    <cfRule type="cellIs" dxfId="7105" priority="3931" operator="lessThan">
      <formula>$C$4</formula>
    </cfRule>
  </conditionalFormatting>
  <conditionalFormatting sqref="BI14">
    <cfRule type="cellIs" dxfId="7104" priority="3932" operator="lessThan">
      <formula>$C$4</formula>
    </cfRule>
  </conditionalFormatting>
  <conditionalFormatting sqref="BI14">
    <cfRule type="cellIs" dxfId="7103" priority="3933" operator="lessThan">
      <formula>$C$4</formula>
    </cfRule>
  </conditionalFormatting>
  <conditionalFormatting sqref="BI15">
    <cfRule type="cellIs" dxfId="7102" priority="3934" operator="lessThan">
      <formula>$C$4</formula>
    </cfRule>
  </conditionalFormatting>
  <conditionalFormatting sqref="BI15">
    <cfRule type="cellIs" dxfId="7101" priority="3935" operator="lessThan">
      <formula>$C$4</formula>
    </cfRule>
  </conditionalFormatting>
  <conditionalFormatting sqref="BI16">
    <cfRule type="cellIs" dxfId="7100" priority="3936" operator="lessThan">
      <formula>$C$4</formula>
    </cfRule>
  </conditionalFormatting>
  <conditionalFormatting sqref="BI16">
    <cfRule type="cellIs" dxfId="7099" priority="3937" operator="lessThan">
      <formula>$C$4</formula>
    </cfRule>
  </conditionalFormatting>
  <conditionalFormatting sqref="BI17">
    <cfRule type="cellIs" dxfId="7098" priority="3938" operator="lessThan">
      <formula>$C$4</formula>
    </cfRule>
  </conditionalFormatting>
  <conditionalFormatting sqref="BI17">
    <cfRule type="cellIs" dxfId="7097" priority="3939" operator="lessThan">
      <formula>$C$4</formula>
    </cfRule>
  </conditionalFormatting>
  <conditionalFormatting sqref="BI18">
    <cfRule type="cellIs" dxfId="7096" priority="3940" operator="lessThan">
      <formula>$C$4</formula>
    </cfRule>
  </conditionalFormatting>
  <conditionalFormatting sqref="BI18">
    <cfRule type="cellIs" dxfId="7095" priority="3941" operator="lessThan">
      <formula>$C$4</formula>
    </cfRule>
  </conditionalFormatting>
  <conditionalFormatting sqref="BI19">
    <cfRule type="cellIs" dxfId="7094" priority="3942" operator="lessThan">
      <formula>$C$4</formula>
    </cfRule>
  </conditionalFormatting>
  <conditionalFormatting sqref="BI19">
    <cfRule type="cellIs" dxfId="7093" priority="3943" operator="lessThan">
      <formula>$C$4</formula>
    </cfRule>
  </conditionalFormatting>
  <conditionalFormatting sqref="BI20">
    <cfRule type="cellIs" dxfId="7092" priority="3944" operator="lessThan">
      <formula>$C$4</formula>
    </cfRule>
  </conditionalFormatting>
  <conditionalFormatting sqref="BI20">
    <cfRule type="cellIs" dxfId="7091" priority="3945" operator="lessThan">
      <formula>$C$4</formula>
    </cfRule>
  </conditionalFormatting>
  <conditionalFormatting sqref="BI21">
    <cfRule type="cellIs" dxfId="7090" priority="3946" operator="lessThan">
      <formula>$C$4</formula>
    </cfRule>
  </conditionalFormatting>
  <conditionalFormatting sqref="BI21">
    <cfRule type="cellIs" dxfId="7089" priority="3947" operator="lessThan">
      <formula>$C$4</formula>
    </cfRule>
  </conditionalFormatting>
  <conditionalFormatting sqref="BI22">
    <cfRule type="cellIs" dxfId="7088" priority="3948" operator="lessThan">
      <formula>$C$4</formula>
    </cfRule>
  </conditionalFormatting>
  <conditionalFormatting sqref="BI22">
    <cfRule type="cellIs" dxfId="7087" priority="3949" operator="lessThan">
      <formula>$C$4</formula>
    </cfRule>
  </conditionalFormatting>
  <conditionalFormatting sqref="BI23">
    <cfRule type="cellIs" dxfId="7086" priority="3950" operator="lessThan">
      <formula>$C$4</formula>
    </cfRule>
  </conditionalFormatting>
  <conditionalFormatting sqref="BI23">
    <cfRule type="cellIs" dxfId="7085" priority="3951" operator="lessThan">
      <formula>$C$4</formula>
    </cfRule>
  </conditionalFormatting>
  <conditionalFormatting sqref="BI24">
    <cfRule type="cellIs" dxfId="7084" priority="3952" operator="lessThan">
      <formula>$C$4</formula>
    </cfRule>
  </conditionalFormatting>
  <conditionalFormatting sqref="BI24">
    <cfRule type="cellIs" dxfId="7083" priority="3953" operator="lessThan">
      <formula>$C$4</formula>
    </cfRule>
  </conditionalFormatting>
  <conditionalFormatting sqref="BI25">
    <cfRule type="cellIs" dxfId="7082" priority="3954" operator="lessThan">
      <formula>$C$4</formula>
    </cfRule>
  </conditionalFormatting>
  <conditionalFormatting sqref="BI25">
    <cfRule type="cellIs" dxfId="7081" priority="3955" operator="lessThan">
      <formula>$C$4</formula>
    </cfRule>
  </conditionalFormatting>
  <conditionalFormatting sqref="BI26">
    <cfRule type="cellIs" dxfId="7080" priority="3956" operator="lessThan">
      <formula>$C$4</formula>
    </cfRule>
  </conditionalFormatting>
  <conditionalFormatting sqref="BI26">
    <cfRule type="cellIs" dxfId="7079" priority="3957" operator="lessThan">
      <formula>$C$4</formula>
    </cfRule>
  </conditionalFormatting>
  <conditionalFormatting sqref="BI27">
    <cfRule type="cellIs" dxfId="7078" priority="3958" operator="lessThan">
      <formula>$C$4</formula>
    </cfRule>
  </conditionalFormatting>
  <conditionalFormatting sqref="BI27">
    <cfRule type="cellIs" dxfId="7077" priority="3959" operator="lessThan">
      <formula>$C$4</formula>
    </cfRule>
  </conditionalFormatting>
  <conditionalFormatting sqref="BI28">
    <cfRule type="cellIs" dxfId="7076" priority="3960" operator="lessThan">
      <formula>$C$4</formula>
    </cfRule>
  </conditionalFormatting>
  <conditionalFormatting sqref="BI28">
    <cfRule type="cellIs" dxfId="7075" priority="3961" operator="lessThan">
      <formula>$C$4</formula>
    </cfRule>
  </conditionalFormatting>
  <conditionalFormatting sqref="BI29">
    <cfRule type="cellIs" dxfId="7074" priority="3962" operator="lessThan">
      <formula>$C$4</formula>
    </cfRule>
  </conditionalFormatting>
  <conditionalFormatting sqref="BI29">
    <cfRule type="cellIs" dxfId="7073" priority="3963" operator="lessThan">
      <formula>$C$4</formula>
    </cfRule>
  </conditionalFormatting>
  <conditionalFormatting sqref="BI30">
    <cfRule type="cellIs" dxfId="7072" priority="3964" operator="lessThan">
      <formula>$C$4</formula>
    </cfRule>
  </conditionalFormatting>
  <conditionalFormatting sqref="BI30">
    <cfRule type="cellIs" dxfId="7071" priority="3965" operator="lessThan">
      <formula>$C$4</formula>
    </cfRule>
  </conditionalFormatting>
  <conditionalFormatting sqref="BI31">
    <cfRule type="cellIs" dxfId="7070" priority="3966" operator="lessThan">
      <formula>$C$4</formula>
    </cfRule>
  </conditionalFormatting>
  <conditionalFormatting sqref="BI31">
    <cfRule type="cellIs" dxfId="7069" priority="3967" operator="lessThan">
      <formula>$C$4</formula>
    </cfRule>
  </conditionalFormatting>
  <conditionalFormatting sqref="BI32">
    <cfRule type="cellIs" dxfId="7068" priority="3968" operator="lessThan">
      <formula>$C$4</formula>
    </cfRule>
  </conditionalFormatting>
  <conditionalFormatting sqref="BI32">
    <cfRule type="cellIs" dxfId="7067" priority="3969" operator="lessThan">
      <formula>$C$4</formula>
    </cfRule>
  </conditionalFormatting>
  <conditionalFormatting sqref="BI33">
    <cfRule type="cellIs" dxfId="7066" priority="3970" operator="lessThan">
      <formula>$C$4</formula>
    </cfRule>
  </conditionalFormatting>
  <conditionalFormatting sqref="BI33">
    <cfRule type="cellIs" dxfId="7065" priority="3971" operator="lessThan">
      <formula>$C$4</formula>
    </cfRule>
  </conditionalFormatting>
  <conditionalFormatting sqref="BI34">
    <cfRule type="cellIs" dxfId="7064" priority="3972" operator="lessThan">
      <formula>$C$4</formula>
    </cfRule>
  </conditionalFormatting>
  <conditionalFormatting sqref="BI34">
    <cfRule type="cellIs" dxfId="7063" priority="3973" operator="lessThan">
      <formula>$C$4</formula>
    </cfRule>
  </conditionalFormatting>
  <conditionalFormatting sqref="BI35">
    <cfRule type="cellIs" dxfId="7062" priority="3974" operator="lessThan">
      <formula>$C$4</formula>
    </cfRule>
  </conditionalFormatting>
  <conditionalFormatting sqref="BI35">
    <cfRule type="cellIs" dxfId="7061" priority="3975" operator="lessThan">
      <formula>$C$4</formula>
    </cfRule>
  </conditionalFormatting>
  <conditionalFormatting sqref="BI36">
    <cfRule type="cellIs" dxfId="7060" priority="3976" operator="lessThan">
      <formula>$C$4</formula>
    </cfRule>
  </conditionalFormatting>
  <conditionalFormatting sqref="BI36">
    <cfRule type="cellIs" dxfId="7059" priority="3977" operator="lessThan">
      <formula>$C$4</formula>
    </cfRule>
  </conditionalFormatting>
  <conditionalFormatting sqref="BI37">
    <cfRule type="cellIs" dxfId="7058" priority="3978" operator="lessThan">
      <formula>$C$4</formula>
    </cfRule>
  </conditionalFormatting>
  <conditionalFormatting sqref="BI37">
    <cfRule type="cellIs" dxfId="7057" priority="3979" operator="lessThan">
      <formula>$C$4</formula>
    </cfRule>
  </conditionalFormatting>
  <conditionalFormatting sqref="BI38">
    <cfRule type="cellIs" dxfId="7056" priority="3980" operator="lessThan">
      <formula>$C$4</formula>
    </cfRule>
  </conditionalFormatting>
  <conditionalFormatting sqref="BI38">
    <cfRule type="cellIs" dxfId="7055" priority="3981" operator="lessThan">
      <formula>$C$4</formula>
    </cfRule>
  </conditionalFormatting>
  <conditionalFormatting sqref="BI39">
    <cfRule type="cellIs" dxfId="7054" priority="3982" operator="lessThan">
      <formula>$C$4</formula>
    </cfRule>
  </conditionalFormatting>
  <conditionalFormatting sqref="BI39">
    <cfRule type="cellIs" dxfId="7053" priority="3983" operator="lessThan">
      <formula>$C$4</formula>
    </cfRule>
  </conditionalFormatting>
  <conditionalFormatting sqref="BI40">
    <cfRule type="cellIs" dxfId="7052" priority="3984" operator="lessThan">
      <formula>$C$4</formula>
    </cfRule>
  </conditionalFormatting>
  <conditionalFormatting sqref="BI40">
    <cfRule type="cellIs" dxfId="7051" priority="3985" operator="lessThan">
      <formula>$C$4</formula>
    </cfRule>
  </conditionalFormatting>
  <conditionalFormatting sqref="BI41">
    <cfRule type="cellIs" dxfId="7050" priority="3986" operator="lessThan">
      <formula>$C$4</formula>
    </cfRule>
  </conditionalFormatting>
  <conditionalFormatting sqref="BI41">
    <cfRule type="cellIs" dxfId="7049" priority="3987" operator="lessThan">
      <formula>$C$4</formula>
    </cfRule>
  </conditionalFormatting>
  <conditionalFormatting sqref="BI42">
    <cfRule type="cellIs" dxfId="7048" priority="3988" operator="lessThan">
      <formula>$C$4</formula>
    </cfRule>
  </conditionalFormatting>
  <conditionalFormatting sqref="BI42">
    <cfRule type="cellIs" dxfId="7047" priority="3989" operator="lessThan">
      <formula>$C$4</formula>
    </cfRule>
  </conditionalFormatting>
  <conditionalFormatting sqref="BI43">
    <cfRule type="cellIs" dxfId="7046" priority="3990" operator="lessThan">
      <formula>$C$4</formula>
    </cfRule>
  </conditionalFormatting>
  <conditionalFormatting sqref="BI43">
    <cfRule type="cellIs" dxfId="7045" priority="3991" operator="lessThan">
      <formula>$C$4</formula>
    </cfRule>
  </conditionalFormatting>
  <conditionalFormatting sqref="BI44">
    <cfRule type="cellIs" dxfId="7044" priority="3992" operator="lessThan">
      <formula>$C$4</formula>
    </cfRule>
  </conditionalFormatting>
  <conditionalFormatting sqref="BI44">
    <cfRule type="cellIs" dxfId="7043" priority="3993" operator="lessThan">
      <formula>$C$4</formula>
    </cfRule>
  </conditionalFormatting>
  <conditionalFormatting sqref="BI45">
    <cfRule type="cellIs" dxfId="7042" priority="3994" operator="lessThan">
      <formula>$C$4</formula>
    </cfRule>
  </conditionalFormatting>
  <conditionalFormatting sqref="BI45">
    <cfRule type="cellIs" dxfId="7041" priority="3995" operator="lessThan">
      <formula>$C$4</formula>
    </cfRule>
  </conditionalFormatting>
  <conditionalFormatting sqref="BI46">
    <cfRule type="cellIs" dxfId="7040" priority="3996" operator="lessThan">
      <formula>$C$4</formula>
    </cfRule>
  </conditionalFormatting>
  <conditionalFormatting sqref="BI46">
    <cfRule type="cellIs" dxfId="7039" priority="3997" operator="lessThan">
      <formula>$C$4</formula>
    </cfRule>
  </conditionalFormatting>
  <conditionalFormatting sqref="BI47">
    <cfRule type="cellIs" dxfId="7038" priority="3998" operator="lessThan">
      <formula>$C$4</formula>
    </cfRule>
  </conditionalFormatting>
  <conditionalFormatting sqref="BI47">
    <cfRule type="cellIs" dxfId="7037" priority="3999" operator="lessThan">
      <formula>$C$4</formula>
    </cfRule>
  </conditionalFormatting>
  <conditionalFormatting sqref="BI48">
    <cfRule type="cellIs" dxfId="7036" priority="4000" operator="lessThan">
      <formula>$C$4</formula>
    </cfRule>
  </conditionalFormatting>
  <conditionalFormatting sqref="BI48">
    <cfRule type="cellIs" dxfId="7035" priority="4001" operator="lessThan">
      <formula>$C$4</formula>
    </cfRule>
  </conditionalFormatting>
  <conditionalFormatting sqref="BI49">
    <cfRule type="cellIs" dxfId="7034" priority="4002" operator="lessThan">
      <formula>$C$4</formula>
    </cfRule>
  </conditionalFormatting>
  <conditionalFormatting sqref="BI49">
    <cfRule type="cellIs" dxfId="7033" priority="4003" operator="lessThan">
      <formula>$C$4</formula>
    </cfRule>
  </conditionalFormatting>
  <conditionalFormatting sqref="BI50">
    <cfRule type="cellIs" dxfId="7032" priority="4004" operator="lessThan">
      <formula>$C$4</formula>
    </cfRule>
  </conditionalFormatting>
  <conditionalFormatting sqref="BI50">
    <cfRule type="cellIs" dxfId="7031" priority="4005" operator="lessThan">
      <formula>$C$4</formula>
    </cfRule>
  </conditionalFormatting>
  <conditionalFormatting sqref="BI51">
    <cfRule type="cellIs" dxfId="7030" priority="4006" operator="lessThan">
      <formula>$C$4</formula>
    </cfRule>
  </conditionalFormatting>
  <conditionalFormatting sqref="BI51">
    <cfRule type="cellIs" dxfId="7029" priority="4007" operator="lessThan">
      <formula>$C$4</formula>
    </cfRule>
  </conditionalFormatting>
  <conditionalFormatting sqref="BI52">
    <cfRule type="cellIs" dxfId="7028" priority="4008" operator="lessThan">
      <formula>$C$4</formula>
    </cfRule>
  </conditionalFormatting>
  <conditionalFormatting sqref="BI52">
    <cfRule type="cellIs" dxfId="7027" priority="4009" operator="lessThan">
      <formula>$C$4</formula>
    </cfRule>
  </conditionalFormatting>
  <conditionalFormatting sqref="BI53">
    <cfRule type="cellIs" dxfId="7026" priority="4010" operator="lessThan">
      <formula>$C$4</formula>
    </cfRule>
  </conditionalFormatting>
  <conditionalFormatting sqref="BI53">
    <cfRule type="cellIs" dxfId="7025" priority="4011" operator="lessThan">
      <formula>$C$4</formula>
    </cfRule>
  </conditionalFormatting>
  <conditionalFormatting sqref="BI54">
    <cfRule type="cellIs" dxfId="7024" priority="4012" operator="lessThan">
      <formula>$C$4</formula>
    </cfRule>
  </conditionalFormatting>
  <conditionalFormatting sqref="BI54">
    <cfRule type="cellIs" dxfId="7023" priority="4013" operator="lessThan">
      <formula>$C$4</formula>
    </cfRule>
  </conditionalFormatting>
  <conditionalFormatting sqref="BI55">
    <cfRule type="cellIs" dxfId="7022" priority="4014" operator="lessThan">
      <formula>$C$4</formula>
    </cfRule>
  </conditionalFormatting>
  <conditionalFormatting sqref="BI55">
    <cfRule type="cellIs" dxfId="7021" priority="4015" operator="lessThan">
      <formula>$C$4</formula>
    </cfRule>
  </conditionalFormatting>
  <conditionalFormatting sqref="BI56">
    <cfRule type="cellIs" dxfId="7020" priority="4016" operator="lessThan">
      <formula>$C$4</formula>
    </cfRule>
  </conditionalFormatting>
  <conditionalFormatting sqref="BI56">
    <cfRule type="cellIs" dxfId="7019" priority="4017" operator="lessThan">
      <formula>$C$4</formula>
    </cfRule>
  </conditionalFormatting>
  <conditionalFormatting sqref="BI57">
    <cfRule type="cellIs" dxfId="7018" priority="4018" operator="lessThan">
      <formula>$C$4</formula>
    </cfRule>
  </conditionalFormatting>
  <conditionalFormatting sqref="BI57">
    <cfRule type="cellIs" dxfId="7017" priority="4019" operator="lessThan">
      <formula>$C$4</formula>
    </cfRule>
  </conditionalFormatting>
  <conditionalFormatting sqref="BI58">
    <cfRule type="cellIs" dxfId="7016" priority="4020" operator="lessThan">
      <formula>$C$4</formula>
    </cfRule>
  </conditionalFormatting>
  <conditionalFormatting sqref="BI58">
    <cfRule type="cellIs" dxfId="7015" priority="4021" operator="lessThan">
      <formula>$C$4</formula>
    </cfRule>
  </conditionalFormatting>
  <conditionalFormatting sqref="BI59">
    <cfRule type="cellIs" dxfId="7014" priority="4022" operator="lessThan">
      <formula>$C$4</formula>
    </cfRule>
  </conditionalFormatting>
  <conditionalFormatting sqref="BI59">
    <cfRule type="cellIs" dxfId="7013" priority="4023" operator="lessThan">
      <formula>$C$4</formula>
    </cfRule>
  </conditionalFormatting>
  <conditionalFormatting sqref="BI60">
    <cfRule type="cellIs" dxfId="7012" priority="4024" operator="lessThan">
      <formula>$C$4</formula>
    </cfRule>
  </conditionalFormatting>
  <conditionalFormatting sqref="BI60">
    <cfRule type="cellIs" dxfId="7011" priority="4025" operator="lessThan">
      <formula>$C$4</formula>
    </cfRule>
  </conditionalFormatting>
  <conditionalFormatting sqref="BJ11">
    <cfRule type="cellIs" dxfId="7010" priority="4026" operator="lessThan">
      <formula>$C$4</formula>
    </cfRule>
  </conditionalFormatting>
  <conditionalFormatting sqref="BJ11">
    <cfRule type="cellIs" dxfId="7009" priority="4027" operator="lessThan">
      <formula>$C$4</formula>
    </cfRule>
  </conditionalFormatting>
  <conditionalFormatting sqref="BJ12">
    <cfRule type="cellIs" dxfId="7008" priority="4028" operator="lessThan">
      <formula>$C$4</formula>
    </cfRule>
  </conditionalFormatting>
  <conditionalFormatting sqref="BJ12">
    <cfRule type="cellIs" dxfId="7007" priority="4029" operator="lessThan">
      <formula>$C$4</formula>
    </cfRule>
  </conditionalFormatting>
  <conditionalFormatting sqref="BJ13">
    <cfRule type="cellIs" dxfId="7006" priority="4030" operator="lessThan">
      <formula>$C$4</formula>
    </cfRule>
  </conditionalFormatting>
  <conditionalFormatting sqref="BJ13">
    <cfRule type="cellIs" dxfId="7005" priority="4031" operator="lessThan">
      <formula>$C$4</formula>
    </cfRule>
  </conditionalFormatting>
  <conditionalFormatting sqref="BJ14">
    <cfRule type="cellIs" dxfId="7004" priority="4032" operator="lessThan">
      <formula>$C$4</formula>
    </cfRule>
  </conditionalFormatting>
  <conditionalFormatting sqref="BJ14">
    <cfRule type="cellIs" dxfId="7003" priority="4033" operator="lessThan">
      <formula>$C$4</formula>
    </cfRule>
  </conditionalFormatting>
  <conditionalFormatting sqref="BJ15">
    <cfRule type="cellIs" dxfId="7002" priority="4034" operator="lessThan">
      <formula>$C$4</formula>
    </cfRule>
  </conditionalFormatting>
  <conditionalFormatting sqref="BJ15">
    <cfRule type="cellIs" dxfId="7001" priority="4035" operator="lessThan">
      <formula>$C$4</formula>
    </cfRule>
  </conditionalFormatting>
  <conditionalFormatting sqref="BJ16">
    <cfRule type="cellIs" dxfId="7000" priority="4036" operator="lessThan">
      <formula>$C$4</formula>
    </cfRule>
  </conditionalFormatting>
  <conditionalFormatting sqref="BJ16">
    <cfRule type="cellIs" dxfId="6999" priority="4037" operator="lessThan">
      <formula>$C$4</formula>
    </cfRule>
  </conditionalFormatting>
  <conditionalFormatting sqref="BJ17">
    <cfRule type="cellIs" dxfId="6998" priority="4038" operator="lessThan">
      <formula>$C$4</formula>
    </cfRule>
  </conditionalFormatting>
  <conditionalFormatting sqref="BJ17">
    <cfRule type="cellIs" dxfId="6997" priority="4039" operator="lessThan">
      <formula>$C$4</formula>
    </cfRule>
  </conditionalFormatting>
  <conditionalFormatting sqref="BJ18">
    <cfRule type="cellIs" dxfId="6996" priority="4040" operator="lessThan">
      <formula>$C$4</formula>
    </cfRule>
  </conditionalFormatting>
  <conditionalFormatting sqref="BJ18">
    <cfRule type="cellIs" dxfId="6995" priority="4041" operator="lessThan">
      <formula>$C$4</formula>
    </cfRule>
  </conditionalFormatting>
  <conditionalFormatting sqref="BJ19">
    <cfRule type="cellIs" dxfId="6994" priority="4042" operator="lessThan">
      <formula>$C$4</formula>
    </cfRule>
  </conditionalFormatting>
  <conditionalFormatting sqref="BJ19">
    <cfRule type="cellIs" dxfId="6993" priority="4043" operator="lessThan">
      <formula>$C$4</formula>
    </cfRule>
  </conditionalFormatting>
  <conditionalFormatting sqref="BJ20">
    <cfRule type="cellIs" dxfId="6992" priority="4044" operator="lessThan">
      <formula>$C$4</formula>
    </cfRule>
  </conditionalFormatting>
  <conditionalFormatting sqref="BJ20">
    <cfRule type="cellIs" dxfId="6991" priority="4045" operator="lessThan">
      <formula>$C$4</formula>
    </cfRule>
  </conditionalFormatting>
  <conditionalFormatting sqref="BJ21">
    <cfRule type="cellIs" dxfId="6990" priority="4046" operator="lessThan">
      <formula>$C$4</formula>
    </cfRule>
  </conditionalFormatting>
  <conditionalFormatting sqref="BJ21">
    <cfRule type="cellIs" dxfId="6989" priority="4047" operator="lessThan">
      <formula>$C$4</formula>
    </cfRule>
  </conditionalFormatting>
  <conditionalFormatting sqref="BJ22">
    <cfRule type="cellIs" dxfId="6988" priority="4048" operator="lessThan">
      <formula>$C$4</formula>
    </cfRule>
  </conditionalFormatting>
  <conditionalFormatting sqref="BJ22">
    <cfRule type="cellIs" dxfId="6987" priority="4049" operator="lessThan">
      <formula>$C$4</formula>
    </cfRule>
  </conditionalFormatting>
  <conditionalFormatting sqref="BJ23">
    <cfRule type="cellIs" dxfId="6986" priority="4050" operator="lessThan">
      <formula>$C$4</formula>
    </cfRule>
  </conditionalFormatting>
  <conditionalFormatting sqref="BJ23">
    <cfRule type="cellIs" dxfId="6985" priority="4051" operator="lessThan">
      <formula>$C$4</formula>
    </cfRule>
  </conditionalFormatting>
  <conditionalFormatting sqref="BJ24">
    <cfRule type="cellIs" dxfId="6984" priority="4052" operator="lessThan">
      <formula>$C$4</formula>
    </cfRule>
  </conditionalFormatting>
  <conditionalFormatting sqref="BJ24">
    <cfRule type="cellIs" dxfId="6983" priority="4053" operator="lessThan">
      <formula>$C$4</formula>
    </cfRule>
  </conditionalFormatting>
  <conditionalFormatting sqref="BJ25">
    <cfRule type="cellIs" dxfId="6982" priority="4054" operator="lessThan">
      <formula>$C$4</formula>
    </cfRule>
  </conditionalFormatting>
  <conditionalFormatting sqref="BJ25">
    <cfRule type="cellIs" dxfId="6981" priority="4055" operator="lessThan">
      <formula>$C$4</formula>
    </cfRule>
  </conditionalFormatting>
  <conditionalFormatting sqref="BJ26">
    <cfRule type="cellIs" dxfId="6980" priority="4056" operator="lessThan">
      <formula>$C$4</formula>
    </cfRule>
  </conditionalFormatting>
  <conditionalFormatting sqref="BJ26">
    <cfRule type="cellIs" dxfId="6979" priority="4057" operator="lessThan">
      <formula>$C$4</formula>
    </cfRule>
  </conditionalFormatting>
  <conditionalFormatting sqref="BJ27">
    <cfRule type="cellIs" dxfId="6978" priority="4058" operator="lessThan">
      <formula>$C$4</formula>
    </cfRule>
  </conditionalFormatting>
  <conditionalFormatting sqref="BJ27">
    <cfRule type="cellIs" dxfId="6977" priority="4059" operator="lessThan">
      <formula>$C$4</formula>
    </cfRule>
  </conditionalFormatting>
  <conditionalFormatting sqref="BJ28">
    <cfRule type="cellIs" dxfId="6976" priority="4060" operator="lessThan">
      <formula>$C$4</formula>
    </cfRule>
  </conditionalFormatting>
  <conditionalFormatting sqref="BJ28">
    <cfRule type="cellIs" dxfId="6975" priority="4061" operator="lessThan">
      <formula>$C$4</formula>
    </cfRule>
  </conditionalFormatting>
  <conditionalFormatting sqref="BJ29">
    <cfRule type="cellIs" dxfId="6974" priority="4062" operator="lessThan">
      <formula>$C$4</formula>
    </cfRule>
  </conditionalFormatting>
  <conditionalFormatting sqref="BJ29">
    <cfRule type="cellIs" dxfId="6973" priority="4063" operator="lessThan">
      <formula>$C$4</formula>
    </cfRule>
  </conditionalFormatting>
  <conditionalFormatting sqref="BJ30">
    <cfRule type="cellIs" dxfId="6972" priority="4064" operator="lessThan">
      <formula>$C$4</formula>
    </cfRule>
  </conditionalFormatting>
  <conditionalFormatting sqref="BJ30">
    <cfRule type="cellIs" dxfId="6971" priority="4065" operator="lessThan">
      <formula>$C$4</formula>
    </cfRule>
  </conditionalFormatting>
  <conditionalFormatting sqref="BJ31">
    <cfRule type="cellIs" dxfId="6970" priority="4066" operator="lessThan">
      <formula>$C$4</formula>
    </cfRule>
  </conditionalFormatting>
  <conditionalFormatting sqref="BJ31">
    <cfRule type="cellIs" dxfId="6969" priority="4067" operator="lessThan">
      <formula>$C$4</formula>
    </cfRule>
  </conditionalFormatting>
  <conditionalFormatting sqref="BJ32">
    <cfRule type="cellIs" dxfId="6968" priority="4068" operator="lessThan">
      <formula>$C$4</formula>
    </cfRule>
  </conditionalFormatting>
  <conditionalFormatting sqref="BJ32">
    <cfRule type="cellIs" dxfId="6967" priority="4069" operator="lessThan">
      <formula>$C$4</formula>
    </cfRule>
  </conditionalFormatting>
  <conditionalFormatting sqref="BJ33">
    <cfRule type="cellIs" dxfId="6966" priority="4070" operator="lessThan">
      <formula>$C$4</formula>
    </cfRule>
  </conditionalFormatting>
  <conditionalFormatting sqref="BJ33">
    <cfRule type="cellIs" dxfId="6965" priority="4071" operator="lessThan">
      <formula>$C$4</formula>
    </cfRule>
  </conditionalFormatting>
  <conditionalFormatting sqref="BJ34">
    <cfRule type="cellIs" dxfId="6964" priority="4072" operator="lessThan">
      <formula>$C$4</formula>
    </cfRule>
  </conditionalFormatting>
  <conditionalFormatting sqref="BJ34">
    <cfRule type="cellIs" dxfId="6963" priority="4073" operator="lessThan">
      <formula>$C$4</formula>
    </cfRule>
  </conditionalFormatting>
  <conditionalFormatting sqref="BJ35">
    <cfRule type="cellIs" dxfId="6962" priority="4074" operator="lessThan">
      <formula>$C$4</formula>
    </cfRule>
  </conditionalFormatting>
  <conditionalFormatting sqref="BJ35">
    <cfRule type="cellIs" dxfId="6961" priority="4075" operator="lessThan">
      <formula>$C$4</formula>
    </cfRule>
  </conditionalFormatting>
  <conditionalFormatting sqref="BJ36">
    <cfRule type="cellIs" dxfId="6960" priority="4076" operator="lessThan">
      <formula>$C$4</formula>
    </cfRule>
  </conditionalFormatting>
  <conditionalFormatting sqref="BJ36">
    <cfRule type="cellIs" dxfId="6959" priority="4077" operator="lessThan">
      <formula>$C$4</formula>
    </cfRule>
  </conditionalFormatting>
  <conditionalFormatting sqref="BJ37">
    <cfRule type="cellIs" dxfId="6958" priority="4078" operator="lessThan">
      <formula>$C$4</formula>
    </cfRule>
  </conditionalFormatting>
  <conditionalFormatting sqref="BJ37">
    <cfRule type="cellIs" dxfId="6957" priority="4079" operator="lessThan">
      <formula>$C$4</formula>
    </cfRule>
  </conditionalFormatting>
  <conditionalFormatting sqref="BJ38">
    <cfRule type="cellIs" dxfId="6956" priority="4080" operator="lessThan">
      <formula>$C$4</formula>
    </cfRule>
  </conditionalFormatting>
  <conditionalFormatting sqref="BJ38">
    <cfRule type="cellIs" dxfId="6955" priority="4081" operator="lessThan">
      <formula>$C$4</formula>
    </cfRule>
  </conditionalFormatting>
  <conditionalFormatting sqref="BJ39">
    <cfRule type="cellIs" dxfId="6954" priority="4082" operator="lessThan">
      <formula>$C$4</formula>
    </cfRule>
  </conditionalFormatting>
  <conditionalFormatting sqref="BJ39">
    <cfRule type="cellIs" dxfId="6953" priority="4083" operator="lessThan">
      <formula>$C$4</formula>
    </cfRule>
  </conditionalFormatting>
  <conditionalFormatting sqref="BJ40">
    <cfRule type="cellIs" dxfId="6952" priority="4084" operator="lessThan">
      <formula>$C$4</formula>
    </cfRule>
  </conditionalFormatting>
  <conditionalFormatting sqref="BJ40">
    <cfRule type="cellIs" dxfId="6951" priority="4085" operator="lessThan">
      <formula>$C$4</formula>
    </cfRule>
  </conditionalFormatting>
  <conditionalFormatting sqref="BJ41">
    <cfRule type="cellIs" dxfId="6950" priority="4086" operator="lessThan">
      <formula>$C$4</formula>
    </cfRule>
  </conditionalFormatting>
  <conditionalFormatting sqref="BJ41">
    <cfRule type="cellIs" dxfId="6949" priority="4087" operator="lessThan">
      <formula>$C$4</formula>
    </cfRule>
  </conditionalFormatting>
  <conditionalFormatting sqref="BJ42">
    <cfRule type="cellIs" dxfId="6948" priority="4088" operator="lessThan">
      <formula>$C$4</formula>
    </cfRule>
  </conditionalFormatting>
  <conditionalFormatting sqref="BJ42">
    <cfRule type="cellIs" dxfId="6947" priority="4089" operator="lessThan">
      <formula>$C$4</formula>
    </cfRule>
  </conditionalFormatting>
  <conditionalFormatting sqref="BJ43">
    <cfRule type="cellIs" dxfId="6946" priority="4090" operator="lessThan">
      <formula>$C$4</formula>
    </cfRule>
  </conditionalFormatting>
  <conditionalFormatting sqref="BJ43">
    <cfRule type="cellIs" dxfId="6945" priority="4091" operator="lessThan">
      <formula>$C$4</formula>
    </cfRule>
  </conditionalFormatting>
  <conditionalFormatting sqref="BJ44">
    <cfRule type="cellIs" dxfId="6944" priority="4092" operator="lessThan">
      <formula>$C$4</formula>
    </cfRule>
  </conditionalFormatting>
  <conditionalFormatting sqref="BJ44">
    <cfRule type="cellIs" dxfId="6943" priority="4093" operator="lessThan">
      <formula>$C$4</formula>
    </cfRule>
  </conditionalFormatting>
  <conditionalFormatting sqref="BJ45">
    <cfRule type="cellIs" dxfId="6942" priority="4094" operator="lessThan">
      <formula>$C$4</formula>
    </cfRule>
  </conditionalFormatting>
  <conditionalFormatting sqref="BJ45">
    <cfRule type="cellIs" dxfId="6941" priority="4095" operator="lessThan">
      <formula>$C$4</formula>
    </cfRule>
  </conditionalFormatting>
  <conditionalFormatting sqref="BJ46">
    <cfRule type="cellIs" dxfId="6940" priority="4096" operator="lessThan">
      <formula>$C$4</formula>
    </cfRule>
  </conditionalFormatting>
  <conditionalFormatting sqref="BJ46">
    <cfRule type="cellIs" dxfId="6939" priority="4097" operator="lessThan">
      <formula>$C$4</formula>
    </cfRule>
  </conditionalFormatting>
  <conditionalFormatting sqref="BJ47">
    <cfRule type="cellIs" dxfId="6938" priority="4098" operator="lessThan">
      <formula>$C$4</formula>
    </cfRule>
  </conditionalFormatting>
  <conditionalFormatting sqref="BJ47">
    <cfRule type="cellIs" dxfId="6937" priority="4099" operator="lessThan">
      <formula>$C$4</formula>
    </cfRule>
  </conditionalFormatting>
  <conditionalFormatting sqref="BJ48">
    <cfRule type="cellIs" dxfId="6936" priority="4100" operator="lessThan">
      <formula>$C$4</formula>
    </cfRule>
  </conditionalFormatting>
  <conditionalFormatting sqref="BJ48">
    <cfRule type="cellIs" dxfId="6935" priority="4101" operator="lessThan">
      <formula>$C$4</formula>
    </cfRule>
  </conditionalFormatting>
  <conditionalFormatting sqref="BJ49">
    <cfRule type="cellIs" dxfId="6934" priority="4102" operator="lessThan">
      <formula>$C$4</formula>
    </cfRule>
  </conditionalFormatting>
  <conditionalFormatting sqref="BJ49">
    <cfRule type="cellIs" dxfId="6933" priority="4103" operator="lessThan">
      <formula>$C$4</formula>
    </cfRule>
  </conditionalFormatting>
  <conditionalFormatting sqref="BJ50">
    <cfRule type="cellIs" dxfId="6932" priority="4104" operator="lessThan">
      <formula>$C$4</formula>
    </cfRule>
  </conditionalFormatting>
  <conditionalFormatting sqref="BJ50">
    <cfRule type="cellIs" dxfId="6931" priority="4105" operator="lessThan">
      <formula>$C$4</formula>
    </cfRule>
  </conditionalFormatting>
  <conditionalFormatting sqref="BJ51">
    <cfRule type="cellIs" dxfId="6930" priority="4106" operator="lessThan">
      <formula>$C$4</formula>
    </cfRule>
  </conditionalFormatting>
  <conditionalFormatting sqref="BJ51">
    <cfRule type="cellIs" dxfId="6929" priority="4107" operator="lessThan">
      <formula>$C$4</formula>
    </cfRule>
  </conditionalFormatting>
  <conditionalFormatting sqref="BJ52">
    <cfRule type="cellIs" dxfId="6928" priority="4108" operator="lessThan">
      <formula>$C$4</formula>
    </cfRule>
  </conditionalFormatting>
  <conditionalFormatting sqref="BJ52">
    <cfRule type="cellIs" dxfId="6927" priority="4109" operator="lessThan">
      <formula>$C$4</formula>
    </cfRule>
  </conditionalFormatting>
  <conditionalFormatting sqref="BJ53">
    <cfRule type="cellIs" dxfId="6926" priority="4110" operator="lessThan">
      <formula>$C$4</formula>
    </cfRule>
  </conditionalFormatting>
  <conditionalFormatting sqref="BJ53">
    <cfRule type="cellIs" dxfId="6925" priority="4111" operator="lessThan">
      <formula>$C$4</formula>
    </cfRule>
  </conditionalFormatting>
  <conditionalFormatting sqref="BJ54">
    <cfRule type="cellIs" dxfId="6924" priority="4112" operator="lessThan">
      <formula>$C$4</formula>
    </cfRule>
  </conditionalFormatting>
  <conditionalFormatting sqref="BJ54">
    <cfRule type="cellIs" dxfId="6923" priority="4113" operator="lessThan">
      <formula>$C$4</formula>
    </cfRule>
  </conditionalFormatting>
  <conditionalFormatting sqref="BJ55">
    <cfRule type="cellIs" dxfId="6922" priority="4114" operator="lessThan">
      <formula>$C$4</formula>
    </cfRule>
  </conditionalFormatting>
  <conditionalFormatting sqref="BJ55">
    <cfRule type="cellIs" dxfId="6921" priority="4115" operator="lessThan">
      <formula>$C$4</formula>
    </cfRule>
  </conditionalFormatting>
  <conditionalFormatting sqref="BJ56">
    <cfRule type="cellIs" dxfId="6920" priority="4116" operator="lessThan">
      <formula>$C$4</formula>
    </cfRule>
  </conditionalFormatting>
  <conditionalFormatting sqref="BJ56">
    <cfRule type="cellIs" dxfId="6919" priority="4117" operator="lessThan">
      <formula>$C$4</formula>
    </cfRule>
  </conditionalFormatting>
  <conditionalFormatting sqref="BJ57">
    <cfRule type="cellIs" dxfId="6918" priority="4118" operator="lessThan">
      <formula>$C$4</formula>
    </cfRule>
  </conditionalFormatting>
  <conditionalFormatting sqref="BJ57">
    <cfRule type="cellIs" dxfId="6917" priority="4119" operator="lessThan">
      <formula>$C$4</formula>
    </cfRule>
  </conditionalFormatting>
  <conditionalFormatting sqref="BJ58">
    <cfRule type="cellIs" dxfId="6916" priority="4120" operator="lessThan">
      <formula>$C$4</formula>
    </cfRule>
  </conditionalFormatting>
  <conditionalFormatting sqref="BJ58">
    <cfRule type="cellIs" dxfId="6915" priority="4121" operator="lessThan">
      <formula>$C$4</formula>
    </cfRule>
  </conditionalFormatting>
  <conditionalFormatting sqref="BJ59">
    <cfRule type="cellIs" dxfId="6914" priority="4122" operator="lessThan">
      <formula>$C$4</formula>
    </cfRule>
  </conditionalFormatting>
  <conditionalFormatting sqref="BJ59">
    <cfRule type="cellIs" dxfId="6913" priority="4123" operator="lessThan">
      <formula>$C$4</formula>
    </cfRule>
  </conditionalFormatting>
  <conditionalFormatting sqref="BJ60">
    <cfRule type="cellIs" dxfId="6912" priority="4124" operator="lessThan">
      <formula>$C$4</formula>
    </cfRule>
  </conditionalFormatting>
  <conditionalFormatting sqref="BJ60">
    <cfRule type="cellIs" dxfId="6911" priority="4125" operator="lessThan">
      <formula>$C$4</formula>
    </cfRule>
  </conditionalFormatting>
  <conditionalFormatting sqref="BK11">
    <cfRule type="cellIs" dxfId="6910" priority="4126" operator="lessThan">
      <formula>$C$4</formula>
    </cfRule>
  </conditionalFormatting>
  <conditionalFormatting sqref="BK11">
    <cfRule type="cellIs" dxfId="6909" priority="4127" operator="lessThan">
      <formula>$C$4</formula>
    </cfRule>
  </conditionalFormatting>
  <conditionalFormatting sqref="BK12">
    <cfRule type="cellIs" dxfId="6908" priority="4128" operator="lessThan">
      <formula>$C$4</formula>
    </cfRule>
  </conditionalFormatting>
  <conditionalFormatting sqref="BK12">
    <cfRule type="cellIs" dxfId="6907" priority="4129" operator="lessThan">
      <formula>$C$4</formula>
    </cfRule>
  </conditionalFormatting>
  <conditionalFormatting sqref="BK13">
    <cfRule type="cellIs" dxfId="6906" priority="4130" operator="lessThan">
      <formula>$C$4</formula>
    </cfRule>
  </conditionalFormatting>
  <conditionalFormatting sqref="BK13">
    <cfRule type="cellIs" dxfId="6905" priority="4131" operator="lessThan">
      <formula>$C$4</formula>
    </cfRule>
  </conditionalFormatting>
  <conditionalFormatting sqref="BK14">
    <cfRule type="cellIs" dxfId="6904" priority="4132" operator="lessThan">
      <formula>$C$4</formula>
    </cfRule>
  </conditionalFormatting>
  <conditionalFormatting sqref="BK14">
    <cfRule type="cellIs" dxfId="6903" priority="4133" operator="lessThan">
      <formula>$C$4</formula>
    </cfRule>
  </conditionalFormatting>
  <conditionalFormatting sqref="BK15">
    <cfRule type="cellIs" dxfId="6902" priority="4134" operator="lessThan">
      <formula>$C$4</formula>
    </cfRule>
  </conditionalFormatting>
  <conditionalFormatting sqref="BK15">
    <cfRule type="cellIs" dxfId="6901" priority="4135" operator="lessThan">
      <formula>$C$4</formula>
    </cfRule>
  </conditionalFormatting>
  <conditionalFormatting sqref="BK16">
    <cfRule type="cellIs" dxfId="6900" priority="4136" operator="lessThan">
      <formula>$C$4</formula>
    </cfRule>
  </conditionalFormatting>
  <conditionalFormatting sqref="BK16">
    <cfRule type="cellIs" dxfId="6899" priority="4137" operator="lessThan">
      <formula>$C$4</formula>
    </cfRule>
  </conditionalFormatting>
  <conditionalFormatting sqref="BK17">
    <cfRule type="cellIs" dxfId="6898" priority="4138" operator="lessThan">
      <formula>$C$4</formula>
    </cfRule>
  </conditionalFormatting>
  <conditionalFormatting sqref="BK17">
    <cfRule type="cellIs" dxfId="6897" priority="4139" operator="lessThan">
      <formula>$C$4</formula>
    </cfRule>
  </conditionalFormatting>
  <conditionalFormatting sqref="BK18">
    <cfRule type="cellIs" dxfId="6896" priority="4140" operator="lessThan">
      <formula>$C$4</formula>
    </cfRule>
  </conditionalFormatting>
  <conditionalFormatting sqref="BK18">
    <cfRule type="cellIs" dxfId="6895" priority="4141" operator="lessThan">
      <formula>$C$4</formula>
    </cfRule>
  </conditionalFormatting>
  <conditionalFormatting sqref="BK19">
    <cfRule type="cellIs" dxfId="6894" priority="4142" operator="lessThan">
      <formula>$C$4</formula>
    </cfRule>
  </conditionalFormatting>
  <conditionalFormatting sqref="BK19">
    <cfRule type="cellIs" dxfId="6893" priority="4143" operator="lessThan">
      <formula>$C$4</formula>
    </cfRule>
  </conditionalFormatting>
  <conditionalFormatting sqref="BK20">
    <cfRule type="cellIs" dxfId="6892" priority="4144" operator="lessThan">
      <formula>$C$4</formula>
    </cfRule>
  </conditionalFormatting>
  <conditionalFormatting sqref="BK20">
    <cfRule type="cellIs" dxfId="6891" priority="4145" operator="lessThan">
      <formula>$C$4</formula>
    </cfRule>
  </conditionalFormatting>
  <conditionalFormatting sqref="BK21">
    <cfRule type="cellIs" dxfId="6890" priority="4146" operator="lessThan">
      <formula>$C$4</formula>
    </cfRule>
  </conditionalFormatting>
  <conditionalFormatting sqref="BK21">
    <cfRule type="cellIs" dxfId="6889" priority="4147" operator="lessThan">
      <formula>$C$4</formula>
    </cfRule>
  </conditionalFormatting>
  <conditionalFormatting sqref="BK22">
    <cfRule type="cellIs" dxfId="6888" priority="4148" operator="lessThan">
      <formula>$C$4</formula>
    </cfRule>
  </conditionalFormatting>
  <conditionalFormatting sqref="BK22">
    <cfRule type="cellIs" dxfId="6887" priority="4149" operator="lessThan">
      <formula>$C$4</formula>
    </cfRule>
  </conditionalFormatting>
  <conditionalFormatting sqref="BK23">
    <cfRule type="cellIs" dxfId="6886" priority="4150" operator="lessThan">
      <formula>$C$4</formula>
    </cfRule>
  </conditionalFormatting>
  <conditionalFormatting sqref="BK23">
    <cfRule type="cellIs" dxfId="6885" priority="4151" operator="lessThan">
      <formula>$C$4</formula>
    </cfRule>
  </conditionalFormatting>
  <conditionalFormatting sqref="BK24">
    <cfRule type="cellIs" dxfId="6884" priority="4152" operator="lessThan">
      <formula>$C$4</formula>
    </cfRule>
  </conditionalFormatting>
  <conditionalFormatting sqref="BK24">
    <cfRule type="cellIs" dxfId="6883" priority="4153" operator="lessThan">
      <formula>$C$4</formula>
    </cfRule>
  </conditionalFormatting>
  <conditionalFormatting sqref="BK25">
    <cfRule type="cellIs" dxfId="6882" priority="4154" operator="lessThan">
      <formula>$C$4</formula>
    </cfRule>
  </conditionalFormatting>
  <conditionalFormatting sqref="BK25">
    <cfRule type="cellIs" dxfId="6881" priority="4155" operator="lessThan">
      <formula>$C$4</formula>
    </cfRule>
  </conditionalFormatting>
  <conditionalFormatting sqref="BK26">
    <cfRule type="cellIs" dxfId="6880" priority="4156" operator="lessThan">
      <formula>$C$4</formula>
    </cfRule>
  </conditionalFormatting>
  <conditionalFormatting sqref="BK26">
    <cfRule type="cellIs" dxfId="6879" priority="4157" operator="lessThan">
      <formula>$C$4</formula>
    </cfRule>
  </conditionalFormatting>
  <conditionalFormatting sqref="BK27">
    <cfRule type="cellIs" dxfId="6878" priority="4158" operator="lessThan">
      <formula>$C$4</formula>
    </cfRule>
  </conditionalFormatting>
  <conditionalFormatting sqref="BK27">
    <cfRule type="cellIs" dxfId="6877" priority="4159" operator="lessThan">
      <formula>$C$4</formula>
    </cfRule>
  </conditionalFormatting>
  <conditionalFormatting sqref="BK28">
    <cfRule type="cellIs" dxfId="6876" priority="4160" operator="lessThan">
      <formula>$C$4</formula>
    </cfRule>
  </conditionalFormatting>
  <conditionalFormatting sqref="BK28">
    <cfRule type="cellIs" dxfId="6875" priority="4161" operator="lessThan">
      <formula>$C$4</formula>
    </cfRule>
  </conditionalFormatting>
  <conditionalFormatting sqref="BK29">
    <cfRule type="cellIs" dxfId="6874" priority="4162" operator="lessThan">
      <formula>$C$4</formula>
    </cfRule>
  </conditionalFormatting>
  <conditionalFormatting sqref="BK29">
    <cfRule type="cellIs" dxfId="6873" priority="4163" operator="lessThan">
      <formula>$C$4</formula>
    </cfRule>
  </conditionalFormatting>
  <conditionalFormatting sqref="BK30">
    <cfRule type="cellIs" dxfId="6872" priority="4164" operator="lessThan">
      <formula>$C$4</formula>
    </cfRule>
  </conditionalFormatting>
  <conditionalFormatting sqref="BK30">
    <cfRule type="cellIs" dxfId="6871" priority="4165" operator="lessThan">
      <formula>$C$4</formula>
    </cfRule>
  </conditionalFormatting>
  <conditionalFormatting sqref="BK31">
    <cfRule type="cellIs" dxfId="6870" priority="4166" operator="lessThan">
      <formula>$C$4</formula>
    </cfRule>
  </conditionalFormatting>
  <conditionalFormatting sqref="BK31">
    <cfRule type="cellIs" dxfId="6869" priority="4167" operator="lessThan">
      <formula>$C$4</formula>
    </cfRule>
  </conditionalFormatting>
  <conditionalFormatting sqref="BK32">
    <cfRule type="cellIs" dxfId="6868" priority="4168" operator="lessThan">
      <formula>$C$4</formula>
    </cfRule>
  </conditionalFormatting>
  <conditionalFormatting sqref="BK32">
    <cfRule type="cellIs" dxfId="6867" priority="4169" operator="lessThan">
      <formula>$C$4</formula>
    </cfRule>
  </conditionalFormatting>
  <conditionalFormatting sqref="BK33">
    <cfRule type="cellIs" dxfId="6866" priority="4170" operator="lessThan">
      <formula>$C$4</formula>
    </cfRule>
  </conditionalFormatting>
  <conditionalFormatting sqref="BK33">
    <cfRule type="cellIs" dxfId="6865" priority="4171" operator="lessThan">
      <formula>$C$4</formula>
    </cfRule>
  </conditionalFormatting>
  <conditionalFormatting sqref="BK34">
    <cfRule type="cellIs" dxfId="6864" priority="4172" operator="lessThan">
      <formula>$C$4</formula>
    </cfRule>
  </conditionalFormatting>
  <conditionalFormatting sqref="BK34">
    <cfRule type="cellIs" dxfId="6863" priority="4173" operator="lessThan">
      <formula>$C$4</formula>
    </cfRule>
  </conditionalFormatting>
  <conditionalFormatting sqref="BK35">
    <cfRule type="cellIs" dxfId="6862" priority="4174" operator="lessThan">
      <formula>$C$4</formula>
    </cfRule>
  </conditionalFormatting>
  <conditionalFormatting sqref="BK35">
    <cfRule type="cellIs" dxfId="6861" priority="4175" operator="lessThan">
      <formula>$C$4</formula>
    </cfRule>
  </conditionalFormatting>
  <conditionalFormatting sqref="BK36">
    <cfRule type="cellIs" dxfId="6860" priority="4176" operator="lessThan">
      <formula>$C$4</formula>
    </cfRule>
  </conditionalFormatting>
  <conditionalFormatting sqref="BK36">
    <cfRule type="cellIs" dxfId="6859" priority="4177" operator="lessThan">
      <formula>$C$4</formula>
    </cfRule>
  </conditionalFormatting>
  <conditionalFormatting sqref="BK37">
    <cfRule type="cellIs" dxfId="6858" priority="4178" operator="lessThan">
      <formula>$C$4</formula>
    </cfRule>
  </conditionalFormatting>
  <conditionalFormatting sqref="BK37">
    <cfRule type="cellIs" dxfId="6857" priority="4179" operator="lessThan">
      <formula>$C$4</formula>
    </cfRule>
  </conditionalFormatting>
  <conditionalFormatting sqref="BK38">
    <cfRule type="cellIs" dxfId="6856" priority="4180" operator="lessThan">
      <formula>$C$4</formula>
    </cfRule>
  </conditionalFormatting>
  <conditionalFormatting sqref="BK38">
    <cfRule type="cellIs" dxfId="6855" priority="4181" operator="lessThan">
      <formula>$C$4</formula>
    </cfRule>
  </conditionalFormatting>
  <conditionalFormatting sqref="BK39">
    <cfRule type="cellIs" dxfId="6854" priority="4182" operator="lessThan">
      <formula>$C$4</formula>
    </cfRule>
  </conditionalFormatting>
  <conditionalFormatting sqref="BK39">
    <cfRule type="cellIs" dxfId="6853" priority="4183" operator="lessThan">
      <formula>$C$4</formula>
    </cfRule>
  </conditionalFormatting>
  <conditionalFormatting sqref="BK40">
    <cfRule type="cellIs" dxfId="6852" priority="4184" operator="lessThan">
      <formula>$C$4</formula>
    </cfRule>
  </conditionalFormatting>
  <conditionalFormatting sqref="BK40">
    <cfRule type="cellIs" dxfId="6851" priority="4185" operator="lessThan">
      <formula>$C$4</formula>
    </cfRule>
  </conditionalFormatting>
  <conditionalFormatting sqref="BK41">
    <cfRule type="cellIs" dxfId="6850" priority="4186" operator="lessThan">
      <formula>$C$4</formula>
    </cfRule>
  </conditionalFormatting>
  <conditionalFormatting sqref="BK41">
    <cfRule type="cellIs" dxfId="6849" priority="4187" operator="lessThan">
      <formula>$C$4</formula>
    </cfRule>
  </conditionalFormatting>
  <conditionalFormatting sqref="BK42">
    <cfRule type="cellIs" dxfId="6848" priority="4188" operator="lessThan">
      <formula>$C$4</formula>
    </cfRule>
  </conditionalFormatting>
  <conditionalFormatting sqref="BK42">
    <cfRule type="cellIs" dxfId="6847" priority="4189" operator="lessThan">
      <formula>$C$4</formula>
    </cfRule>
  </conditionalFormatting>
  <conditionalFormatting sqref="BK43">
    <cfRule type="cellIs" dxfId="6846" priority="4190" operator="lessThan">
      <formula>$C$4</formula>
    </cfRule>
  </conditionalFormatting>
  <conditionalFormatting sqref="BK43">
    <cfRule type="cellIs" dxfId="6845" priority="4191" operator="lessThan">
      <formula>$C$4</formula>
    </cfRule>
  </conditionalFormatting>
  <conditionalFormatting sqref="BK44">
    <cfRule type="cellIs" dxfId="6844" priority="4192" operator="lessThan">
      <formula>$C$4</formula>
    </cfRule>
  </conditionalFormatting>
  <conditionalFormatting sqref="BK44">
    <cfRule type="cellIs" dxfId="6843" priority="4193" operator="lessThan">
      <formula>$C$4</formula>
    </cfRule>
  </conditionalFormatting>
  <conditionalFormatting sqref="BK45">
    <cfRule type="cellIs" dxfId="6842" priority="4194" operator="lessThan">
      <formula>$C$4</formula>
    </cfRule>
  </conditionalFormatting>
  <conditionalFormatting sqref="BK45">
    <cfRule type="cellIs" dxfId="6841" priority="4195" operator="lessThan">
      <formula>$C$4</formula>
    </cfRule>
  </conditionalFormatting>
  <conditionalFormatting sqref="BK46">
    <cfRule type="cellIs" dxfId="6840" priority="4196" operator="lessThan">
      <formula>$C$4</formula>
    </cfRule>
  </conditionalFormatting>
  <conditionalFormatting sqref="BK46">
    <cfRule type="cellIs" dxfId="6839" priority="4197" operator="lessThan">
      <formula>$C$4</formula>
    </cfRule>
  </conditionalFormatting>
  <conditionalFormatting sqref="BK47">
    <cfRule type="cellIs" dxfId="6838" priority="4198" operator="lessThan">
      <formula>$C$4</formula>
    </cfRule>
  </conditionalFormatting>
  <conditionalFormatting sqref="BK47">
    <cfRule type="cellIs" dxfId="6837" priority="4199" operator="lessThan">
      <formula>$C$4</formula>
    </cfRule>
  </conditionalFormatting>
  <conditionalFormatting sqref="BK48">
    <cfRule type="cellIs" dxfId="6836" priority="4200" operator="lessThan">
      <formula>$C$4</formula>
    </cfRule>
  </conditionalFormatting>
  <conditionalFormatting sqref="BK48">
    <cfRule type="cellIs" dxfId="6835" priority="4201" operator="lessThan">
      <formula>$C$4</formula>
    </cfRule>
  </conditionalFormatting>
  <conditionalFormatting sqref="BK49">
    <cfRule type="cellIs" dxfId="6834" priority="4202" operator="lessThan">
      <formula>$C$4</formula>
    </cfRule>
  </conditionalFormatting>
  <conditionalFormatting sqref="BK49">
    <cfRule type="cellIs" dxfId="6833" priority="4203" operator="lessThan">
      <formula>$C$4</formula>
    </cfRule>
  </conditionalFormatting>
  <conditionalFormatting sqref="BK50">
    <cfRule type="cellIs" dxfId="6832" priority="4204" operator="lessThan">
      <formula>$C$4</formula>
    </cfRule>
  </conditionalFormatting>
  <conditionalFormatting sqref="BK50">
    <cfRule type="cellIs" dxfId="6831" priority="4205" operator="lessThan">
      <formula>$C$4</formula>
    </cfRule>
  </conditionalFormatting>
  <conditionalFormatting sqref="BK51">
    <cfRule type="cellIs" dxfId="6830" priority="4206" operator="lessThan">
      <formula>$C$4</formula>
    </cfRule>
  </conditionalFormatting>
  <conditionalFormatting sqref="BK51">
    <cfRule type="cellIs" dxfId="6829" priority="4207" operator="lessThan">
      <formula>$C$4</formula>
    </cfRule>
  </conditionalFormatting>
  <conditionalFormatting sqref="BK52">
    <cfRule type="cellIs" dxfId="6828" priority="4208" operator="lessThan">
      <formula>$C$4</formula>
    </cfRule>
  </conditionalFormatting>
  <conditionalFormatting sqref="BK52">
    <cfRule type="cellIs" dxfId="6827" priority="4209" operator="lessThan">
      <formula>$C$4</formula>
    </cfRule>
  </conditionalFormatting>
  <conditionalFormatting sqref="BK53">
    <cfRule type="cellIs" dxfId="6826" priority="4210" operator="lessThan">
      <formula>$C$4</formula>
    </cfRule>
  </conditionalFormatting>
  <conditionalFormatting sqref="BK53">
    <cfRule type="cellIs" dxfId="6825" priority="4211" operator="lessThan">
      <formula>$C$4</formula>
    </cfRule>
  </conditionalFormatting>
  <conditionalFormatting sqref="BK54">
    <cfRule type="cellIs" dxfId="6824" priority="4212" operator="lessThan">
      <formula>$C$4</formula>
    </cfRule>
  </conditionalFormatting>
  <conditionalFormatting sqref="BK54">
    <cfRule type="cellIs" dxfId="6823" priority="4213" operator="lessThan">
      <formula>$C$4</formula>
    </cfRule>
  </conditionalFormatting>
  <conditionalFormatting sqref="BK55">
    <cfRule type="cellIs" dxfId="6822" priority="4214" operator="lessThan">
      <formula>$C$4</formula>
    </cfRule>
  </conditionalFormatting>
  <conditionalFormatting sqref="BK55">
    <cfRule type="cellIs" dxfId="6821" priority="4215" operator="lessThan">
      <formula>$C$4</formula>
    </cfRule>
  </conditionalFormatting>
  <conditionalFormatting sqref="BK56">
    <cfRule type="cellIs" dxfId="6820" priority="4216" operator="lessThan">
      <formula>$C$4</formula>
    </cfRule>
  </conditionalFormatting>
  <conditionalFormatting sqref="BK56">
    <cfRule type="cellIs" dxfId="6819" priority="4217" operator="lessThan">
      <formula>$C$4</formula>
    </cfRule>
  </conditionalFormatting>
  <conditionalFormatting sqref="BK57">
    <cfRule type="cellIs" dxfId="6818" priority="4218" operator="lessThan">
      <formula>$C$4</formula>
    </cfRule>
  </conditionalFormatting>
  <conditionalFormatting sqref="BK57">
    <cfRule type="cellIs" dxfId="6817" priority="4219" operator="lessThan">
      <formula>$C$4</formula>
    </cfRule>
  </conditionalFormatting>
  <conditionalFormatting sqref="BK58">
    <cfRule type="cellIs" dxfId="6816" priority="4220" operator="lessThan">
      <formula>$C$4</formula>
    </cfRule>
  </conditionalFormatting>
  <conditionalFormatting sqref="BK58">
    <cfRule type="cellIs" dxfId="6815" priority="4221" operator="lessThan">
      <formula>$C$4</formula>
    </cfRule>
  </conditionalFormatting>
  <conditionalFormatting sqref="BK59">
    <cfRule type="cellIs" dxfId="6814" priority="4222" operator="lessThan">
      <formula>$C$4</formula>
    </cfRule>
  </conditionalFormatting>
  <conditionalFormatting sqref="BK59">
    <cfRule type="cellIs" dxfId="6813" priority="4223" operator="lessThan">
      <formula>$C$4</formula>
    </cfRule>
  </conditionalFormatting>
  <conditionalFormatting sqref="BK60">
    <cfRule type="cellIs" dxfId="6812" priority="4224" operator="lessThan">
      <formula>$C$4</formula>
    </cfRule>
  </conditionalFormatting>
  <conditionalFormatting sqref="BK60">
    <cfRule type="cellIs" dxfId="6811" priority="4225" operator="lessThan">
      <formula>$C$4</formula>
    </cfRule>
  </conditionalFormatting>
  <conditionalFormatting sqref="BL11">
    <cfRule type="cellIs" dxfId="6810" priority="4226" operator="lessThan">
      <formula>$C$4</formula>
    </cfRule>
  </conditionalFormatting>
  <conditionalFormatting sqref="BL11">
    <cfRule type="cellIs" dxfId="6809" priority="4227" operator="lessThan">
      <formula>$C$4</formula>
    </cfRule>
  </conditionalFormatting>
  <conditionalFormatting sqref="BL12">
    <cfRule type="cellIs" dxfId="6808" priority="4228" operator="lessThan">
      <formula>$C$4</formula>
    </cfRule>
  </conditionalFormatting>
  <conditionalFormatting sqref="BL12">
    <cfRule type="cellIs" dxfId="6807" priority="4229" operator="lessThan">
      <formula>$C$4</formula>
    </cfRule>
  </conditionalFormatting>
  <conditionalFormatting sqref="BL13">
    <cfRule type="cellIs" dxfId="6806" priority="4230" operator="lessThan">
      <formula>$C$4</formula>
    </cfRule>
  </conditionalFormatting>
  <conditionalFormatting sqref="BL13">
    <cfRule type="cellIs" dxfId="6805" priority="4231" operator="lessThan">
      <formula>$C$4</formula>
    </cfRule>
  </conditionalFormatting>
  <conditionalFormatting sqref="BL14">
    <cfRule type="cellIs" dxfId="6804" priority="4232" operator="lessThan">
      <formula>$C$4</formula>
    </cfRule>
  </conditionalFormatting>
  <conditionalFormatting sqref="BL14">
    <cfRule type="cellIs" dxfId="6803" priority="4233" operator="lessThan">
      <formula>$C$4</formula>
    </cfRule>
  </conditionalFormatting>
  <conditionalFormatting sqref="BL15">
    <cfRule type="cellIs" dxfId="6802" priority="4234" operator="lessThan">
      <formula>$C$4</formula>
    </cfRule>
  </conditionalFormatting>
  <conditionalFormatting sqref="BL15">
    <cfRule type="cellIs" dxfId="6801" priority="4235" operator="lessThan">
      <formula>$C$4</formula>
    </cfRule>
  </conditionalFormatting>
  <conditionalFormatting sqref="BL16">
    <cfRule type="cellIs" dxfId="6800" priority="4236" operator="lessThan">
      <formula>$C$4</formula>
    </cfRule>
  </conditionalFormatting>
  <conditionalFormatting sqref="BL16">
    <cfRule type="cellIs" dxfId="6799" priority="4237" operator="lessThan">
      <formula>$C$4</formula>
    </cfRule>
  </conditionalFormatting>
  <conditionalFormatting sqref="BL17">
    <cfRule type="cellIs" dxfId="6798" priority="4238" operator="lessThan">
      <formula>$C$4</formula>
    </cfRule>
  </conditionalFormatting>
  <conditionalFormatting sqref="BL17">
    <cfRule type="cellIs" dxfId="6797" priority="4239" operator="lessThan">
      <formula>$C$4</formula>
    </cfRule>
  </conditionalFormatting>
  <conditionalFormatting sqref="BL18">
    <cfRule type="cellIs" dxfId="6796" priority="4240" operator="lessThan">
      <formula>$C$4</formula>
    </cfRule>
  </conditionalFormatting>
  <conditionalFormatting sqref="BL18">
    <cfRule type="cellIs" dxfId="6795" priority="4241" operator="lessThan">
      <formula>$C$4</formula>
    </cfRule>
  </conditionalFormatting>
  <conditionalFormatting sqref="BL19">
    <cfRule type="cellIs" dxfId="6794" priority="4242" operator="lessThan">
      <formula>$C$4</formula>
    </cfRule>
  </conditionalFormatting>
  <conditionalFormatting sqref="BL19">
    <cfRule type="cellIs" dxfId="6793" priority="4243" operator="lessThan">
      <formula>$C$4</formula>
    </cfRule>
  </conditionalFormatting>
  <conditionalFormatting sqref="BL20">
    <cfRule type="cellIs" dxfId="6792" priority="4244" operator="lessThan">
      <formula>$C$4</formula>
    </cfRule>
  </conditionalFormatting>
  <conditionalFormatting sqref="BL20">
    <cfRule type="cellIs" dxfId="6791" priority="4245" operator="lessThan">
      <formula>$C$4</formula>
    </cfRule>
  </conditionalFormatting>
  <conditionalFormatting sqref="BL21">
    <cfRule type="cellIs" dxfId="6790" priority="4246" operator="lessThan">
      <formula>$C$4</formula>
    </cfRule>
  </conditionalFormatting>
  <conditionalFormatting sqref="BL21">
    <cfRule type="cellIs" dxfId="6789" priority="4247" operator="lessThan">
      <formula>$C$4</formula>
    </cfRule>
  </conditionalFormatting>
  <conditionalFormatting sqref="BL22">
    <cfRule type="cellIs" dxfId="6788" priority="4248" operator="lessThan">
      <formula>$C$4</formula>
    </cfRule>
  </conditionalFormatting>
  <conditionalFormatting sqref="BL22">
    <cfRule type="cellIs" dxfId="6787" priority="4249" operator="lessThan">
      <formula>$C$4</formula>
    </cfRule>
  </conditionalFormatting>
  <conditionalFormatting sqref="BL23">
    <cfRule type="cellIs" dxfId="6786" priority="4250" operator="lessThan">
      <formula>$C$4</formula>
    </cfRule>
  </conditionalFormatting>
  <conditionalFormatting sqref="BL23">
    <cfRule type="cellIs" dxfId="6785" priority="4251" operator="lessThan">
      <formula>$C$4</formula>
    </cfRule>
  </conditionalFormatting>
  <conditionalFormatting sqref="BL24">
    <cfRule type="cellIs" dxfId="6784" priority="4252" operator="lessThan">
      <formula>$C$4</formula>
    </cfRule>
  </conditionalFormatting>
  <conditionalFormatting sqref="BL24">
    <cfRule type="cellIs" dxfId="6783" priority="4253" operator="lessThan">
      <formula>$C$4</formula>
    </cfRule>
  </conditionalFormatting>
  <conditionalFormatting sqref="BL25">
    <cfRule type="cellIs" dxfId="6782" priority="4254" operator="lessThan">
      <formula>$C$4</formula>
    </cfRule>
  </conditionalFormatting>
  <conditionalFormatting sqref="BL25">
    <cfRule type="cellIs" dxfId="6781" priority="4255" operator="lessThan">
      <formula>$C$4</formula>
    </cfRule>
  </conditionalFormatting>
  <conditionalFormatting sqref="BL26">
    <cfRule type="cellIs" dxfId="6780" priority="4256" operator="lessThan">
      <formula>$C$4</formula>
    </cfRule>
  </conditionalFormatting>
  <conditionalFormatting sqref="BL26">
    <cfRule type="cellIs" dxfId="6779" priority="4257" operator="lessThan">
      <formula>$C$4</formula>
    </cfRule>
  </conditionalFormatting>
  <conditionalFormatting sqref="BL27">
    <cfRule type="cellIs" dxfId="6778" priority="4258" operator="lessThan">
      <formula>$C$4</formula>
    </cfRule>
  </conditionalFormatting>
  <conditionalFormatting sqref="BL27">
    <cfRule type="cellIs" dxfId="6777" priority="4259" operator="lessThan">
      <formula>$C$4</formula>
    </cfRule>
  </conditionalFormatting>
  <conditionalFormatting sqref="BL28">
    <cfRule type="cellIs" dxfId="6776" priority="4260" operator="lessThan">
      <formula>$C$4</formula>
    </cfRule>
  </conditionalFormatting>
  <conditionalFormatting sqref="BL28">
    <cfRule type="cellIs" dxfId="6775" priority="4261" operator="lessThan">
      <formula>$C$4</formula>
    </cfRule>
  </conditionalFormatting>
  <conditionalFormatting sqref="BL29">
    <cfRule type="cellIs" dxfId="6774" priority="4262" operator="lessThan">
      <formula>$C$4</formula>
    </cfRule>
  </conditionalFormatting>
  <conditionalFormatting sqref="BL29">
    <cfRule type="cellIs" dxfId="6773" priority="4263" operator="lessThan">
      <formula>$C$4</formula>
    </cfRule>
  </conditionalFormatting>
  <conditionalFormatting sqref="BL30">
    <cfRule type="cellIs" dxfId="6772" priority="4264" operator="lessThan">
      <formula>$C$4</formula>
    </cfRule>
  </conditionalFormatting>
  <conditionalFormatting sqref="BL30">
    <cfRule type="cellIs" dxfId="6771" priority="4265" operator="lessThan">
      <formula>$C$4</formula>
    </cfRule>
  </conditionalFormatting>
  <conditionalFormatting sqref="BL31">
    <cfRule type="cellIs" dxfId="6770" priority="4266" operator="lessThan">
      <formula>$C$4</formula>
    </cfRule>
  </conditionalFormatting>
  <conditionalFormatting sqref="BL31">
    <cfRule type="cellIs" dxfId="6769" priority="4267" operator="lessThan">
      <formula>$C$4</formula>
    </cfRule>
  </conditionalFormatting>
  <conditionalFormatting sqref="BL32">
    <cfRule type="cellIs" dxfId="6768" priority="4268" operator="lessThan">
      <formula>$C$4</formula>
    </cfRule>
  </conditionalFormatting>
  <conditionalFormatting sqref="BL32">
    <cfRule type="cellIs" dxfId="6767" priority="4269" operator="lessThan">
      <formula>$C$4</formula>
    </cfRule>
  </conditionalFormatting>
  <conditionalFormatting sqref="BL33">
    <cfRule type="cellIs" dxfId="6766" priority="4270" operator="lessThan">
      <formula>$C$4</formula>
    </cfRule>
  </conditionalFormatting>
  <conditionalFormatting sqref="BL33">
    <cfRule type="cellIs" dxfId="6765" priority="4271" operator="lessThan">
      <formula>$C$4</formula>
    </cfRule>
  </conditionalFormatting>
  <conditionalFormatting sqref="BL34">
    <cfRule type="cellIs" dxfId="6764" priority="4272" operator="lessThan">
      <formula>$C$4</formula>
    </cfRule>
  </conditionalFormatting>
  <conditionalFormatting sqref="BL34">
    <cfRule type="cellIs" dxfId="6763" priority="4273" operator="lessThan">
      <formula>$C$4</formula>
    </cfRule>
  </conditionalFormatting>
  <conditionalFormatting sqref="BL35">
    <cfRule type="cellIs" dxfId="6762" priority="4274" operator="lessThan">
      <formula>$C$4</formula>
    </cfRule>
  </conditionalFormatting>
  <conditionalFormatting sqref="BL35">
    <cfRule type="cellIs" dxfId="6761" priority="4275" operator="lessThan">
      <formula>$C$4</formula>
    </cfRule>
  </conditionalFormatting>
  <conditionalFormatting sqref="BL36">
    <cfRule type="cellIs" dxfId="6760" priority="4276" operator="lessThan">
      <formula>$C$4</formula>
    </cfRule>
  </conditionalFormatting>
  <conditionalFormatting sqref="BL36">
    <cfRule type="cellIs" dxfId="6759" priority="4277" operator="lessThan">
      <formula>$C$4</formula>
    </cfRule>
  </conditionalFormatting>
  <conditionalFormatting sqref="BL37">
    <cfRule type="cellIs" dxfId="6758" priority="4278" operator="lessThan">
      <formula>$C$4</formula>
    </cfRule>
  </conditionalFormatting>
  <conditionalFormatting sqref="BL37">
    <cfRule type="cellIs" dxfId="6757" priority="4279" operator="lessThan">
      <formula>$C$4</formula>
    </cfRule>
  </conditionalFormatting>
  <conditionalFormatting sqref="BL38">
    <cfRule type="cellIs" dxfId="6756" priority="4280" operator="lessThan">
      <formula>$C$4</formula>
    </cfRule>
  </conditionalFormatting>
  <conditionalFormatting sqref="BL38">
    <cfRule type="cellIs" dxfId="6755" priority="4281" operator="lessThan">
      <formula>$C$4</formula>
    </cfRule>
  </conditionalFormatting>
  <conditionalFormatting sqref="BL39">
    <cfRule type="cellIs" dxfId="6754" priority="4282" operator="lessThan">
      <formula>$C$4</formula>
    </cfRule>
  </conditionalFormatting>
  <conditionalFormatting sqref="BL39">
    <cfRule type="cellIs" dxfId="6753" priority="4283" operator="lessThan">
      <formula>$C$4</formula>
    </cfRule>
  </conditionalFormatting>
  <conditionalFormatting sqref="BL40">
    <cfRule type="cellIs" dxfId="6752" priority="4284" operator="lessThan">
      <formula>$C$4</formula>
    </cfRule>
  </conditionalFormatting>
  <conditionalFormatting sqref="BL40">
    <cfRule type="cellIs" dxfId="6751" priority="4285" operator="lessThan">
      <formula>$C$4</formula>
    </cfRule>
  </conditionalFormatting>
  <conditionalFormatting sqref="BL41">
    <cfRule type="cellIs" dxfId="6750" priority="4286" operator="lessThan">
      <formula>$C$4</formula>
    </cfRule>
  </conditionalFormatting>
  <conditionalFormatting sqref="BL41">
    <cfRule type="cellIs" dxfId="6749" priority="4287" operator="lessThan">
      <formula>$C$4</formula>
    </cfRule>
  </conditionalFormatting>
  <conditionalFormatting sqref="BL42">
    <cfRule type="cellIs" dxfId="6748" priority="4288" operator="lessThan">
      <formula>$C$4</formula>
    </cfRule>
  </conditionalFormatting>
  <conditionalFormatting sqref="BL42">
    <cfRule type="cellIs" dxfId="6747" priority="4289" operator="lessThan">
      <formula>$C$4</formula>
    </cfRule>
  </conditionalFormatting>
  <conditionalFormatting sqref="BL43">
    <cfRule type="cellIs" dxfId="6746" priority="4290" operator="lessThan">
      <formula>$C$4</formula>
    </cfRule>
  </conditionalFormatting>
  <conditionalFormatting sqref="BL43">
    <cfRule type="cellIs" dxfId="6745" priority="4291" operator="lessThan">
      <formula>$C$4</formula>
    </cfRule>
  </conditionalFormatting>
  <conditionalFormatting sqref="BL44">
    <cfRule type="cellIs" dxfId="6744" priority="4292" operator="lessThan">
      <formula>$C$4</formula>
    </cfRule>
  </conditionalFormatting>
  <conditionalFormatting sqref="BL44">
    <cfRule type="cellIs" dxfId="6743" priority="4293" operator="lessThan">
      <formula>$C$4</formula>
    </cfRule>
  </conditionalFormatting>
  <conditionalFormatting sqref="BL45">
    <cfRule type="cellIs" dxfId="6742" priority="4294" operator="lessThan">
      <formula>$C$4</formula>
    </cfRule>
  </conditionalFormatting>
  <conditionalFormatting sqref="BL45">
    <cfRule type="cellIs" dxfId="6741" priority="4295" operator="lessThan">
      <formula>$C$4</formula>
    </cfRule>
  </conditionalFormatting>
  <conditionalFormatting sqref="BL46">
    <cfRule type="cellIs" dxfId="6740" priority="4296" operator="lessThan">
      <formula>$C$4</formula>
    </cfRule>
  </conditionalFormatting>
  <conditionalFormatting sqref="BL46">
    <cfRule type="cellIs" dxfId="6739" priority="4297" operator="lessThan">
      <formula>$C$4</formula>
    </cfRule>
  </conditionalFormatting>
  <conditionalFormatting sqref="BL47">
    <cfRule type="cellIs" dxfId="6738" priority="4298" operator="lessThan">
      <formula>$C$4</formula>
    </cfRule>
  </conditionalFormatting>
  <conditionalFormatting sqref="BL47">
    <cfRule type="cellIs" dxfId="6737" priority="4299" operator="lessThan">
      <formula>$C$4</formula>
    </cfRule>
  </conditionalFormatting>
  <conditionalFormatting sqref="BL48">
    <cfRule type="cellIs" dxfId="6736" priority="4300" operator="lessThan">
      <formula>$C$4</formula>
    </cfRule>
  </conditionalFormatting>
  <conditionalFormatting sqref="BL48">
    <cfRule type="cellIs" dxfId="6735" priority="4301" operator="lessThan">
      <formula>$C$4</formula>
    </cfRule>
  </conditionalFormatting>
  <conditionalFormatting sqref="BL49">
    <cfRule type="cellIs" dxfId="6734" priority="4302" operator="lessThan">
      <formula>$C$4</formula>
    </cfRule>
  </conditionalFormatting>
  <conditionalFormatting sqref="BL49">
    <cfRule type="cellIs" dxfId="6733" priority="4303" operator="lessThan">
      <formula>$C$4</formula>
    </cfRule>
  </conditionalFormatting>
  <conditionalFormatting sqref="BL50">
    <cfRule type="cellIs" dxfId="6732" priority="4304" operator="lessThan">
      <formula>$C$4</formula>
    </cfRule>
  </conditionalFormatting>
  <conditionalFormatting sqref="BL50">
    <cfRule type="cellIs" dxfId="6731" priority="4305" operator="lessThan">
      <formula>$C$4</formula>
    </cfRule>
  </conditionalFormatting>
  <conditionalFormatting sqref="BL51">
    <cfRule type="cellIs" dxfId="6730" priority="4306" operator="lessThan">
      <formula>$C$4</formula>
    </cfRule>
  </conditionalFormatting>
  <conditionalFormatting sqref="BL51">
    <cfRule type="cellIs" dxfId="6729" priority="4307" operator="lessThan">
      <formula>$C$4</formula>
    </cfRule>
  </conditionalFormatting>
  <conditionalFormatting sqref="BL52">
    <cfRule type="cellIs" dxfId="6728" priority="4308" operator="lessThan">
      <formula>$C$4</formula>
    </cfRule>
  </conditionalFormatting>
  <conditionalFormatting sqref="BL52">
    <cfRule type="cellIs" dxfId="6727" priority="4309" operator="lessThan">
      <formula>$C$4</formula>
    </cfRule>
  </conditionalFormatting>
  <conditionalFormatting sqref="BL53">
    <cfRule type="cellIs" dxfId="6726" priority="4310" operator="lessThan">
      <formula>$C$4</formula>
    </cfRule>
  </conditionalFormatting>
  <conditionalFormatting sqref="BL53">
    <cfRule type="cellIs" dxfId="6725" priority="4311" operator="lessThan">
      <formula>$C$4</formula>
    </cfRule>
  </conditionalFormatting>
  <conditionalFormatting sqref="BL54">
    <cfRule type="cellIs" dxfId="6724" priority="4312" operator="lessThan">
      <formula>$C$4</formula>
    </cfRule>
  </conditionalFormatting>
  <conditionalFormatting sqref="BL54">
    <cfRule type="cellIs" dxfId="6723" priority="4313" operator="lessThan">
      <formula>$C$4</formula>
    </cfRule>
  </conditionalFormatting>
  <conditionalFormatting sqref="BL55">
    <cfRule type="cellIs" dxfId="6722" priority="4314" operator="lessThan">
      <formula>$C$4</formula>
    </cfRule>
  </conditionalFormatting>
  <conditionalFormatting sqref="BL55">
    <cfRule type="cellIs" dxfId="6721" priority="4315" operator="lessThan">
      <formula>$C$4</formula>
    </cfRule>
  </conditionalFormatting>
  <conditionalFormatting sqref="BL56">
    <cfRule type="cellIs" dxfId="6720" priority="4316" operator="lessThan">
      <formula>$C$4</formula>
    </cfRule>
  </conditionalFormatting>
  <conditionalFormatting sqref="BL56">
    <cfRule type="cellIs" dxfId="6719" priority="4317" operator="lessThan">
      <formula>$C$4</formula>
    </cfRule>
  </conditionalFormatting>
  <conditionalFormatting sqref="BL57">
    <cfRule type="cellIs" dxfId="6718" priority="4318" operator="lessThan">
      <formula>$C$4</formula>
    </cfRule>
  </conditionalFormatting>
  <conditionalFormatting sqref="BL57">
    <cfRule type="cellIs" dxfId="6717" priority="4319" operator="lessThan">
      <formula>$C$4</formula>
    </cfRule>
  </conditionalFormatting>
  <conditionalFormatting sqref="BL58">
    <cfRule type="cellIs" dxfId="6716" priority="4320" operator="lessThan">
      <formula>$C$4</formula>
    </cfRule>
  </conditionalFormatting>
  <conditionalFormatting sqref="BL58">
    <cfRule type="cellIs" dxfId="6715" priority="4321" operator="lessThan">
      <formula>$C$4</formula>
    </cfRule>
  </conditionalFormatting>
  <conditionalFormatting sqref="BL59">
    <cfRule type="cellIs" dxfId="6714" priority="4322" operator="lessThan">
      <formula>$C$4</formula>
    </cfRule>
  </conditionalFormatting>
  <conditionalFormatting sqref="BL59">
    <cfRule type="cellIs" dxfId="6713" priority="4323" operator="lessThan">
      <formula>$C$4</formula>
    </cfRule>
  </conditionalFormatting>
  <conditionalFormatting sqref="BL60">
    <cfRule type="cellIs" dxfId="6712" priority="4324" operator="lessThan">
      <formula>$C$4</formula>
    </cfRule>
  </conditionalFormatting>
  <conditionalFormatting sqref="BL60">
    <cfRule type="cellIs" dxfId="6711" priority="4325" operator="lessThan">
      <formula>$C$4</formula>
    </cfRule>
  </conditionalFormatting>
  <conditionalFormatting sqref="BM11">
    <cfRule type="cellIs" dxfId="6710" priority="4326" operator="lessThan">
      <formula>$C$4</formula>
    </cfRule>
  </conditionalFormatting>
  <conditionalFormatting sqref="BM11">
    <cfRule type="cellIs" dxfId="6709" priority="4327" operator="lessThan">
      <formula>$C$4</formula>
    </cfRule>
  </conditionalFormatting>
  <conditionalFormatting sqref="BM12">
    <cfRule type="cellIs" dxfId="6708" priority="4328" operator="lessThan">
      <formula>$C$4</formula>
    </cfRule>
  </conditionalFormatting>
  <conditionalFormatting sqref="BM12">
    <cfRule type="cellIs" dxfId="6707" priority="4329" operator="lessThan">
      <formula>$C$4</formula>
    </cfRule>
  </conditionalFormatting>
  <conditionalFormatting sqref="BM13">
    <cfRule type="cellIs" dxfId="6706" priority="4330" operator="lessThan">
      <formula>$C$4</formula>
    </cfRule>
  </conditionalFormatting>
  <conditionalFormatting sqref="BM13">
    <cfRule type="cellIs" dxfId="6705" priority="4331" operator="lessThan">
      <formula>$C$4</formula>
    </cfRule>
  </conditionalFormatting>
  <conditionalFormatting sqref="BM14">
    <cfRule type="cellIs" dxfId="6704" priority="4332" operator="lessThan">
      <formula>$C$4</formula>
    </cfRule>
  </conditionalFormatting>
  <conditionalFormatting sqref="BM14">
    <cfRule type="cellIs" dxfId="6703" priority="4333" operator="lessThan">
      <formula>$C$4</formula>
    </cfRule>
  </conditionalFormatting>
  <conditionalFormatting sqref="BM15">
    <cfRule type="cellIs" dxfId="6702" priority="4334" operator="lessThan">
      <formula>$C$4</formula>
    </cfRule>
  </conditionalFormatting>
  <conditionalFormatting sqref="BM15">
    <cfRule type="cellIs" dxfId="6701" priority="4335" operator="lessThan">
      <formula>$C$4</formula>
    </cfRule>
  </conditionalFormatting>
  <conditionalFormatting sqref="BM16">
    <cfRule type="cellIs" dxfId="6700" priority="4336" operator="lessThan">
      <formula>$C$4</formula>
    </cfRule>
  </conditionalFormatting>
  <conditionalFormatting sqref="BM16">
    <cfRule type="cellIs" dxfId="6699" priority="4337" operator="lessThan">
      <formula>$C$4</formula>
    </cfRule>
  </conditionalFormatting>
  <conditionalFormatting sqref="BM17">
    <cfRule type="cellIs" dxfId="6698" priority="4338" operator="lessThan">
      <formula>$C$4</formula>
    </cfRule>
  </conditionalFormatting>
  <conditionalFormatting sqref="BM17">
    <cfRule type="cellIs" dxfId="6697" priority="4339" operator="lessThan">
      <formula>$C$4</formula>
    </cfRule>
  </conditionalFormatting>
  <conditionalFormatting sqref="BM18">
    <cfRule type="cellIs" dxfId="6696" priority="4340" operator="lessThan">
      <formula>$C$4</formula>
    </cfRule>
  </conditionalFormatting>
  <conditionalFormatting sqref="BM18">
    <cfRule type="cellIs" dxfId="6695" priority="4341" operator="lessThan">
      <formula>$C$4</formula>
    </cfRule>
  </conditionalFormatting>
  <conditionalFormatting sqref="BM19">
    <cfRule type="cellIs" dxfId="6694" priority="4342" operator="lessThan">
      <formula>$C$4</formula>
    </cfRule>
  </conditionalFormatting>
  <conditionalFormatting sqref="BM19">
    <cfRule type="cellIs" dxfId="6693" priority="4343" operator="lessThan">
      <formula>$C$4</formula>
    </cfRule>
  </conditionalFormatting>
  <conditionalFormatting sqref="BM20">
    <cfRule type="cellIs" dxfId="6692" priority="4344" operator="lessThan">
      <formula>$C$4</formula>
    </cfRule>
  </conditionalFormatting>
  <conditionalFormatting sqref="BM20">
    <cfRule type="cellIs" dxfId="6691" priority="4345" operator="lessThan">
      <formula>$C$4</formula>
    </cfRule>
  </conditionalFormatting>
  <conditionalFormatting sqref="BM21">
    <cfRule type="cellIs" dxfId="6690" priority="4346" operator="lessThan">
      <formula>$C$4</formula>
    </cfRule>
  </conditionalFormatting>
  <conditionalFormatting sqref="BM21">
    <cfRule type="cellIs" dxfId="6689" priority="4347" operator="lessThan">
      <formula>$C$4</formula>
    </cfRule>
  </conditionalFormatting>
  <conditionalFormatting sqref="BM22">
    <cfRule type="cellIs" dxfId="6688" priority="4348" operator="lessThan">
      <formula>$C$4</formula>
    </cfRule>
  </conditionalFormatting>
  <conditionalFormatting sqref="BM22">
    <cfRule type="cellIs" dxfId="6687" priority="4349" operator="lessThan">
      <formula>$C$4</formula>
    </cfRule>
  </conditionalFormatting>
  <conditionalFormatting sqref="BM23">
    <cfRule type="cellIs" dxfId="6686" priority="4350" operator="lessThan">
      <formula>$C$4</formula>
    </cfRule>
  </conditionalFormatting>
  <conditionalFormatting sqref="BM23">
    <cfRule type="cellIs" dxfId="6685" priority="4351" operator="lessThan">
      <formula>$C$4</formula>
    </cfRule>
  </conditionalFormatting>
  <conditionalFormatting sqref="BM24">
    <cfRule type="cellIs" dxfId="6684" priority="4352" operator="lessThan">
      <formula>$C$4</formula>
    </cfRule>
  </conditionalFormatting>
  <conditionalFormatting sqref="BM24">
    <cfRule type="cellIs" dxfId="6683" priority="4353" operator="lessThan">
      <formula>$C$4</formula>
    </cfRule>
  </conditionalFormatting>
  <conditionalFormatting sqref="BM25">
    <cfRule type="cellIs" dxfId="6682" priority="4354" operator="lessThan">
      <formula>$C$4</formula>
    </cfRule>
  </conditionalFormatting>
  <conditionalFormatting sqref="BM25">
    <cfRule type="cellIs" dxfId="6681" priority="4355" operator="lessThan">
      <formula>$C$4</formula>
    </cfRule>
  </conditionalFormatting>
  <conditionalFormatting sqref="BM26">
    <cfRule type="cellIs" dxfId="6680" priority="4356" operator="lessThan">
      <formula>$C$4</formula>
    </cfRule>
  </conditionalFormatting>
  <conditionalFormatting sqref="BM26">
    <cfRule type="cellIs" dxfId="6679" priority="4357" operator="lessThan">
      <formula>$C$4</formula>
    </cfRule>
  </conditionalFormatting>
  <conditionalFormatting sqref="BM27">
    <cfRule type="cellIs" dxfId="6678" priority="4358" operator="lessThan">
      <formula>$C$4</formula>
    </cfRule>
  </conditionalFormatting>
  <conditionalFormatting sqref="BM27">
    <cfRule type="cellIs" dxfId="6677" priority="4359" operator="lessThan">
      <formula>$C$4</formula>
    </cfRule>
  </conditionalFormatting>
  <conditionalFormatting sqref="BM28">
    <cfRule type="cellIs" dxfId="6676" priority="4360" operator="lessThan">
      <formula>$C$4</formula>
    </cfRule>
  </conditionalFormatting>
  <conditionalFormatting sqref="BM28">
    <cfRule type="cellIs" dxfId="6675" priority="4361" operator="lessThan">
      <formula>$C$4</formula>
    </cfRule>
  </conditionalFormatting>
  <conditionalFormatting sqref="BM29">
    <cfRule type="cellIs" dxfId="6674" priority="4362" operator="lessThan">
      <formula>$C$4</formula>
    </cfRule>
  </conditionalFormatting>
  <conditionalFormatting sqref="BM29">
    <cfRule type="cellIs" dxfId="6673" priority="4363" operator="lessThan">
      <formula>$C$4</formula>
    </cfRule>
  </conditionalFormatting>
  <conditionalFormatting sqref="BM30">
    <cfRule type="cellIs" dxfId="6672" priority="4364" operator="lessThan">
      <formula>$C$4</formula>
    </cfRule>
  </conditionalFormatting>
  <conditionalFormatting sqref="BM30">
    <cfRule type="cellIs" dxfId="6671" priority="4365" operator="lessThan">
      <formula>$C$4</formula>
    </cfRule>
  </conditionalFormatting>
  <conditionalFormatting sqref="BM31">
    <cfRule type="cellIs" dxfId="6670" priority="4366" operator="lessThan">
      <formula>$C$4</formula>
    </cfRule>
  </conditionalFormatting>
  <conditionalFormatting sqref="BM31">
    <cfRule type="cellIs" dxfId="6669" priority="4367" operator="lessThan">
      <formula>$C$4</formula>
    </cfRule>
  </conditionalFormatting>
  <conditionalFormatting sqref="BM32">
    <cfRule type="cellIs" dxfId="6668" priority="4368" operator="lessThan">
      <formula>$C$4</formula>
    </cfRule>
  </conditionalFormatting>
  <conditionalFormatting sqref="BM32">
    <cfRule type="cellIs" dxfId="6667" priority="4369" operator="lessThan">
      <formula>$C$4</formula>
    </cfRule>
  </conditionalFormatting>
  <conditionalFormatting sqref="BM33">
    <cfRule type="cellIs" dxfId="6666" priority="4370" operator="lessThan">
      <formula>$C$4</formula>
    </cfRule>
  </conditionalFormatting>
  <conditionalFormatting sqref="BM33">
    <cfRule type="cellIs" dxfId="6665" priority="4371" operator="lessThan">
      <formula>$C$4</formula>
    </cfRule>
  </conditionalFormatting>
  <conditionalFormatting sqref="BM34">
    <cfRule type="cellIs" dxfId="6664" priority="4372" operator="lessThan">
      <formula>$C$4</formula>
    </cfRule>
  </conditionalFormatting>
  <conditionalFormatting sqref="BM34">
    <cfRule type="cellIs" dxfId="6663" priority="4373" operator="lessThan">
      <formula>$C$4</formula>
    </cfRule>
  </conditionalFormatting>
  <conditionalFormatting sqref="BM35">
    <cfRule type="cellIs" dxfId="6662" priority="4374" operator="lessThan">
      <formula>$C$4</formula>
    </cfRule>
  </conditionalFormatting>
  <conditionalFormatting sqref="BM35">
    <cfRule type="cellIs" dxfId="6661" priority="4375" operator="lessThan">
      <formula>$C$4</formula>
    </cfRule>
  </conditionalFormatting>
  <conditionalFormatting sqref="BM36">
    <cfRule type="cellIs" dxfId="6660" priority="4376" operator="lessThan">
      <formula>$C$4</formula>
    </cfRule>
  </conditionalFormatting>
  <conditionalFormatting sqref="BM36">
    <cfRule type="cellIs" dxfId="6659" priority="4377" operator="lessThan">
      <formula>$C$4</formula>
    </cfRule>
  </conditionalFormatting>
  <conditionalFormatting sqref="BM37">
    <cfRule type="cellIs" dxfId="6658" priority="4378" operator="lessThan">
      <formula>$C$4</formula>
    </cfRule>
  </conditionalFormatting>
  <conditionalFormatting sqref="BM37">
    <cfRule type="cellIs" dxfId="6657" priority="4379" operator="lessThan">
      <formula>$C$4</formula>
    </cfRule>
  </conditionalFormatting>
  <conditionalFormatting sqref="BM38">
    <cfRule type="cellIs" dxfId="6656" priority="4380" operator="lessThan">
      <formula>$C$4</formula>
    </cfRule>
  </conditionalFormatting>
  <conditionalFormatting sqref="BM38">
    <cfRule type="cellIs" dxfId="6655" priority="4381" operator="lessThan">
      <formula>$C$4</formula>
    </cfRule>
  </conditionalFormatting>
  <conditionalFormatting sqref="BM39">
    <cfRule type="cellIs" dxfId="6654" priority="4382" operator="lessThan">
      <formula>$C$4</formula>
    </cfRule>
  </conditionalFormatting>
  <conditionalFormatting sqref="BM39">
    <cfRule type="cellIs" dxfId="6653" priority="4383" operator="lessThan">
      <formula>$C$4</formula>
    </cfRule>
  </conditionalFormatting>
  <conditionalFormatting sqref="BM40">
    <cfRule type="cellIs" dxfId="6652" priority="4384" operator="lessThan">
      <formula>$C$4</formula>
    </cfRule>
  </conditionalFormatting>
  <conditionalFormatting sqref="BM40">
    <cfRule type="cellIs" dxfId="6651" priority="4385" operator="lessThan">
      <formula>$C$4</formula>
    </cfRule>
  </conditionalFormatting>
  <conditionalFormatting sqref="BM41">
    <cfRule type="cellIs" dxfId="6650" priority="4386" operator="lessThan">
      <formula>$C$4</formula>
    </cfRule>
  </conditionalFormatting>
  <conditionalFormatting sqref="BM41">
    <cfRule type="cellIs" dxfId="6649" priority="4387" operator="lessThan">
      <formula>$C$4</formula>
    </cfRule>
  </conditionalFormatting>
  <conditionalFormatting sqref="BM42">
    <cfRule type="cellIs" dxfId="6648" priority="4388" operator="lessThan">
      <formula>$C$4</formula>
    </cfRule>
  </conditionalFormatting>
  <conditionalFormatting sqref="BM42">
    <cfRule type="cellIs" dxfId="6647" priority="4389" operator="lessThan">
      <formula>$C$4</formula>
    </cfRule>
  </conditionalFormatting>
  <conditionalFormatting sqref="BM43">
    <cfRule type="cellIs" dxfId="6646" priority="4390" operator="lessThan">
      <formula>$C$4</formula>
    </cfRule>
  </conditionalFormatting>
  <conditionalFormatting sqref="BM43">
    <cfRule type="cellIs" dxfId="6645" priority="4391" operator="lessThan">
      <formula>$C$4</formula>
    </cfRule>
  </conditionalFormatting>
  <conditionalFormatting sqref="BM44">
    <cfRule type="cellIs" dxfId="6644" priority="4392" operator="lessThan">
      <formula>$C$4</formula>
    </cfRule>
  </conditionalFormatting>
  <conditionalFormatting sqref="BM44">
    <cfRule type="cellIs" dxfId="6643" priority="4393" operator="lessThan">
      <formula>$C$4</formula>
    </cfRule>
  </conditionalFormatting>
  <conditionalFormatting sqref="BM45">
    <cfRule type="cellIs" dxfId="6642" priority="4394" operator="lessThan">
      <formula>$C$4</formula>
    </cfRule>
  </conditionalFormatting>
  <conditionalFormatting sqref="BM45">
    <cfRule type="cellIs" dxfId="6641" priority="4395" operator="lessThan">
      <formula>$C$4</formula>
    </cfRule>
  </conditionalFormatting>
  <conditionalFormatting sqref="BM46">
    <cfRule type="cellIs" dxfId="6640" priority="4396" operator="lessThan">
      <formula>$C$4</formula>
    </cfRule>
  </conditionalFormatting>
  <conditionalFormatting sqref="BM46">
    <cfRule type="cellIs" dxfId="6639" priority="4397" operator="lessThan">
      <formula>$C$4</formula>
    </cfRule>
  </conditionalFormatting>
  <conditionalFormatting sqref="BM47">
    <cfRule type="cellIs" dxfId="6638" priority="4398" operator="lessThan">
      <formula>$C$4</formula>
    </cfRule>
  </conditionalFormatting>
  <conditionalFormatting sqref="BM47">
    <cfRule type="cellIs" dxfId="6637" priority="4399" operator="lessThan">
      <formula>$C$4</formula>
    </cfRule>
  </conditionalFormatting>
  <conditionalFormatting sqref="BM48">
    <cfRule type="cellIs" dxfId="6636" priority="4400" operator="lessThan">
      <formula>$C$4</formula>
    </cfRule>
  </conditionalFormatting>
  <conditionalFormatting sqref="BM48">
    <cfRule type="cellIs" dxfId="6635" priority="4401" operator="lessThan">
      <formula>$C$4</formula>
    </cfRule>
  </conditionalFormatting>
  <conditionalFormatting sqref="BM49">
    <cfRule type="cellIs" dxfId="6634" priority="4402" operator="lessThan">
      <formula>$C$4</formula>
    </cfRule>
  </conditionalFormatting>
  <conditionalFormatting sqref="BM49">
    <cfRule type="cellIs" dxfId="6633" priority="4403" operator="lessThan">
      <formula>$C$4</formula>
    </cfRule>
  </conditionalFormatting>
  <conditionalFormatting sqref="BM50">
    <cfRule type="cellIs" dxfId="6632" priority="4404" operator="lessThan">
      <formula>$C$4</formula>
    </cfRule>
  </conditionalFormatting>
  <conditionalFormatting sqref="BM50">
    <cfRule type="cellIs" dxfId="6631" priority="4405" operator="lessThan">
      <formula>$C$4</formula>
    </cfRule>
  </conditionalFormatting>
  <conditionalFormatting sqref="BM51">
    <cfRule type="cellIs" dxfId="6630" priority="4406" operator="lessThan">
      <formula>$C$4</formula>
    </cfRule>
  </conditionalFormatting>
  <conditionalFormatting sqref="BM51">
    <cfRule type="cellIs" dxfId="6629" priority="4407" operator="lessThan">
      <formula>$C$4</formula>
    </cfRule>
  </conditionalFormatting>
  <conditionalFormatting sqref="BM52">
    <cfRule type="cellIs" dxfId="6628" priority="4408" operator="lessThan">
      <formula>$C$4</formula>
    </cfRule>
  </conditionalFormatting>
  <conditionalFormatting sqref="BM52">
    <cfRule type="cellIs" dxfId="6627" priority="4409" operator="lessThan">
      <formula>$C$4</formula>
    </cfRule>
  </conditionalFormatting>
  <conditionalFormatting sqref="BM53">
    <cfRule type="cellIs" dxfId="6626" priority="4410" operator="lessThan">
      <formula>$C$4</formula>
    </cfRule>
  </conditionalFormatting>
  <conditionalFormatting sqref="BM53">
    <cfRule type="cellIs" dxfId="6625" priority="4411" operator="lessThan">
      <formula>$C$4</formula>
    </cfRule>
  </conditionalFormatting>
  <conditionalFormatting sqref="BM54">
    <cfRule type="cellIs" dxfId="6624" priority="4412" operator="lessThan">
      <formula>$C$4</formula>
    </cfRule>
  </conditionalFormatting>
  <conditionalFormatting sqref="BM54">
    <cfRule type="cellIs" dxfId="6623" priority="4413" operator="lessThan">
      <formula>$C$4</formula>
    </cfRule>
  </conditionalFormatting>
  <conditionalFormatting sqref="BM55">
    <cfRule type="cellIs" dxfId="6622" priority="4414" operator="lessThan">
      <formula>$C$4</formula>
    </cfRule>
  </conditionalFormatting>
  <conditionalFormatting sqref="BM55">
    <cfRule type="cellIs" dxfId="6621" priority="4415" operator="lessThan">
      <formula>$C$4</formula>
    </cfRule>
  </conditionalFormatting>
  <conditionalFormatting sqref="BM56">
    <cfRule type="cellIs" dxfId="6620" priority="4416" operator="lessThan">
      <formula>$C$4</formula>
    </cfRule>
  </conditionalFormatting>
  <conditionalFormatting sqref="BM56">
    <cfRule type="cellIs" dxfId="6619" priority="4417" operator="lessThan">
      <formula>$C$4</formula>
    </cfRule>
  </conditionalFormatting>
  <conditionalFormatting sqref="BM57">
    <cfRule type="cellIs" dxfId="6618" priority="4418" operator="lessThan">
      <formula>$C$4</formula>
    </cfRule>
  </conditionalFormatting>
  <conditionalFormatting sqref="BM57">
    <cfRule type="cellIs" dxfId="6617" priority="4419" operator="lessThan">
      <formula>$C$4</formula>
    </cfRule>
  </conditionalFormatting>
  <conditionalFormatting sqref="BM58">
    <cfRule type="cellIs" dxfId="6616" priority="4420" operator="lessThan">
      <formula>$C$4</formula>
    </cfRule>
  </conditionalFormatting>
  <conditionalFormatting sqref="BM58">
    <cfRule type="cellIs" dxfId="6615" priority="4421" operator="lessThan">
      <formula>$C$4</formula>
    </cfRule>
  </conditionalFormatting>
  <conditionalFormatting sqref="BM59">
    <cfRule type="cellIs" dxfId="6614" priority="4422" operator="lessThan">
      <formula>$C$4</formula>
    </cfRule>
  </conditionalFormatting>
  <conditionalFormatting sqref="BM59">
    <cfRule type="cellIs" dxfId="6613" priority="4423" operator="lessThan">
      <formula>$C$4</formula>
    </cfRule>
  </conditionalFormatting>
  <conditionalFormatting sqref="BM60">
    <cfRule type="cellIs" dxfId="6612" priority="4424" operator="lessThan">
      <formula>$C$4</formula>
    </cfRule>
  </conditionalFormatting>
  <conditionalFormatting sqref="BM60">
    <cfRule type="cellIs" dxfId="6611" priority="4425" operator="lessThan">
      <formula>$C$4</formula>
    </cfRule>
  </conditionalFormatting>
  <conditionalFormatting sqref="BN11">
    <cfRule type="cellIs" dxfId="6610" priority="4426" operator="lessThan">
      <formula>$C$4</formula>
    </cfRule>
  </conditionalFormatting>
  <conditionalFormatting sqref="BN11">
    <cfRule type="cellIs" dxfId="6609" priority="4427" operator="lessThan">
      <formula>$C$4</formula>
    </cfRule>
  </conditionalFormatting>
  <conditionalFormatting sqref="BN12">
    <cfRule type="cellIs" dxfId="6608" priority="4428" operator="lessThan">
      <formula>$C$4</formula>
    </cfRule>
  </conditionalFormatting>
  <conditionalFormatting sqref="BN12">
    <cfRule type="cellIs" dxfId="6607" priority="4429" operator="lessThan">
      <formula>$C$4</formula>
    </cfRule>
  </conditionalFormatting>
  <conditionalFormatting sqref="BN13">
    <cfRule type="cellIs" dxfId="6606" priority="4430" operator="lessThan">
      <formula>$C$4</formula>
    </cfRule>
  </conditionalFormatting>
  <conditionalFormatting sqref="BN13">
    <cfRule type="cellIs" dxfId="6605" priority="4431" operator="lessThan">
      <formula>$C$4</formula>
    </cfRule>
  </conditionalFormatting>
  <conditionalFormatting sqref="BN14">
    <cfRule type="cellIs" dxfId="6604" priority="4432" operator="lessThan">
      <formula>$C$4</formula>
    </cfRule>
  </conditionalFormatting>
  <conditionalFormatting sqref="BN14">
    <cfRule type="cellIs" dxfId="6603" priority="4433" operator="lessThan">
      <formula>$C$4</formula>
    </cfRule>
  </conditionalFormatting>
  <conditionalFormatting sqref="BN15">
    <cfRule type="cellIs" dxfId="6602" priority="4434" operator="lessThan">
      <formula>$C$4</formula>
    </cfRule>
  </conditionalFormatting>
  <conditionalFormatting sqref="BN15">
    <cfRule type="cellIs" dxfId="6601" priority="4435" operator="lessThan">
      <formula>$C$4</formula>
    </cfRule>
  </conditionalFormatting>
  <conditionalFormatting sqref="BN16">
    <cfRule type="cellIs" dxfId="6600" priority="4436" operator="lessThan">
      <formula>$C$4</formula>
    </cfRule>
  </conditionalFormatting>
  <conditionalFormatting sqref="BN16">
    <cfRule type="cellIs" dxfId="6599" priority="4437" operator="lessThan">
      <formula>$C$4</formula>
    </cfRule>
  </conditionalFormatting>
  <conditionalFormatting sqref="BN17">
    <cfRule type="cellIs" dxfId="6598" priority="4438" operator="lessThan">
      <formula>$C$4</formula>
    </cfRule>
  </conditionalFormatting>
  <conditionalFormatting sqref="BN17">
    <cfRule type="cellIs" dxfId="6597" priority="4439" operator="lessThan">
      <formula>$C$4</formula>
    </cfRule>
  </conditionalFormatting>
  <conditionalFormatting sqref="BN18">
    <cfRule type="cellIs" dxfId="6596" priority="4440" operator="lessThan">
      <formula>$C$4</formula>
    </cfRule>
  </conditionalFormatting>
  <conditionalFormatting sqref="BN18">
    <cfRule type="cellIs" dxfId="6595" priority="4441" operator="lessThan">
      <formula>$C$4</formula>
    </cfRule>
  </conditionalFormatting>
  <conditionalFormatting sqref="BN19">
    <cfRule type="cellIs" dxfId="6594" priority="4442" operator="lessThan">
      <formula>$C$4</formula>
    </cfRule>
  </conditionalFormatting>
  <conditionalFormatting sqref="BN19">
    <cfRule type="cellIs" dxfId="6593" priority="4443" operator="lessThan">
      <formula>$C$4</formula>
    </cfRule>
  </conditionalFormatting>
  <conditionalFormatting sqref="BN20">
    <cfRule type="cellIs" dxfId="6592" priority="4444" operator="lessThan">
      <formula>$C$4</formula>
    </cfRule>
  </conditionalFormatting>
  <conditionalFormatting sqref="BN20">
    <cfRule type="cellIs" dxfId="6591" priority="4445" operator="lessThan">
      <formula>$C$4</formula>
    </cfRule>
  </conditionalFormatting>
  <conditionalFormatting sqref="BN21">
    <cfRule type="cellIs" dxfId="6590" priority="4446" operator="lessThan">
      <formula>$C$4</formula>
    </cfRule>
  </conditionalFormatting>
  <conditionalFormatting sqref="BN21">
    <cfRule type="cellIs" dxfId="6589" priority="4447" operator="lessThan">
      <formula>$C$4</formula>
    </cfRule>
  </conditionalFormatting>
  <conditionalFormatting sqref="BN22">
    <cfRule type="cellIs" dxfId="6588" priority="4448" operator="lessThan">
      <formula>$C$4</formula>
    </cfRule>
  </conditionalFormatting>
  <conditionalFormatting sqref="BN22">
    <cfRule type="cellIs" dxfId="6587" priority="4449" operator="lessThan">
      <formula>$C$4</formula>
    </cfRule>
  </conditionalFormatting>
  <conditionalFormatting sqref="BN23">
    <cfRule type="cellIs" dxfId="6586" priority="4450" operator="lessThan">
      <formula>$C$4</formula>
    </cfRule>
  </conditionalFormatting>
  <conditionalFormatting sqref="BN23">
    <cfRule type="cellIs" dxfId="6585" priority="4451" operator="lessThan">
      <formula>$C$4</formula>
    </cfRule>
  </conditionalFormatting>
  <conditionalFormatting sqref="BN24">
    <cfRule type="cellIs" dxfId="6584" priority="4452" operator="lessThan">
      <formula>$C$4</formula>
    </cfRule>
  </conditionalFormatting>
  <conditionalFormatting sqref="BN24">
    <cfRule type="cellIs" dxfId="6583" priority="4453" operator="lessThan">
      <formula>$C$4</formula>
    </cfRule>
  </conditionalFormatting>
  <conditionalFormatting sqref="BN25">
    <cfRule type="cellIs" dxfId="6582" priority="4454" operator="lessThan">
      <formula>$C$4</formula>
    </cfRule>
  </conditionalFormatting>
  <conditionalFormatting sqref="BN25">
    <cfRule type="cellIs" dxfId="6581" priority="4455" operator="lessThan">
      <formula>$C$4</formula>
    </cfRule>
  </conditionalFormatting>
  <conditionalFormatting sqref="BN26">
    <cfRule type="cellIs" dxfId="6580" priority="4456" operator="lessThan">
      <formula>$C$4</formula>
    </cfRule>
  </conditionalFormatting>
  <conditionalFormatting sqref="BN26">
    <cfRule type="cellIs" dxfId="6579" priority="4457" operator="lessThan">
      <formula>$C$4</formula>
    </cfRule>
  </conditionalFormatting>
  <conditionalFormatting sqref="BN27">
    <cfRule type="cellIs" dxfId="6578" priority="4458" operator="lessThan">
      <formula>$C$4</formula>
    </cfRule>
  </conditionalFormatting>
  <conditionalFormatting sqref="BN27">
    <cfRule type="cellIs" dxfId="6577" priority="4459" operator="lessThan">
      <formula>$C$4</formula>
    </cfRule>
  </conditionalFormatting>
  <conditionalFormatting sqref="BN28">
    <cfRule type="cellIs" dxfId="6576" priority="4460" operator="lessThan">
      <formula>$C$4</formula>
    </cfRule>
  </conditionalFormatting>
  <conditionalFormatting sqref="BN28">
    <cfRule type="cellIs" dxfId="6575" priority="4461" operator="lessThan">
      <formula>$C$4</formula>
    </cfRule>
  </conditionalFormatting>
  <conditionalFormatting sqref="BN29">
    <cfRule type="cellIs" dxfId="6574" priority="4462" operator="lessThan">
      <formula>$C$4</formula>
    </cfRule>
  </conditionalFormatting>
  <conditionalFormatting sqref="BN29">
    <cfRule type="cellIs" dxfId="6573" priority="4463" operator="lessThan">
      <formula>$C$4</formula>
    </cfRule>
  </conditionalFormatting>
  <conditionalFormatting sqref="BN30">
    <cfRule type="cellIs" dxfId="6572" priority="4464" operator="lessThan">
      <formula>$C$4</formula>
    </cfRule>
  </conditionalFormatting>
  <conditionalFormatting sqref="BN30">
    <cfRule type="cellIs" dxfId="6571" priority="4465" operator="lessThan">
      <formula>$C$4</formula>
    </cfRule>
  </conditionalFormatting>
  <conditionalFormatting sqref="BN31">
    <cfRule type="cellIs" dxfId="6570" priority="4466" operator="lessThan">
      <formula>$C$4</formula>
    </cfRule>
  </conditionalFormatting>
  <conditionalFormatting sqref="BN31">
    <cfRule type="cellIs" dxfId="6569" priority="4467" operator="lessThan">
      <formula>$C$4</formula>
    </cfRule>
  </conditionalFormatting>
  <conditionalFormatting sqref="BN32">
    <cfRule type="cellIs" dxfId="6568" priority="4468" operator="lessThan">
      <formula>$C$4</formula>
    </cfRule>
  </conditionalFormatting>
  <conditionalFormatting sqref="BN32">
    <cfRule type="cellIs" dxfId="6567" priority="4469" operator="lessThan">
      <formula>$C$4</formula>
    </cfRule>
  </conditionalFormatting>
  <conditionalFormatting sqref="BN33">
    <cfRule type="cellIs" dxfId="6566" priority="4470" operator="lessThan">
      <formula>$C$4</formula>
    </cfRule>
  </conditionalFormatting>
  <conditionalFormatting sqref="BN33">
    <cfRule type="cellIs" dxfId="6565" priority="4471" operator="lessThan">
      <formula>$C$4</formula>
    </cfRule>
  </conditionalFormatting>
  <conditionalFormatting sqref="BN34">
    <cfRule type="cellIs" dxfId="6564" priority="4472" operator="lessThan">
      <formula>$C$4</formula>
    </cfRule>
  </conditionalFormatting>
  <conditionalFormatting sqref="BN34">
    <cfRule type="cellIs" dxfId="6563" priority="4473" operator="lessThan">
      <formula>$C$4</formula>
    </cfRule>
  </conditionalFormatting>
  <conditionalFormatting sqref="BN35">
    <cfRule type="cellIs" dxfId="6562" priority="4474" operator="lessThan">
      <formula>$C$4</formula>
    </cfRule>
  </conditionalFormatting>
  <conditionalFormatting sqref="BN35">
    <cfRule type="cellIs" dxfId="6561" priority="4475" operator="lessThan">
      <formula>$C$4</formula>
    </cfRule>
  </conditionalFormatting>
  <conditionalFormatting sqref="BN36">
    <cfRule type="cellIs" dxfId="6560" priority="4476" operator="lessThan">
      <formula>$C$4</formula>
    </cfRule>
  </conditionalFormatting>
  <conditionalFormatting sqref="BN36">
    <cfRule type="cellIs" dxfId="6559" priority="4477" operator="lessThan">
      <formula>$C$4</formula>
    </cfRule>
  </conditionalFormatting>
  <conditionalFormatting sqref="BN37">
    <cfRule type="cellIs" dxfId="6558" priority="4478" operator="lessThan">
      <formula>$C$4</formula>
    </cfRule>
  </conditionalFormatting>
  <conditionalFormatting sqref="BN37">
    <cfRule type="cellIs" dxfId="6557" priority="4479" operator="lessThan">
      <formula>$C$4</formula>
    </cfRule>
  </conditionalFormatting>
  <conditionalFormatting sqref="BN38">
    <cfRule type="cellIs" dxfId="6556" priority="4480" operator="lessThan">
      <formula>$C$4</formula>
    </cfRule>
  </conditionalFormatting>
  <conditionalFormatting sqref="BN38">
    <cfRule type="cellIs" dxfId="6555" priority="4481" operator="lessThan">
      <formula>$C$4</formula>
    </cfRule>
  </conditionalFormatting>
  <conditionalFormatting sqref="BN39">
    <cfRule type="cellIs" dxfId="6554" priority="4482" operator="lessThan">
      <formula>$C$4</formula>
    </cfRule>
  </conditionalFormatting>
  <conditionalFormatting sqref="BN39">
    <cfRule type="cellIs" dxfId="6553" priority="4483" operator="lessThan">
      <formula>$C$4</formula>
    </cfRule>
  </conditionalFormatting>
  <conditionalFormatting sqref="BN40">
    <cfRule type="cellIs" dxfId="6552" priority="4484" operator="lessThan">
      <formula>$C$4</formula>
    </cfRule>
  </conditionalFormatting>
  <conditionalFormatting sqref="BN40">
    <cfRule type="cellIs" dxfId="6551" priority="4485" operator="lessThan">
      <formula>$C$4</formula>
    </cfRule>
  </conditionalFormatting>
  <conditionalFormatting sqref="BN41">
    <cfRule type="cellIs" dxfId="6550" priority="4486" operator="lessThan">
      <formula>$C$4</formula>
    </cfRule>
  </conditionalFormatting>
  <conditionalFormatting sqref="BN41">
    <cfRule type="cellIs" dxfId="6549" priority="4487" operator="lessThan">
      <formula>$C$4</formula>
    </cfRule>
  </conditionalFormatting>
  <conditionalFormatting sqref="BN42">
    <cfRule type="cellIs" dxfId="6548" priority="4488" operator="lessThan">
      <formula>$C$4</formula>
    </cfRule>
  </conditionalFormatting>
  <conditionalFormatting sqref="BN42">
    <cfRule type="cellIs" dxfId="6547" priority="4489" operator="lessThan">
      <formula>$C$4</formula>
    </cfRule>
  </conditionalFormatting>
  <conditionalFormatting sqref="BN43">
    <cfRule type="cellIs" dxfId="6546" priority="4490" operator="lessThan">
      <formula>$C$4</formula>
    </cfRule>
  </conditionalFormatting>
  <conditionalFormatting sqref="BN43">
    <cfRule type="cellIs" dxfId="6545" priority="4491" operator="lessThan">
      <formula>$C$4</formula>
    </cfRule>
  </conditionalFormatting>
  <conditionalFormatting sqref="BN44">
    <cfRule type="cellIs" dxfId="6544" priority="4492" operator="lessThan">
      <formula>$C$4</formula>
    </cfRule>
  </conditionalFormatting>
  <conditionalFormatting sqref="BN44">
    <cfRule type="cellIs" dxfId="6543" priority="4493" operator="lessThan">
      <formula>$C$4</formula>
    </cfRule>
  </conditionalFormatting>
  <conditionalFormatting sqref="BN45">
    <cfRule type="cellIs" dxfId="6542" priority="4494" operator="lessThan">
      <formula>$C$4</formula>
    </cfRule>
  </conditionalFormatting>
  <conditionalFormatting sqref="BN45">
    <cfRule type="cellIs" dxfId="6541" priority="4495" operator="lessThan">
      <formula>$C$4</formula>
    </cfRule>
  </conditionalFormatting>
  <conditionalFormatting sqref="BN46">
    <cfRule type="cellIs" dxfId="6540" priority="4496" operator="lessThan">
      <formula>$C$4</formula>
    </cfRule>
  </conditionalFormatting>
  <conditionalFormatting sqref="BN46">
    <cfRule type="cellIs" dxfId="6539" priority="4497" operator="lessThan">
      <formula>$C$4</formula>
    </cfRule>
  </conditionalFormatting>
  <conditionalFormatting sqref="BN47">
    <cfRule type="cellIs" dxfId="6538" priority="4498" operator="lessThan">
      <formula>$C$4</formula>
    </cfRule>
  </conditionalFormatting>
  <conditionalFormatting sqref="BN47">
    <cfRule type="cellIs" dxfId="6537" priority="4499" operator="lessThan">
      <formula>$C$4</formula>
    </cfRule>
  </conditionalFormatting>
  <conditionalFormatting sqref="BN48">
    <cfRule type="cellIs" dxfId="6536" priority="4500" operator="lessThan">
      <formula>$C$4</formula>
    </cfRule>
  </conditionalFormatting>
  <conditionalFormatting sqref="BN48">
    <cfRule type="cellIs" dxfId="6535" priority="4501" operator="lessThan">
      <formula>$C$4</formula>
    </cfRule>
  </conditionalFormatting>
  <conditionalFormatting sqref="BN49">
    <cfRule type="cellIs" dxfId="6534" priority="4502" operator="lessThan">
      <formula>$C$4</formula>
    </cfRule>
  </conditionalFormatting>
  <conditionalFormatting sqref="BN49">
    <cfRule type="cellIs" dxfId="6533" priority="4503" operator="lessThan">
      <formula>$C$4</formula>
    </cfRule>
  </conditionalFormatting>
  <conditionalFormatting sqref="BN50">
    <cfRule type="cellIs" dxfId="6532" priority="4504" operator="lessThan">
      <formula>$C$4</formula>
    </cfRule>
  </conditionalFormatting>
  <conditionalFormatting sqref="BN50">
    <cfRule type="cellIs" dxfId="6531" priority="4505" operator="lessThan">
      <formula>$C$4</formula>
    </cfRule>
  </conditionalFormatting>
  <conditionalFormatting sqref="BN51">
    <cfRule type="cellIs" dxfId="6530" priority="4506" operator="lessThan">
      <formula>$C$4</formula>
    </cfRule>
  </conditionalFormatting>
  <conditionalFormatting sqref="BN51">
    <cfRule type="cellIs" dxfId="6529" priority="4507" operator="lessThan">
      <formula>$C$4</formula>
    </cfRule>
  </conditionalFormatting>
  <conditionalFormatting sqref="BN52">
    <cfRule type="cellIs" dxfId="6528" priority="4508" operator="lessThan">
      <formula>$C$4</formula>
    </cfRule>
  </conditionalFormatting>
  <conditionalFormatting sqref="BN52">
    <cfRule type="cellIs" dxfId="6527" priority="4509" operator="lessThan">
      <formula>$C$4</formula>
    </cfRule>
  </conditionalFormatting>
  <conditionalFormatting sqref="BN53">
    <cfRule type="cellIs" dxfId="6526" priority="4510" operator="lessThan">
      <formula>$C$4</formula>
    </cfRule>
  </conditionalFormatting>
  <conditionalFormatting sqref="BN53">
    <cfRule type="cellIs" dxfId="6525" priority="4511" operator="lessThan">
      <formula>$C$4</formula>
    </cfRule>
  </conditionalFormatting>
  <conditionalFormatting sqref="BN54">
    <cfRule type="cellIs" dxfId="6524" priority="4512" operator="lessThan">
      <formula>$C$4</formula>
    </cfRule>
  </conditionalFormatting>
  <conditionalFormatting sqref="BN54">
    <cfRule type="cellIs" dxfId="6523" priority="4513" operator="lessThan">
      <formula>$C$4</formula>
    </cfRule>
  </conditionalFormatting>
  <conditionalFormatting sqref="BN55">
    <cfRule type="cellIs" dxfId="6522" priority="4514" operator="lessThan">
      <formula>$C$4</formula>
    </cfRule>
  </conditionalFormatting>
  <conditionalFormatting sqref="BN55">
    <cfRule type="cellIs" dxfId="6521" priority="4515" operator="lessThan">
      <formula>$C$4</formula>
    </cfRule>
  </conditionalFormatting>
  <conditionalFormatting sqref="BN56">
    <cfRule type="cellIs" dxfId="6520" priority="4516" operator="lessThan">
      <formula>$C$4</formula>
    </cfRule>
  </conditionalFormatting>
  <conditionalFormatting sqref="BN56">
    <cfRule type="cellIs" dxfId="6519" priority="4517" operator="lessThan">
      <formula>$C$4</formula>
    </cfRule>
  </conditionalFormatting>
  <conditionalFormatting sqref="BN57">
    <cfRule type="cellIs" dxfId="6518" priority="4518" operator="lessThan">
      <formula>$C$4</formula>
    </cfRule>
  </conditionalFormatting>
  <conditionalFormatting sqref="BN57">
    <cfRule type="cellIs" dxfId="6517" priority="4519" operator="lessThan">
      <formula>$C$4</formula>
    </cfRule>
  </conditionalFormatting>
  <conditionalFormatting sqref="BN58">
    <cfRule type="cellIs" dxfId="6516" priority="4520" operator="lessThan">
      <formula>$C$4</formula>
    </cfRule>
  </conditionalFormatting>
  <conditionalFormatting sqref="BN58">
    <cfRule type="cellIs" dxfId="6515" priority="4521" operator="lessThan">
      <formula>$C$4</formula>
    </cfRule>
  </conditionalFormatting>
  <conditionalFormatting sqref="BN59">
    <cfRule type="cellIs" dxfId="6514" priority="4522" operator="lessThan">
      <formula>$C$4</formula>
    </cfRule>
  </conditionalFormatting>
  <conditionalFormatting sqref="BN59">
    <cfRule type="cellIs" dxfId="6513" priority="4523" operator="lessThan">
      <formula>$C$4</formula>
    </cfRule>
  </conditionalFormatting>
  <conditionalFormatting sqref="BN60">
    <cfRule type="cellIs" dxfId="6512" priority="4524" operator="lessThan">
      <formula>$C$4</formula>
    </cfRule>
  </conditionalFormatting>
  <conditionalFormatting sqref="BN60">
    <cfRule type="cellIs" dxfId="6511" priority="4525" operator="lessThan">
      <formula>$C$4</formula>
    </cfRule>
  </conditionalFormatting>
  <conditionalFormatting sqref="BO11">
    <cfRule type="cellIs" dxfId="6510" priority="4526" operator="lessThan">
      <formula>$C$4</formula>
    </cfRule>
  </conditionalFormatting>
  <conditionalFormatting sqref="BO11">
    <cfRule type="cellIs" dxfId="6509" priority="4527" operator="lessThan">
      <formula>$C$4</formula>
    </cfRule>
  </conditionalFormatting>
  <conditionalFormatting sqref="BO12">
    <cfRule type="cellIs" dxfId="6508" priority="4528" operator="lessThan">
      <formula>$C$4</formula>
    </cfRule>
  </conditionalFormatting>
  <conditionalFormatting sqref="BO12">
    <cfRule type="cellIs" dxfId="6507" priority="4529" operator="lessThan">
      <formula>$C$4</formula>
    </cfRule>
  </conditionalFormatting>
  <conditionalFormatting sqref="BO13">
    <cfRule type="cellIs" dxfId="6506" priority="4530" operator="lessThan">
      <formula>$C$4</formula>
    </cfRule>
  </conditionalFormatting>
  <conditionalFormatting sqref="BO13">
    <cfRule type="cellIs" dxfId="6505" priority="4531" operator="lessThan">
      <formula>$C$4</formula>
    </cfRule>
  </conditionalFormatting>
  <conditionalFormatting sqref="BO14">
    <cfRule type="cellIs" dxfId="6504" priority="4532" operator="lessThan">
      <formula>$C$4</formula>
    </cfRule>
  </conditionalFormatting>
  <conditionalFormatting sqref="BO14">
    <cfRule type="cellIs" dxfId="6503" priority="4533" operator="lessThan">
      <formula>$C$4</formula>
    </cfRule>
  </conditionalFormatting>
  <conditionalFormatting sqref="BO15">
    <cfRule type="cellIs" dxfId="6502" priority="4534" operator="lessThan">
      <formula>$C$4</formula>
    </cfRule>
  </conditionalFormatting>
  <conditionalFormatting sqref="BO15">
    <cfRule type="cellIs" dxfId="6501" priority="4535" operator="lessThan">
      <formula>$C$4</formula>
    </cfRule>
  </conditionalFormatting>
  <conditionalFormatting sqref="BO16">
    <cfRule type="cellIs" dxfId="6500" priority="4536" operator="lessThan">
      <formula>$C$4</formula>
    </cfRule>
  </conditionalFormatting>
  <conditionalFormatting sqref="BO16">
    <cfRule type="cellIs" dxfId="6499" priority="4537" operator="lessThan">
      <formula>$C$4</formula>
    </cfRule>
  </conditionalFormatting>
  <conditionalFormatting sqref="BO17">
    <cfRule type="cellIs" dxfId="6498" priority="4538" operator="lessThan">
      <formula>$C$4</formula>
    </cfRule>
  </conditionalFormatting>
  <conditionalFormatting sqref="BO17">
    <cfRule type="cellIs" dxfId="6497" priority="4539" operator="lessThan">
      <formula>$C$4</formula>
    </cfRule>
  </conditionalFormatting>
  <conditionalFormatting sqref="BO18">
    <cfRule type="cellIs" dxfId="6496" priority="4540" operator="lessThan">
      <formula>$C$4</formula>
    </cfRule>
  </conditionalFormatting>
  <conditionalFormatting sqref="BO18">
    <cfRule type="cellIs" dxfId="6495" priority="4541" operator="lessThan">
      <formula>$C$4</formula>
    </cfRule>
  </conditionalFormatting>
  <conditionalFormatting sqref="BO19">
    <cfRule type="cellIs" dxfId="6494" priority="4542" operator="lessThan">
      <formula>$C$4</formula>
    </cfRule>
  </conditionalFormatting>
  <conditionalFormatting sqref="BO19">
    <cfRule type="cellIs" dxfId="6493" priority="4543" operator="lessThan">
      <formula>$C$4</formula>
    </cfRule>
  </conditionalFormatting>
  <conditionalFormatting sqref="BO20">
    <cfRule type="cellIs" dxfId="6492" priority="4544" operator="lessThan">
      <formula>$C$4</formula>
    </cfRule>
  </conditionalFormatting>
  <conditionalFormatting sqref="BO20">
    <cfRule type="cellIs" dxfId="6491" priority="4545" operator="lessThan">
      <formula>$C$4</formula>
    </cfRule>
  </conditionalFormatting>
  <conditionalFormatting sqref="BO21">
    <cfRule type="cellIs" dxfId="6490" priority="4546" operator="lessThan">
      <formula>$C$4</formula>
    </cfRule>
  </conditionalFormatting>
  <conditionalFormatting sqref="BO21">
    <cfRule type="cellIs" dxfId="6489" priority="4547" operator="lessThan">
      <formula>$C$4</formula>
    </cfRule>
  </conditionalFormatting>
  <conditionalFormatting sqref="BO22">
    <cfRule type="cellIs" dxfId="6488" priority="4548" operator="lessThan">
      <formula>$C$4</formula>
    </cfRule>
  </conditionalFormatting>
  <conditionalFormatting sqref="BO22">
    <cfRule type="cellIs" dxfId="6487" priority="4549" operator="lessThan">
      <formula>$C$4</formula>
    </cfRule>
  </conditionalFormatting>
  <conditionalFormatting sqref="BO23">
    <cfRule type="cellIs" dxfId="6486" priority="4550" operator="lessThan">
      <formula>$C$4</formula>
    </cfRule>
  </conditionalFormatting>
  <conditionalFormatting sqref="BO23">
    <cfRule type="cellIs" dxfId="6485" priority="4551" operator="lessThan">
      <formula>$C$4</formula>
    </cfRule>
  </conditionalFormatting>
  <conditionalFormatting sqref="BO24">
    <cfRule type="cellIs" dxfId="6484" priority="4552" operator="lessThan">
      <formula>$C$4</formula>
    </cfRule>
  </conditionalFormatting>
  <conditionalFormatting sqref="BO24">
    <cfRule type="cellIs" dxfId="6483" priority="4553" operator="lessThan">
      <formula>$C$4</formula>
    </cfRule>
  </conditionalFormatting>
  <conditionalFormatting sqref="BO25">
    <cfRule type="cellIs" dxfId="6482" priority="4554" operator="lessThan">
      <formula>$C$4</formula>
    </cfRule>
  </conditionalFormatting>
  <conditionalFormatting sqref="BO25">
    <cfRule type="cellIs" dxfId="6481" priority="4555" operator="lessThan">
      <formula>$C$4</formula>
    </cfRule>
  </conditionalFormatting>
  <conditionalFormatting sqref="BO26">
    <cfRule type="cellIs" dxfId="6480" priority="4556" operator="lessThan">
      <formula>$C$4</formula>
    </cfRule>
  </conditionalFormatting>
  <conditionalFormatting sqref="BO26">
    <cfRule type="cellIs" dxfId="6479" priority="4557" operator="lessThan">
      <formula>$C$4</formula>
    </cfRule>
  </conditionalFormatting>
  <conditionalFormatting sqref="BO27">
    <cfRule type="cellIs" dxfId="6478" priority="4558" operator="lessThan">
      <formula>$C$4</formula>
    </cfRule>
  </conditionalFormatting>
  <conditionalFormatting sqref="BO27">
    <cfRule type="cellIs" dxfId="6477" priority="4559" operator="lessThan">
      <formula>$C$4</formula>
    </cfRule>
  </conditionalFormatting>
  <conditionalFormatting sqref="BO28">
    <cfRule type="cellIs" dxfId="6476" priority="4560" operator="lessThan">
      <formula>$C$4</formula>
    </cfRule>
  </conditionalFormatting>
  <conditionalFormatting sqref="BO28">
    <cfRule type="cellIs" dxfId="6475" priority="4561" operator="lessThan">
      <formula>$C$4</formula>
    </cfRule>
  </conditionalFormatting>
  <conditionalFormatting sqref="BO29">
    <cfRule type="cellIs" dxfId="6474" priority="4562" operator="lessThan">
      <formula>$C$4</formula>
    </cfRule>
  </conditionalFormatting>
  <conditionalFormatting sqref="BO29">
    <cfRule type="cellIs" dxfId="6473" priority="4563" operator="lessThan">
      <formula>$C$4</formula>
    </cfRule>
  </conditionalFormatting>
  <conditionalFormatting sqref="BO30">
    <cfRule type="cellIs" dxfId="6472" priority="4564" operator="lessThan">
      <formula>$C$4</formula>
    </cfRule>
  </conditionalFormatting>
  <conditionalFormatting sqref="BO30">
    <cfRule type="cellIs" dxfId="6471" priority="4565" operator="lessThan">
      <formula>$C$4</formula>
    </cfRule>
  </conditionalFormatting>
  <conditionalFormatting sqref="BO31">
    <cfRule type="cellIs" dxfId="6470" priority="4566" operator="lessThan">
      <formula>$C$4</formula>
    </cfRule>
  </conditionalFormatting>
  <conditionalFormatting sqref="BO31">
    <cfRule type="cellIs" dxfId="6469" priority="4567" operator="lessThan">
      <formula>$C$4</formula>
    </cfRule>
  </conditionalFormatting>
  <conditionalFormatting sqref="BO32">
    <cfRule type="cellIs" dxfId="6468" priority="4568" operator="lessThan">
      <formula>$C$4</formula>
    </cfRule>
  </conditionalFormatting>
  <conditionalFormatting sqref="BO32">
    <cfRule type="cellIs" dxfId="6467" priority="4569" operator="lessThan">
      <formula>$C$4</formula>
    </cfRule>
  </conditionalFormatting>
  <conditionalFormatting sqref="BO33">
    <cfRule type="cellIs" dxfId="6466" priority="4570" operator="lessThan">
      <formula>$C$4</formula>
    </cfRule>
  </conditionalFormatting>
  <conditionalFormatting sqref="BO33">
    <cfRule type="cellIs" dxfId="6465" priority="4571" operator="lessThan">
      <formula>$C$4</formula>
    </cfRule>
  </conditionalFormatting>
  <conditionalFormatting sqref="BO34">
    <cfRule type="cellIs" dxfId="6464" priority="4572" operator="lessThan">
      <formula>$C$4</formula>
    </cfRule>
  </conditionalFormatting>
  <conditionalFormatting sqref="BO34">
    <cfRule type="cellIs" dxfId="6463" priority="4573" operator="lessThan">
      <formula>$C$4</formula>
    </cfRule>
  </conditionalFormatting>
  <conditionalFormatting sqref="BO35">
    <cfRule type="cellIs" dxfId="6462" priority="4574" operator="lessThan">
      <formula>$C$4</formula>
    </cfRule>
  </conditionalFormatting>
  <conditionalFormatting sqref="BO35">
    <cfRule type="cellIs" dxfId="6461" priority="4575" operator="lessThan">
      <formula>$C$4</formula>
    </cfRule>
  </conditionalFormatting>
  <conditionalFormatting sqref="BO36">
    <cfRule type="cellIs" dxfId="6460" priority="4576" operator="lessThan">
      <formula>$C$4</formula>
    </cfRule>
  </conditionalFormatting>
  <conditionalFormatting sqref="BO36">
    <cfRule type="cellIs" dxfId="6459" priority="4577" operator="lessThan">
      <formula>$C$4</formula>
    </cfRule>
  </conditionalFormatting>
  <conditionalFormatting sqref="BO37">
    <cfRule type="cellIs" dxfId="6458" priority="4578" operator="lessThan">
      <formula>$C$4</formula>
    </cfRule>
  </conditionalFormatting>
  <conditionalFormatting sqref="BO37">
    <cfRule type="cellIs" dxfId="6457" priority="4579" operator="lessThan">
      <formula>$C$4</formula>
    </cfRule>
  </conditionalFormatting>
  <conditionalFormatting sqref="BO38">
    <cfRule type="cellIs" dxfId="6456" priority="4580" operator="lessThan">
      <formula>$C$4</formula>
    </cfRule>
  </conditionalFormatting>
  <conditionalFormatting sqref="BO38">
    <cfRule type="cellIs" dxfId="6455" priority="4581" operator="lessThan">
      <formula>$C$4</formula>
    </cfRule>
  </conditionalFormatting>
  <conditionalFormatting sqref="BO39">
    <cfRule type="cellIs" dxfId="6454" priority="4582" operator="lessThan">
      <formula>$C$4</formula>
    </cfRule>
  </conditionalFormatting>
  <conditionalFormatting sqref="BO39">
    <cfRule type="cellIs" dxfId="6453" priority="4583" operator="lessThan">
      <formula>$C$4</formula>
    </cfRule>
  </conditionalFormatting>
  <conditionalFormatting sqref="BO40">
    <cfRule type="cellIs" dxfId="6452" priority="4584" operator="lessThan">
      <formula>$C$4</formula>
    </cfRule>
  </conditionalFormatting>
  <conditionalFormatting sqref="BO40">
    <cfRule type="cellIs" dxfId="6451" priority="4585" operator="lessThan">
      <formula>$C$4</formula>
    </cfRule>
  </conditionalFormatting>
  <conditionalFormatting sqref="BO41">
    <cfRule type="cellIs" dxfId="6450" priority="4586" operator="lessThan">
      <formula>$C$4</formula>
    </cfRule>
  </conditionalFormatting>
  <conditionalFormatting sqref="BO41">
    <cfRule type="cellIs" dxfId="6449" priority="4587" operator="lessThan">
      <formula>$C$4</formula>
    </cfRule>
  </conditionalFormatting>
  <conditionalFormatting sqref="BO42">
    <cfRule type="cellIs" dxfId="6448" priority="4588" operator="lessThan">
      <formula>$C$4</formula>
    </cfRule>
  </conditionalFormatting>
  <conditionalFormatting sqref="BO42">
    <cfRule type="cellIs" dxfId="6447" priority="4589" operator="lessThan">
      <formula>$C$4</formula>
    </cfRule>
  </conditionalFormatting>
  <conditionalFormatting sqref="BO43">
    <cfRule type="cellIs" dxfId="6446" priority="4590" operator="lessThan">
      <formula>$C$4</formula>
    </cfRule>
  </conditionalFormatting>
  <conditionalFormatting sqref="BO43">
    <cfRule type="cellIs" dxfId="6445" priority="4591" operator="lessThan">
      <formula>$C$4</formula>
    </cfRule>
  </conditionalFormatting>
  <conditionalFormatting sqref="BO44">
    <cfRule type="cellIs" dxfId="6444" priority="4592" operator="lessThan">
      <formula>$C$4</formula>
    </cfRule>
  </conditionalFormatting>
  <conditionalFormatting sqref="BO44">
    <cfRule type="cellIs" dxfId="6443" priority="4593" operator="lessThan">
      <formula>$C$4</formula>
    </cfRule>
  </conditionalFormatting>
  <conditionalFormatting sqref="BO45">
    <cfRule type="cellIs" dxfId="6442" priority="4594" operator="lessThan">
      <formula>$C$4</formula>
    </cfRule>
  </conditionalFormatting>
  <conditionalFormatting sqref="BO45">
    <cfRule type="cellIs" dxfId="6441" priority="4595" operator="lessThan">
      <formula>$C$4</formula>
    </cfRule>
  </conditionalFormatting>
  <conditionalFormatting sqref="BO46">
    <cfRule type="cellIs" dxfId="6440" priority="4596" operator="lessThan">
      <formula>$C$4</formula>
    </cfRule>
  </conditionalFormatting>
  <conditionalFormatting sqref="BO46">
    <cfRule type="cellIs" dxfId="6439" priority="4597" operator="lessThan">
      <formula>$C$4</formula>
    </cfRule>
  </conditionalFormatting>
  <conditionalFormatting sqref="BO47">
    <cfRule type="cellIs" dxfId="6438" priority="4598" operator="lessThan">
      <formula>$C$4</formula>
    </cfRule>
  </conditionalFormatting>
  <conditionalFormatting sqref="BO47">
    <cfRule type="cellIs" dxfId="6437" priority="4599" operator="lessThan">
      <formula>$C$4</formula>
    </cfRule>
  </conditionalFormatting>
  <conditionalFormatting sqref="BO48">
    <cfRule type="cellIs" dxfId="6436" priority="4600" operator="lessThan">
      <formula>$C$4</formula>
    </cfRule>
  </conditionalFormatting>
  <conditionalFormatting sqref="BO48">
    <cfRule type="cellIs" dxfId="6435" priority="4601" operator="lessThan">
      <formula>$C$4</formula>
    </cfRule>
  </conditionalFormatting>
  <conditionalFormatting sqref="BO49">
    <cfRule type="cellIs" dxfId="6434" priority="4602" operator="lessThan">
      <formula>$C$4</formula>
    </cfRule>
  </conditionalFormatting>
  <conditionalFormatting sqref="BO49">
    <cfRule type="cellIs" dxfId="6433" priority="4603" operator="lessThan">
      <formula>$C$4</formula>
    </cfRule>
  </conditionalFormatting>
  <conditionalFormatting sqref="BO50">
    <cfRule type="cellIs" dxfId="6432" priority="4604" operator="lessThan">
      <formula>$C$4</formula>
    </cfRule>
  </conditionalFormatting>
  <conditionalFormatting sqref="BO50">
    <cfRule type="cellIs" dxfId="6431" priority="4605" operator="lessThan">
      <formula>$C$4</formula>
    </cfRule>
  </conditionalFormatting>
  <conditionalFormatting sqref="BO51">
    <cfRule type="cellIs" dxfId="6430" priority="4606" operator="lessThan">
      <formula>$C$4</formula>
    </cfRule>
  </conditionalFormatting>
  <conditionalFormatting sqref="BO51">
    <cfRule type="cellIs" dxfId="6429" priority="4607" operator="lessThan">
      <formula>$C$4</formula>
    </cfRule>
  </conditionalFormatting>
  <conditionalFormatting sqref="BO52">
    <cfRule type="cellIs" dxfId="6428" priority="4608" operator="lessThan">
      <formula>$C$4</formula>
    </cfRule>
  </conditionalFormatting>
  <conditionalFormatting sqref="BO52">
    <cfRule type="cellIs" dxfId="6427" priority="4609" operator="lessThan">
      <formula>$C$4</formula>
    </cfRule>
  </conditionalFormatting>
  <conditionalFormatting sqref="BO53">
    <cfRule type="cellIs" dxfId="6426" priority="4610" operator="lessThan">
      <formula>$C$4</formula>
    </cfRule>
  </conditionalFormatting>
  <conditionalFormatting sqref="BO53">
    <cfRule type="cellIs" dxfId="6425" priority="4611" operator="lessThan">
      <formula>$C$4</formula>
    </cfRule>
  </conditionalFormatting>
  <conditionalFormatting sqref="BO54">
    <cfRule type="cellIs" dxfId="6424" priority="4612" operator="lessThan">
      <formula>$C$4</formula>
    </cfRule>
  </conditionalFormatting>
  <conditionalFormatting sqref="BO54">
    <cfRule type="cellIs" dxfId="6423" priority="4613" operator="lessThan">
      <formula>$C$4</formula>
    </cfRule>
  </conditionalFormatting>
  <conditionalFormatting sqref="BO55">
    <cfRule type="cellIs" dxfId="6422" priority="4614" operator="lessThan">
      <formula>$C$4</formula>
    </cfRule>
  </conditionalFormatting>
  <conditionalFormatting sqref="BO55">
    <cfRule type="cellIs" dxfId="6421" priority="4615" operator="lessThan">
      <formula>$C$4</formula>
    </cfRule>
  </conditionalFormatting>
  <conditionalFormatting sqref="BO56">
    <cfRule type="cellIs" dxfId="6420" priority="4616" operator="lessThan">
      <formula>$C$4</formula>
    </cfRule>
  </conditionalFormatting>
  <conditionalFormatting sqref="BO56">
    <cfRule type="cellIs" dxfId="6419" priority="4617" operator="lessThan">
      <formula>$C$4</formula>
    </cfRule>
  </conditionalFormatting>
  <conditionalFormatting sqref="BO57">
    <cfRule type="cellIs" dxfId="6418" priority="4618" operator="lessThan">
      <formula>$C$4</formula>
    </cfRule>
  </conditionalFormatting>
  <conditionalFormatting sqref="BO57">
    <cfRule type="cellIs" dxfId="6417" priority="4619" operator="lessThan">
      <formula>$C$4</formula>
    </cfRule>
  </conditionalFormatting>
  <conditionalFormatting sqref="BO58">
    <cfRule type="cellIs" dxfId="6416" priority="4620" operator="lessThan">
      <formula>$C$4</formula>
    </cfRule>
  </conditionalFormatting>
  <conditionalFormatting sqref="BO58">
    <cfRule type="cellIs" dxfId="6415" priority="4621" operator="lessThan">
      <formula>$C$4</formula>
    </cfRule>
  </conditionalFormatting>
  <conditionalFormatting sqref="BO59">
    <cfRule type="cellIs" dxfId="6414" priority="4622" operator="lessThan">
      <formula>$C$4</formula>
    </cfRule>
  </conditionalFormatting>
  <conditionalFormatting sqref="BO59">
    <cfRule type="cellIs" dxfId="6413" priority="4623" operator="lessThan">
      <formula>$C$4</formula>
    </cfRule>
  </conditionalFormatting>
  <conditionalFormatting sqref="BO60">
    <cfRule type="cellIs" dxfId="6412" priority="4624" operator="lessThan">
      <formula>$C$4</formula>
    </cfRule>
  </conditionalFormatting>
  <conditionalFormatting sqref="BO60">
    <cfRule type="cellIs" dxfId="6411" priority="4625" operator="lessThan">
      <formula>$C$4</formula>
    </cfRule>
  </conditionalFormatting>
  <conditionalFormatting sqref="BP11">
    <cfRule type="cellIs" dxfId="6410" priority="4626" operator="lessThan">
      <formula>$C$4</formula>
    </cfRule>
  </conditionalFormatting>
  <conditionalFormatting sqref="BP11">
    <cfRule type="cellIs" dxfId="6409" priority="4627" operator="lessThan">
      <formula>$C$4</formula>
    </cfRule>
  </conditionalFormatting>
  <conditionalFormatting sqref="BP12">
    <cfRule type="cellIs" dxfId="6408" priority="4628" operator="lessThan">
      <formula>$C$4</formula>
    </cfRule>
  </conditionalFormatting>
  <conditionalFormatting sqref="BP12">
    <cfRule type="cellIs" dxfId="6407" priority="4629" operator="lessThan">
      <formula>$C$4</formula>
    </cfRule>
  </conditionalFormatting>
  <conditionalFormatting sqref="BP13">
    <cfRule type="cellIs" dxfId="6406" priority="4630" operator="lessThan">
      <formula>$C$4</formula>
    </cfRule>
  </conditionalFormatting>
  <conditionalFormatting sqref="BP13">
    <cfRule type="cellIs" dxfId="6405" priority="4631" operator="lessThan">
      <formula>$C$4</formula>
    </cfRule>
  </conditionalFormatting>
  <conditionalFormatting sqref="BP14">
    <cfRule type="cellIs" dxfId="6404" priority="4632" operator="lessThan">
      <formula>$C$4</formula>
    </cfRule>
  </conditionalFormatting>
  <conditionalFormatting sqref="BP14">
    <cfRule type="cellIs" dxfId="6403" priority="4633" operator="lessThan">
      <formula>$C$4</formula>
    </cfRule>
  </conditionalFormatting>
  <conditionalFormatting sqref="BP15">
    <cfRule type="cellIs" dxfId="6402" priority="4634" operator="lessThan">
      <formula>$C$4</formula>
    </cfRule>
  </conditionalFormatting>
  <conditionalFormatting sqref="BP15">
    <cfRule type="cellIs" dxfId="6401" priority="4635" operator="lessThan">
      <formula>$C$4</formula>
    </cfRule>
  </conditionalFormatting>
  <conditionalFormatting sqref="BP16">
    <cfRule type="cellIs" dxfId="6400" priority="4636" operator="lessThan">
      <formula>$C$4</formula>
    </cfRule>
  </conditionalFormatting>
  <conditionalFormatting sqref="BP16">
    <cfRule type="cellIs" dxfId="6399" priority="4637" operator="lessThan">
      <formula>$C$4</formula>
    </cfRule>
  </conditionalFormatting>
  <conditionalFormatting sqref="BP17">
    <cfRule type="cellIs" dxfId="6398" priority="4638" operator="lessThan">
      <formula>$C$4</formula>
    </cfRule>
  </conditionalFormatting>
  <conditionalFormatting sqref="BP17">
    <cfRule type="cellIs" dxfId="6397" priority="4639" operator="lessThan">
      <formula>$C$4</formula>
    </cfRule>
  </conditionalFormatting>
  <conditionalFormatting sqref="BP18">
    <cfRule type="cellIs" dxfId="6396" priority="4640" operator="lessThan">
      <formula>$C$4</formula>
    </cfRule>
  </conditionalFormatting>
  <conditionalFormatting sqref="BP18">
    <cfRule type="cellIs" dxfId="6395" priority="4641" operator="lessThan">
      <formula>$C$4</formula>
    </cfRule>
  </conditionalFormatting>
  <conditionalFormatting sqref="BP19">
    <cfRule type="cellIs" dxfId="6394" priority="4642" operator="lessThan">
      <formula>$C$4</formula>
    </cfRule>
  </conditionalFormatting>
  <conditionalFormatting sqref="BP19">
    <cfRule type="cellIs" dxfId="6393" priority="4643" operator="lessThan">
      <formula>$C$4</formula>
    </cfRule>
  </conditionalFormatting>
  <conditionalFormatting sqref="BP20">
    <cfRule type="cellIs" dxfId="6392" priority="4644" operator="lessThan">
      <formula>$C$4</formula>
    </cfRule>
  </conditionalFormatting>
  <conditionalFormatting sqref="BP20">
    <cfRule type="cellIs" dxfId="6391" priority="4645" operator="lessThan">
      <formula>$C$4</formula>
    </cfRule>
  </conditionalFormatting>
  <conditionalFormatting sqref="BP21">
    <cfRule type="cellIs" dxfId="6390" priority="4646" operator="lessThan">
      <formula>$C$4</formula>
    </cfRule>
  </conditionalFormatting>
  <conditionalFormatting sqref="BP21">
    <cfRule type="cellIs" dxfId="6389" priority="4647" operator="lessThan">
      <formula>$C$4</formula>
    </cfRule>
  </conditionalFormatting>
  <conditionalFormatting sqref="BP22">
    <cfRule type="cellIs" dxfId="6388" priority="4648" operator="lessThan">
      <formula>$C$4</formula>
    </cfRule>
  </conditionalFormatting>
  <conditionalFormatting sqref="BP22">
    <cfRule type="cellIs" dxfId="6387" priority="4649" operator="lessThan">
      <formula>$C$4</formula>
    </cfRule>
  </conditionalFormatting>
  <conditionalFormatting sqref="BP23">
    <cfRule type="cellIs" dxfId="6386" priority="4650" operator="lessThan">
      <formula>$C$4</formula>
    </cfRule>
  </conditionalFormatting>
  <conditionalFormatting sqref="BP23">
    <cfRule type="cellIs" dxfId="6385" priority="4651" operator="lessThan">
      <formula>$C$4</formula>
    </cfRule>
  </conditionalFormatting>
  <conditionalFormatting sqref="BP24">
    <cfRule type="cellIs" dxfId="6384" priority="4652" operator="lessThan">
      <formula>$C$4</formula>
    </cfRule>
  </conditionalFormatting>
  <conditionalFormatting sqref="BP24">
    <cfRule type="cellIs" dxfId="6383" priority="4653" operator="lessThan">
      <formula>$C$4</formula>
    </cfRule>
  </conditionalFormatting>
  <conditionalFormatting sqref="BP25">
    <cfRule type="cellIs" dxfId="6382" priority="4654" operator="lessThan">
      <formula>$C$4</formula>
    </cfRule>
  </conditionalFormatting>
  <conditionalFormatting sqref="BP25">
    <cfRule type="cellIs" dxfId="6381" priority="4655" operator="lessThan">
      <formula>$C$4</formula>
    </cfRule>
  </conditionalFormatting>
  <conditionalFormatting sqref="BP26">
    <cfRule type="cellIs" dxfId="6380" priority="4656" operator="lessThan">
      <formula>$C$4</formula>
    </cfRule>
  </conditionalFormatting>
  <conditionalFormatting sqref="BP26">
    <cfRule type="cellIs" dxfId="6379" priority="4657" operator="lessThan">
      <formula>$C$4</formula>
    </cfRule>
  </conditionalFormatting>
  <conditionalFormatting sqref="BP27">
    <cfRule type="cellIs" dxfId="6378" priority="4658" operator="lessThan">
      <formula>$C$4</formula>
    </cfRule>
  </conditionalFormatting>
  <conditionalFormatting sqref="BP27">
    <cfRule type="cellIs" dxfId="6377" priority="4659" operator="lessThan">
      <formula>$C$4</formula>
    </cfRule>
  </conditionalFormatting>
  <conditionalFormatting sqref="BP28">
    <cfRule type="cellIs" dxfId="6376" priority="4660" operator="lessThan">
      <formula>$C$4</formula>
    </cfRule>
  </conditionalFormatting>
  <conditionalFormatting sqref="BP28">
    <cfRule type="cellIs" dxfId="6375" priority="4661" operator="lessThan">
      <formula>$C$4</formula>
    </cfRule>
  </conditionalFormatting>
  <conditionalFormatting sqref="BP29">
    <cfRule type="cellIs" dxfId="6374" priority="4662" operator="lessThan">
      <formula>$C$4</formula>
    </cfRule>
  </conditionalFormatting>
  <conditionalFormatting sqref="BP29">
    <cfRule type="cellIs" dxfId="6373" priority="4663" operator="lessThan">
      <formula>$C$4</formula>
    </cfRule>
  </conditionalFormatting>
  <conditionalFormatting sqref="BP30">
    <cfRule type="cellIs" dxfId="6372" priority="4664" operator="lessThan">
      <formula>$C$4</formula>
    </cfRule>
  </conditionalFormatting>
  <conditionalFormatting sqref="BP30">
    <cfRule type="cellIs" dxfId="6371" priority="4665" operator="lessThan">
      <formula>$C$4</formula>
    </cfRule>
  </conditionalFormatting>
  <conditionalFormatting sqref="BP31">
    <cfRule type="cellIs" dxfId="6370" priority="4666" operator="lessThan">
      <formula>$C$4</formula>
    </cfRule>
  </conditionalFormatting>
  <conditionalFormatting sqref="BP31">
    <cfRule type="cellIs" dxfId="6369" priority="4667" operator="lessThan">
      <formula>$C$4</formula>
    </cfRule>
  </conditionalFormatting>
  <conditionalFormatting sqref="BP32">
    <cfRule type="cellIs" dxfId="6368" priority="4668" operator="lessThan">
      <formula>$C$4</formula>
    </cfRule>
  </conditionalFormatting>
  <conditionalFormatting sqref="BP32">
    <cfRule type="cellIs" dxfId="6367" priority="4669" operator="lessThan">
      <formula>$C$4</formula>
    </cfRule>
  </conditionalFormatting>
  <conditionalFormatting sqref="BP33">
    <cfRule type="cellIs" dxfId="6366" priority="4670" operator="lessThan">
      <formula>$C$4</formula>
    </cfRule>
  </conditionalFormatting>
  <conditionalFormatting sqref="BP33">
    <cfRule type="cellIs" dxfId="6365" priority="4671" operator="lessThan">
      <formula>$C$4</formula>
    </cfRule>
  </conditionalFormatting>
  <conditionalFormatting sqref="BP34">
    <cfRule type="cellIs" dxfId="6364" priority="4672" operator="lessThan">
      <formula>$C$4</formula>
    </cfRule>
  </conditionalFormatting>
  <conditionalFormatting sqref="BP34">
    <cfRule type="cellIs" dxfId="6363" priority="4673" operator="lessThan">
      <formula>$C$4</formula>
    </cfRule>
  </conditionalFormatting>
  <conditionalFormatting sqref="BP35">
    <cfRule type="cellIs" dxfId="6362" priority="4674" operator="lessThan">
      <formula>$C$4</formula>
    </cfRule>
  </conditionalFormatting>
  <conditionalFormatting sqref="BP35">
    <cfRule type="cellIs" dxfId="6361" priority="4675" operator="lessThan">
      <formula>$C$4</formula>
    </cfRule>
  </conditionalFormatting>
  <conditionalFormatting sqref="BP36">
    <cfRule type="cellIs" dxfId="6360" priority="4676" operator="lessThan">
      <formula>$C$4</formula>
    </cfRule>
  </conditionalFormatting>
  <conditionalFormatting sqref="BP36">
    <cfRule type="cellIs" dxfId="6359" priority="4677" operator="lessThan">
      <formula>$C$4</formula>
    </cfRule>
  </conditionalFormatting>
  <conditionalFormatting sqref="BP37">
    <cfRule type="cellIs" dxfId="6358" priority="4678" operator="lessThan">
      <formula>$C$4</formula>
    </cfRule>
  </conditionalFormatting>
  <conditionalFormatting sqref="BP37">
    <cfRule type="cellIs" dxfId="6357" priority="4679" operator="lessThan">
      <formula>$C$4</formula>
    </cfRule>
  </conditionalFormatting>
  <conditionalFormatting sqref="BP38">
    <cfRule type="cellIs" dxfId="6356" priority="4680" operator="lessThan">
      <formula>$C$4</formula>
    </cfRule>
  </conditionalFormatting>
  <conditionalFormatting sqref="BP38">
    <cfRule type="cellIs" dxfId="6355" priority="4681" operator="lessThan">
      <formula>$C$4</formula>
    </cfRule>
  </conditionalFormatting>
  <conditionalFormatting sqref="BP39">
    <cfRule type="cellIs" dxfId="6354" priority="4682" operator="lessThan">
      <formula>$C$4</formula>
    </cfRule>
  </conditionalFormatting>
  <conditionalFormatting sqref="BP39">
    <cfRule type="cellIs" dxfId="6353" priority="4683" operator="lessThan">
      <formula>$C$4</formula>
    </cfRule>
  </conditionalFormatting>
  <conditionalFormatting sqref="BP40">
    <cfRule type="cellIs" dxfId="6352" priority="4684" operator="lessThan">
      <formula>$C$4</formula>
    </cfRule>
  </conditionalFormatting>
  <conditionalFormatting sqref="BP40">
    <cfRule type="cellIs" dxfId="6351" priority="4685" operator="lessThan">
      <formula>$C$4</formula>
    </cfRule>
  </conditionalFormatting>
  <conditionalFormatting sqref="BP41">
    <cfRule type="cellIs" dxfId="6350" priority="4686" operator="lessThan">
      <formula>$C$4</formula>
    </cfRule>
  </conditionalFormatting>
  <conditionalFormatting sqref="BP41">
    <cfRule type="cellIs" dxfId="6349" priority="4687" operator="lessThan">
      <formula>$C$4</formula>
    </cfRule>
  </conditionalFormatting>
  <conditionalFormatting sqref="BP42">
    <cfRule type="cellIs" dxfId="6348" priority="4688" operator="lessThan">
      <formula>$C$4</formula>
    </cfRule>
  </conditionalFormatting>
  <conditionalFormatting sqref="BP42">
    <cfRule type="cellIs" dxfId="6347" priority="4689" operator="lessThan">
      <formula>$C$4</formula>
    </cfRule>
  </conditionalFormatting>
  <conditionalFormatting sqref="BP43">
    <cfRule type="cellIs" dxfId="6346" priority="4690" operator="lessThan">
      <formula>$C$4</formula>
    </cfRule>
  </conditionalFormatting>
  <conditionalFormatting sqref="BP43">
    <cfRule type="cellIs" dxfId="6345" priority="4691" operator="lessThan">
      <formula>$C$4</formula>
    </cfRule>
  </conditionalFormatting>
  <conditionalFormatting sqref="BP44">
    <cfRule type="cellIs" dxfId="6344" priority="4692" operator="lessThan">
      <formula>$C$4</formula>
    </cfRule>
  </conditionalFormatting>
  <conditionalFormatting sqref="BP44">
    <cfRule type="cellIs" dxfId="6343" priority="4693" operator="lessThan">
      <formula>$C$4</formula>
    </cfRule>
  </conditionalFormatting>
  <conditionalFormatting sqref="BP45">
    <cfRule type="cellIs" dxfId="6342" priority="4694" operator="lessThan">
      <formula>$C$4</formula>
    </cfRule>
  </conditionalFormatting>
  <conditionalFormatting sqref="BP45">
    <cfRule type="cellIs" dxfId="6341" priority="4695" operator="lessThan">
      <formula>$C$4</formula>
    </cfRule>
  </conditionalFormatting>
  <conditionalFormatting sqref="BP46">
    <cfRule type="cellIs" dxfId="6340" priority="4696" operator="lessThan">
      <formula>$C$4</formula>
    </cfRule>
  </conditionalFormatting>
  <conditionalFormatting sqref="BP46">
    <cfRule type="cellIs" dxfId="6339" priority="4697" operator="lessThan">
      <formula>$C$4</formula>
    </cfRule>
  </conditionalFormatting>
  <conditionalFormatting sqref="BP47">
    <cfRule type="cellIs" dxfId="6338" priority="4698" operator="lessThan">
      <formula>$C$4</formula>
    </cfRule>
  </conditionalFormatting>
  <conditionalFormatting sqref="BP47">
    <cfRule type="cellIs" dxfId="6337" priority="4699" operator="lessThan">
      <formula>$C$4</formula>
    </cfRule>
  </conditionalFormatting>
  <conditionalFormatting sqref="BP48">
    <cfRule type="cellIs" dxfId="6336" priority="4700" operator="lessThan">
      <formula>$C$4</formula>
    </cfRule>
  </conditionalFormatting>
  <conditionalFormatting sqref="BP48">
    <cfRule type="cellIs" dxfId="6335" priority="4701" operator="lessThan">
      <formula>$C$4</formula>
    </cfRule>
  </conditionalFormatting>
  <conditionalFormatting sqref="BP49">
    <cfRule type="cellIs" dxfId="6334" priority="4702" operator="lessThan">
      <formula>$C$4</formula>
    </cfRule>
  </conditionalFormatting>
  <conditionalFormatting sqref="BP49">
    <cfRule type="cellIs" dxfId="6333" priority="4703" operator="lessThan">
      <formula>$C$4</formula>
    </cfRule>
  </conditionalFormatting>
  <conditionalFormatting sqref="BP50">
    <cfRule type="cellIs" dxfId="6332" priority="4704" operator="lessThan">
      <formula>$C$4</formula>
    </cfRule>
  </conditionalFormatting>
  <conditionalFormatting sqref="BP50">
    <cfRule type="cellIs" dxfId="6331" priority="4705" operator="lessThan">
      <formula>$C$4</formula>
    </cfRule>
  </conditionalFormatting>
  <conditionalFormatting sqref="BP51">
    <cfRule type="cellIs" dxfId="6330" priority="4706" operator="lessThan">
      <formula>$C$4</formula>
    </cfRule>
  </conditionalFormatting>
  <conditionalFormatting sqref="BP51">
    <cfRule type="cellIs" dxfId="6329" priority="4707" operator="lessThan">
      <formula>$C$4</formula>
    </cfRule>
  </conditionalFormatting>
  <conditionalFormatting sqref="BP52">
    <cfRule type="cellIs" dxfId="6328" priority="4708" operator="lessThan">
      <formula>$C$4</formula>
    </cfRule>
  </conditionalFormatting>
  <conditionalFormatting sqref="BP52">
    <cfRule type="cellIs" dxfId="6327" priority="4709" operator="lessThan">
      <formula>$C$4</formula>
    </cfRule>
  </conditionalFormatting>
  <conditionalFormatting sqref="BP53">
    <cfRule type="cellIs" dxfId="6326" priority="4710" operator="lessThan">
      <formula>$C$4</formula>
    </cfRule>
  </conditionalFormatting>
  <conditionalFormatting sqref="BP53">
    <cfRule type="cellIs" dxfId="6325" priority="4711" operator="lessThan">
      <formula>$C$4</formula>
    </cfRule>
  </conditionalFormatting>
  <conditionalFormatting sqref="BP54">
    <cfRule type="cellIs" dxfId="6324" priority="4712" operator="lessThan">
      <formula>$C$4</formula>
    </cfRule>
  </conditionalFormatting>
  <conditionalFormatting sqref="BP54">
    <cfRule type="cellIs" dxfId="6323" priority="4713" operator="lessThan">
      <formula>$C$4</formula>
    </cfRule>
  </conditionalFormatting>
  <conditionalFormatting sqref="BP55">
    <cfRule type="cellIs" dxfId="6322" priority="4714" operator="lessThan">
      <formula>$C$4</formula>
    </cfRule>
  </conditionalFormatting>
  <conditionalFormatting sqref="BP55">
    <cfRule type="cellIs" dxfId="6321" priority="4715" operator="lessThan">
      <formula>$C$4</formula>
    </cfRule>
  </conditionalFormatting>
  <conditionalFormatting sqref="BP56">
    <cfRule type="cellIs" dxfId="6320" priority="4716" operator="lessThan">
      <formula>$C$4</formula>
    </cfRule>
  </conditionalFormatting>
  <conditionalFormatting sqref="BP56">
    <cfRule type="cellIs" dxfId="6319" priority="4717" operator="lessThan">
      <formula>$C$4</formula>
    </cfRule>
  </conditionalFormatting>
  <conditionalFormatting sqref="BP57">
    <cfRule type="cellIs" dxfId="6318" priority="4718" operator="lessThan">
      <formula>$C$4</formula>
    </cfRule>
  </conditionalFormatting>
  <conditionalFormatting sqref="BP57">
    <cfRule type="cellIs" dxfId="6317" priority="4719" operator="lessThan">
      <formula>$C$4</formula>
    </cfRule>
  </conditionalFormatting>
  <conditionalFormatting sqref="BP58">
    <cfRule type="cellIs" dxfId="6316" priority="4720" operator="lessThan">
      <formula>$C$4</formula>
    </cfRule>
  </conditionalFormatting>
  <conditionalFormatting sqref="BP58">
    <cfRule type="cellIs" dxfId="6315" priority="4721" operator="lessThan">
      <formula>$C$4</formula>
    </cfRule>
  </conditionalFormatting>
  <conditionalFormatting sqref="BP59">
    <cfRule type="cellIs" dxfId="6314" priority="4722" operator="lessThan">
      <formula>$C$4</formula>
    </cfRule>
  </conditionalFormatting>
  <conditionalFormatting sqref="BP59">
    <cfRule type="cellIs" dxfId="6313" priority="4723" operator="lessThan">
      <formula>$C$4</formula>
    </cfRule>
  </conditionalFormatting>
  <conditionalFormatting sqref="BP60">
    <cfRule type="cellIs" dxfId="6312" priority="4724" operator="lessThan">
      <formula>$C$4</formula>
    </cfRule>
  </conditionalFormatting>
  <conditionalFormatting sqref="BP60">
    <cfRule type="cellIs" dxfId="6311" priority="4725" operator="lessThan">
      <formula>$C$4</formula>
    </cfRule>
  </conditionalFormatting>
  <conditionalFormatting sqref="BQ11">
    <cfRule type="cellIs" dxfId="6310" priority="4726" operator="lessThan">
      <formula>$C$4</formula>
    </cfRule>
  </conditionalFormatting>
  <conditionalFormatting sqref="BQ11">
    <cfRule type="cellIs" dxfId="6309" priority="4727" operator="lessThan">
      <formula>$C$4</formula>
    </cfRule>
  </conditionalFormatting>
  <conditionalFormatting sqref="BQ12">
    <cfRule type="cellIs" dxfId="6308" priority="4728" operator="lessThan">
      <formula>$C$4</formula>
    </cfRule>
  </conditionalFormatting>
  <conditionalFormatting sqref="BQ12">
    <cfRule type="cellIs" dxfId="6307" priority="4729" operator="lessThan">
      <formula>$C$4</formula>
    </cfRule>
  </conditionalFormatting>
  <conditionalFormatting sqref="BQ13">
    <cfRule type="cellIs" dxfId="6306" priority="4730" operator="lessThan">
      <formula>$C$4</formula>
    </cfRule>
  </conditionalFormatting>
  <conditionalFormatting sqref="BQ13">
    <cfRule type="cellIs" dxfId="6305" priority="4731" operator="lessThan">
      <formula>$C$4</formula>
    </cfRule>
  </conditionalFormatting>
  <conditionalFormatting sqref="BQ14">
    <cfRule type="cellIs" dxfId="6304" priority="4732" operator="lessThan">
      <formula>$C$4</formula>
    </cfRule>
  </conditionalFormatting>
  <conditionalFormatting sqref="BQ14">
    <cfRule type="cellIs" dxfId="6303" priority="4733" operator="lessThan">
      <formula>$C$4</formula>
    </cfRule>
  </conditionalFormatting>
  <conditionalFormatting sqref="BQ15">
    <cfRule type="cellIs" dxfId="6302" priority="4734" operator="lessThan">
      <formula>$C$4</formula>
    </cfRule>
  </conditionalFormatting>
  <conditionalFormatting sqref="BQ15">
    <cfRule type="cellIs" dxfId="6301" priority="4735" operator="lessThan">
      <formula>$C$4</formula>
    </cfRule>
  </conditionalFormatting>
  <conditionalFormatting sqref="BQ16">
    <cfRule type="cellIs" dxfId="6300" priority="4736" operator="lessThan">
      <formula>$C$4</formula>
    </cfRule>
  </conditionalFormatting>
  <conditionalFormatting sqref="BQ16">
    <cfRule type="cellIs" dxfId="6299" priority="4737" operator="lessThan">
      <formula>$C$4</formula>
    </cfRule>
  </conditionalFormatting>
  <conditionalFormatting sqref="BQ17">
    <cfRule type="cellIs" dxfId="6298" priority="4738" operator="lessThan">
      <formula>$C$4</formula>
    </cfRule>
  </conditionalFormatting>
  <conditionalFormatting sqref="BQ17">
    <cfRule type="cellIs" dxfId="6297" priority="4739" operator="lessThan">
      <formula>$C$4</formula>
    </cfRule>
  </conditionalFormatting>
  <conditionalFormatting sqref="BQ18">
    <cfRule type="cellIs" dxfId="6296" priority="4740" operator="lessThan">
      <formula>$C$4</formula>
    </cfRule>
  </conditionalFormatting>
  <conditionalFormatting sqref="BQ18">
    <cfRule type="cellIs" dxfId="6295" priority="4741" operator="lessThan">
      <formula>$C$4</formula>
    </cfRule>
  </conditionalFormatting>
  <conditionalFormatting sqref="BQ19">
    <cfRule type="cellIs" dxfId="6294" priority="4742" operator="lessThan">
      <formula>$C$4</formula>
    </cfRule>
  </conditionalFormatting>
  <conditionalFormatting sqref="BQ19">
    <cfRule type="cellIs" dxfId="6293" priority="4743" operator="lessThan">
      <formula>$C$4</formula>
    </cfRule>
  </conditionalFormatting>
  <conditionalFormatting sqref="BQ20">
    <cfRule type="cellIs" dxfId="6292" priority="4744" operator="lessThan">
      <formula>$C$4</formula>
    </cfRule>
  </conditionalFormatting>
  <conditionalFormatting sqref="BQ20">
    <cfRule type="cellIs" dxfId="6291" priority="4745" operator="lessThan">
      <formula>$C$4</formula>
    </cfRule>
  </conditionalFormatting>
  <conditionalFormatting sqref="BQ21">
    <cfRule type="cellIs" dxfId="6290" priority="4746" operator="lessThan">
      <formula>$C$4</formula>
    </cfRule>
  </conditionalFormatting>
  <conditionalFormatting sqref="BQ21">
    <cfRule type="cellIs" dxfId="6289" priority="4747" operator="lessThan">
      <formula>$C$4</formula>
    </cfRule>
  </conditionalFormatting>
  <conditionalFormatting sqref="BQ22">
    <cfRule type="cellIs" dxfId="6288" priority="4748" operator="lessThan">
      <formula>$C$4</formula>
    </cfRule>
  </conditionalFormatting>
  <conditionalFormatting sqref="BQ22">
    <cfRule type="cellIs" dxfId="6287" priority="4749" operator="lessThan">
      <formula>$C$4</formula>
    </cfRule>
  </conditionalFormatting>
  <conditionalFormatting sqref="BQ23">
    <cfRule type="cellIs" dxfId="6286" priority="4750" operator="lessThan">
      <formula>$C$4</formula>
    </cfRule>
  </conditionalFormatting>
  <conditionalFormatting sqref="BQ23">
    <cfRule type="cellIs" dxfId="6285" priority="4751" operator="lessThan">
      <formula>$C$4</formula>
    </cfRule>
  </conditionalFormatting>
  <conditionalFormatting sqref="BQ24">
    <cfRule type="cellIs" dxfId="6284" priority="4752" operator="lessThan">
      <formula>$C$4</formula>
    </cfRule>
  </conditionalFormatting>
  <conditionalFormatting sqref="BQ24">
    <cfRule type="cellIs" dxfId="6283" priority="4753" operator="lessThan">
      <formula>$C$4</formula>
    </cfRule>
  </conditionalFormatting>
  <conditionalFormatting sqref="BQ25">
    <cfRule type="cellIs" dxfId="6282" priority="4754" operator="lessThan">
      <formula>$C$4</formula>
    </cfRule>
  </conditionalFormatting>
  <conditionalFormatting sqref="BQ25">
    <cfRule type="cellIs" dxfId="6281" priority="4755" operator="lessThan">
      <formula>$C$4</formula>
    </cfRule>
  </conditionalFormatting>
  <conditionalFormatting sqref="BQ26">
    <cfRule type="cellIs" dxfId="6280" priority="4756" operator="lessThan">
      <formula>$C$4</formula>
    </cfRule>
  </conditionalFormatting>
  <conditionalFormatting sqref="BQ26">
    <cfRule type="cellIs" dxfId="6279" priority="4757" operator="lessThan">
      <formula>$C$4</formula>
    </cfRule>
  </conditionalFormatting>
  <conditionalFormatting sqref="BQ27">
    <cfRule type="cellIs" dxfId="6278" priority="4758" operator="lessThan">
      <formula>$C$4</formula>
    </cfRule>
  </conditionalFormatting>
  <conditionalFormatting sqref="BQ27">
    <cfRule type="cellIs" dxfId="6277" priority="4759" operator="lessThan">
      <formula>$C$4</formula>
    </cfRule>
  </conditionalFormatting>
  <conditionalFormatting sqref="BQ28">
    <cfRule type="cellIs" dxfId="6276" priority="4760" operator="lessThan">
      <formula>$C$4</formula>
    </cfRule>
  </conditionalFormatting>
  <conditionalFormatting sqref="BQ28">
    <cfRule type="cellIs" dxfId="6275" priority="4761" operator="lessThan">
      <formula>$C$4</formula>
    </cfRule>
  </conditionalFormatting>
  <conditionalFormatting sqref="BQ29">
    <cfRule type="cellIs" dxfId="6274" priority="4762" operator="lessThan">
      <formula>$C$4</formula>
    </cfRule>
  </conditionalFormatting>
  <conditionalFormatting sqref="BQ29">
    <cfRule type="cellIs" dxfId="6273" priority="4763" operator="lessThan">
      <formula>$C$4</formula>
    </cfRule>
  </conditionalFormatting>
  <conditionalFormatting sqref="BQ30">
    <cfRule type="cellIs" dxfId="6272" priority="4764" operator="lessThan">
      <formula>$C$4</formula>
    </cfRule>
  </conditionalFormatting>
  <conditionalFormatting sqref="BQ30">
    <cfRule type="cellIs" dxfId="6271" priority="4765" operator="lessThan">
      <formula>$C$4</formula>
    </cfRule>
  </conditionalFormatting>
  <conditionalFormatting sqref="BQ31">
    <cfRule type="cellIs" dxfId="6270" priority="4766" operator="lessThan">
      <formula>$C$4</formula>
    </cfRule>
  </conditionalFormatting>
  <conditionalFormatting sqref="BQ31">
    <cfRule type="cellIs" dxfId="6269" priority="4767" operator="lessThan">
      <formula>$C$4</formula>
    </cfRule>
  </conditionalFormatting>
  <conditionalFormatting sqref="BQ32">
    <cfRule type="cellIs" dxfId="6268" priority="4768" operator="lessThan">
      <formula>$C$4</formula>
    </cfRule>
  </conditionalFormatting>
  <conditionalFormatting sqref="BQ32">
    <cfRule type="cellIs" dxfId="6267" priority="4769" operator="lessThan">
      <formula>$C$4</formula>
    </cfRule>
  </conditionalFormatting>
  <conditionalFormatting sqref="BQ33">
    <cfRule type="cellIs" dxfId="6266" priority="4770" operator="lessThan">
      <formula>$C$4</formula>
    </cfRule>
  </conditionalFormatting>
  <conditionalFormatting sqref="BQ33">
    <cfRule type="cellIs" dxfId="6265" priority="4771" operator="lessThan">
      <formula>$C$4</formula>
    </cfRule>
  </conditionalFormatting>
  <conditionalFormatting sqref="BQ34">
    <cfRule type="cellIs" dxfId="6264" priority="4772" operator="lessThan">
      <formula>$C$4</formula>
    </cfRule>
  </conditionalFormatting>
  <conditionalFormatting sqref="BQ34">
    <cfRule type="cellIs" dxfId="6263" priority="4773" operator="lessThan">
      <formula>$C$4</formula>
    </cfRule>
  </conditionalFormatting>
  <conditionalFormatting sqref="BQ35">
    <cfRule type="cellIs" dxfId="6262" priority="4774" operator="lessThan">
      <formula>$C$4</formula>
    </cfRule>
  </conditionalFormatting>
  <conditionalFormatting sqref="BQ35">
    <cfRule type="cellIs" dxfId="6261" priority="4775" operator="lessThan">
      <formula>$C$4</formula>
    </cfRule>
  </conditionalFormatting>
  <conditionalFormatting sqref="BQ36">
    <cfRule type="cellIs" dxfId="6260" priority="4776" operator="lessThan">
      <formula>$C$4</formula>
    </cfRule>
  </conditionalFormatting>
  <conditionalFormatting sqref="BQ36">
    <cfRule type="cellIs" dxfId="6259" priority="4777" operator="lessThan">
      <formula>$C$4</formula>
    </cfRule>
  </conditionalFormatting>
  <conditionalFormatting sqref="BQ37">
    <cfRule type="cellIs" dxfId="6258" priority="4778" operator="lessThan">
      <formula>$C$4</formula>
    </cfRule>
  </conditionalFormatting>
  <conditionalFormatting sqref="BQ37">
    <cfRule type="cellIs" dxfId="6257" priority="4779" operator="lessThan">
      <formula>$C$4</formula>
    </cfRule>
  </conditionalFormatting>
  <conditionalFormatting sqref="BQ38">
    <cfRule type="cellIs" dxfId="6256" priority="4780" operator="lessThan">
      <formula>$C$4</formula>
    </cfRule>
  </conditionalFormatting>
  <conditionalFormatting sqref="BQ38">
    <cfRule type="cellIs" dxfId="6255" priority="4781" operator="lessThan">
      <formula>$C$4</formula>
    </cfRule>
  </conditionalFormatting>
  <conditionalFormatting sqref="BQ39">
    <cfRule type="cellIs" dxfId="6254" priority="4782" operator="lessThan">
      <formula>$C$4</formula>
    </cfRule>
  </conditionalFormatting>
  <conditionalFormatting sqref="BQ39">
    <cfRule type="cellIs" dxfId="6253" priority="4783" operator="lessThan">
      <formula>$C$4</formula>
    </cfRule>
  </conditionalFormatting>
  <conditionalFormatting sqref="BQ40">
    <cfRule type="cellIs" dxfId="6252" priority="4784" operator="lessThan">
      <formula>$C$4</formula>
    </cfRule>
  </conditionalFormatting>
  <conditionalFormatting sqref="BQ40">
    <cfRule type="cellIs" dxfId="6251" priority="4785" operator="lessThan">
      <formula>$C$4</formula>
    </cfRule>
  </conditionalFormatting>
  <conditionalFormatting sqref="BQ41">
    <cfRule type="cellIs" dxfId="6250" priority="4786" operator="lessThan">
      <formula>$C$4</formula>
    </cfRule>
  </conditionalFormatting>
  <conditionalFormatting sqref="BQ41">
    <cfRule type="cellIs" dxfId="6249" priority="4787" operator="lessThan">
      <formula>$C$4</formula>
    </cfRule>
  </conditionalFormatting>
  <conditionalFormatting sqref="BQ42">
    <cfRule type="cellIs" dxfId="6248" priority="4788" operator="lessThan">
      <formula>$C$4</formula>
    </cfRule>
  </conditionalFormatting>
  <conditionalFormatting sqref="BQ42">
    <cfRule type="cellIs" dxfId="6247" priority="4789" operator="lessThan">
      <formula>$C$4</formula>
    </cfRule>
  </conditionalFormatting>
  <conditionalFormatting sqref="BQ43">
    <cfRule type="cellIs" dxfId="6246" priority="4790" operator="lessThan">
      <formula>$C$4</formula>
    </cfRule>
  </conditionalFormatting>
  <conditionalFormatting sqref="BQ43">
    <cfRule type="cellIs" dxfId="6245" priority="4791" operator="lessThan">
      <formula>$C$4</formula>
    </cfRule>
  </conditionalFormatting>
  <conditionalFormatting sqref="BQ44">
    <cfRule type="cellIs" dxfId="6244" priority="4792" operator="lessThan">
      <formula>$C$4</formula>
    </cfRule>
  </conditionalFormatting>
  <conditionalFormatting sqref="BQ44">
    <cfRule type="cellIs" dxfId="6243" priority="4793" operator="lessThan">
      <formula>$C$4</formula>
    </cfRule>
  </conditionalFormatting>
  <conditionalFormatting sqref="BQ45">
    <cfRule type="cellIs" dxfId="6242" priority="4794" operator="lessThan">
      <formula>$C$4</formula>
    </cfRule>
  </conditionalFormatting>
  <conditionalFormatting sqref="BQ45">
    <cfRule type="cellIs" dxfId="6241" priority="4795" operator="lessThan">
      <formula>$C$4</formula>
    </cfRule>
  </conditionalFormatting>
  <conditionalFormatting sqref="BQ46">
    <cfRule type="cellIs" dxfId="6240" priority="4796" operator="lessThan">
      <formula>$C$4</formula>
    </cfRule>
  </conditionalFormatting>
  <conditionalFormatting sqref="BQ46">
    <cfRule type="cellIs" dxfId="6239" priority="4797" operator="lessThan">
      <formula>$C$4</formula>
    </cfRule>
  </conditionalFormatting>
  <conditionalFormatting sqref="BQ47">
    <cfRule type="cellIs" dxfId="6238" priority="4798" operator="lessThan">
      <formula>$C$4</formula>
    </cfRule>
  </conditionalFormatting>
  <conditionalFormatting sqref="BQ47">
    <cfRule type="cellIs" dxfId="6237" priority="4799" operator="lessThan">
      <formula>$C$4</formula>
    </cfRule>
  </conditionalFormatting>
  <conditionalFormatting sqref="BQ48">
    <cfRule type="cellIs" dxfId="6236" priority="4800" operator="lessThan">
      <formula>$C$4</formula>
    </cfRule>
  </conditionalFormatting>
  <conditionalFormatting sqref="BQ48">
    <cfRule type="cellIs" dxfId="6235" priority="4801" operator="lessThan">
      <formula>$C$4</formula>
    </cfRule>
  </conditionalFormatting>
  <conditionalFormatting sqref="BQ49">
    <cfRule type="cellIs" dxfId="6234" priority="4802" operator="lessThan">
      <formula>$C$4</formula>
    </cfRule>
  </conditionalFormatting>
  <conditionalFormatting sqref="BQ49">
    <cfRule type="cellIs" dxfId="6233" priority="4803" operator="lessThan">
      <formula>$C$4</formula>
    </cfRule>
  </conditionalFormatting>
  <conditionalFormatting sqref="BQ50">
    <cfRule type="cellIs" dxfId="6232" priority="4804" operator="lessThan">
      <formula>$C$4</formula>
    </cfRule>
  </conditionalFormatting>
  <conditionalFormatting sqref="BQ50">
    <cfRule type="cellIs" dxfId="6231" priority="4805" operator="lessThan">
      <formula>$C$4</formula>
    </cfRule>
  </conditionalFormatting>
  <conditionalFormatting sqref="BQ51">
    <cfRule type="cellIs" dxfId="6230" priority="4806" operator="lessThan">
      <formula>$C$4</formula>
    </cfRule>
  </conditionalFormatting>
  <conditionalFormatting sqref="BQ51">
    <cfRule type="cellIs" dxfId="6229" priority="4807" operator="lessThan">
      <formula>$C$4</formula>
    </cfRule>
  </conditionalFormatting>
  <conditionalFormatting sqref="BQ52">
    <cfRule type="cellIs" dxfId="6228" priority="4808" operator="lessThan">
      <formula>$C$4</formula>
    </cfRule>
  </conditionalFormatting>
  <conditionalFormatting sqref="BQ52">
    <cfRule type="cellIs" dxfId="6227" priority="4809" operator="lessThan">
      <formula>$C$4</formula>
    </cfRule>
  </conditionalFormatting>
  <conditionalFormatting sqref="BQ53">
    <cfRule type="cellIs" dxfId="6226" priority="4810" operator="lessThan">
      <formula>$C$4</formula>
    </cfRule>
  </conditionalFormatting>
  <conditionalFormatting sqref="BQ53">
    <cfRule type="cellIs" dxfId="6225" priority="4811" operator="lessThan">
      <formula>$C$4</formula>
    </cfRule>
  </conditionalFormatting>
  <conditionalFormatting sqref="BQ54">
    <cfRule type="cellIs" dxfId="6224" priority="4812" operator="lessThan">
      <formula>$C$4</formula>
    </cfRule>
  </conditionalFormatting>
  <conditionalFormatting sqref="BQ54">
    <cfRule type="cellIs" dxfId="6223" priority="4813" operator="lessThan">
      <formula>$C$4</formula>
    </cfRule>
  </conditionalFormatting>
  <conditionalFormatting sqref="BQ55">
    <cfRule type="cellIs" dxfId="6222" priority="4814" operator="lessThan">
      <formula>$C$4</formula>
    </cfRule>
  </conditionalFormatting>
  <conditionalFormatting sqref="BQ55">
    <cfRule type="cellIs" dxfId="6221" priority="4815" operator="lessThan">
      <formula>$C$4</formula>
    </cfRule>
  </conditionalFormatting>
  <conditionalFormatting sqref="BQ56">
    <cfRule type="cellIs" dxfId="6220" priority="4816" operator="lessThan">
      <formula>$C$4</formula>
    </cfRule>
  </conditionalFormatting>
  <conditionalFormatting sqref="BQ56">
    <cfRule type="cellIs" dxfId="6219" priority="4817" operator="lessThan">
      <formula>$C$4</formula>
    </cfRule>
  </conditionalFormatting>
  <conditionalFormatting sqref="BQ57">
    <cfRule type="cellIs" dxfId="6218" priority="4818" operator="lessThan">
      <formula>$C$4</formula>
    </cfRule>
  </conditionalFormatting>
  <conditionalFormatting sqref="BQ57">
    <cfRule type="cellIs" dxfId="6217" priority="4819" operator="lessThan">
      <formula>$C$4</formula>
    </cfRule>
  </conditionalFormatting>
  <conditionalFormatting sqref="BQ58">
    <cfRule type="cellIs" dxfId="6216" priority="4820" operator="lessThan">
      <formula>$C$4</formula>
    </cfRule>
  </conditionalFormatting>
  <conditionalFormatting sqref="BQ58">
    <cfRule type="cellIs" dxfId="6215" priority="4821" operator="lessThan">
      <formula>$C$4</formula>
    </cfRule>
  </conditionalFormatting>
  <conditionalFormatting sqref="BQ59">
    <cfRule type="cellIs" dxfId="6214" priority="4822" operator="lessThan">
      <formula>$C$4</formula>
    </cfRule>
  </conditionalFormatting>
  <conditionalFormatting sqref="BQ59">
    <cfRule type="cellIs" dxfId="6213" priority="4823" operator="lessThan">
      <formula>$C$4</formula>
    </cfRule>
  </conditionalFormatting>
  <conditionalFormatting sqref="BQ60">
    <cfRule type="cellIs" dxfId="6212" priority="4824" operator="lessThan">
      <formula>$C$4</formula>
    </cfRule>
  </conditionalFormatting>
  <conditionalFormatting sqref="BQ60">
    <cfRule type="cellIs" dxfId="6211" priority="4825" operator="lessThan">
      <formula>$C$4</formula>
    </cfRule>
  </conditionalFormatting>
  <conditionalFormatting sqref="CP11:CP45">
    <cfRule type="cellIs" dxfId="6210" priority="4826" operator="lessThan">
      <formula>$C$4</formula>
    </cfRule>
  </conditionalFormatting>
  <conditionalFormatting sqref="CP11:CP45">
    <cfRule type="cellIs" dxfId="6209" priority="4827" operator="lessThan">
      <formula>$C$4</formula>
    </cfRule>
  </conditionalFormatting>
  <conditionalFormatting sqref="CP46">
    <cfRule type="cellIs" dxfId="6140" priority="4896" operator="lessThan">
      <formula>$C$4</formula>
    </cfRule>
  </conditionalFormatting>
  <conditionalFormatting sqref="CP46">
    <cfRule type="cellIs" dxfId="6139" priority="4897" operator="lessThan">
      <formula>$C$4</formula>
    </cfRule>
  </conditionalFormatting>
  <conditionalFormatting sqref="CP47">
    <cfRule type="cellIs" dxfId="6138" priority="4898" operator="lessThan">
      <formula>$C$4</formula>
    </cfRule>
  </conditionalFormatting>
  <conditionalFormatting sqref="CP47">
    <cfRule type="cellIs" dxfId="6137" priority="4899" operator="lessThan">
      <formula>$C$4</formula>
    </cfRule>
  </conditionalFormatting>
  <conditionalFormatting sqref="CP48">
    <cfRule type="cellIs" dxfId="6136" priority="4900" operator="lessThan">
      <formula>$C$4</formula>
    </cfRule>
  </conditionalFormatting>
  <conditionalFormatting sqref="CP48">
    <cfRule type="cellIs" dxfId="6135" priority="4901" operator="lessThan">
      <formula>$C$4</formula>
    </cfRule>
  </conditionalFormatting>
  <conditionalFormatting sqref="CP49">
    <cfRule type="cellIs" dxfId="6134" priority="4902" operator="lessThan">
      <formula>$C$4</formula>
    </cfRule>
  </conditionalFormatting>
  <conditionalFormatting sqref="CP49">
    <cfRule type="cellIs" dxfId="6133" priority="4903" operator="lessThan">
      <formula>$C$4</formula>
    </cfRule>
  </conditionalFormatting>
  <conditionalFormatting sqref="CP50">
    <cfRule type="cellIs" dxfId="6132" priority="4904" operator="lessThan">
      <formula>$C$4</formula>
    </cfRule>
  </conditionalFormatting>
  <conditionalFormatting sqref="CP50">
    <cfRule type="cellIs" dxfId="6131" priority="4905" operator="lessThan">
      <formula>$C$4</formula>
    </cfRule>
  </conditionalFormatting>
  <conditionalFormatting sqref="CP51">
    <cfRule type="cellIs" dxfId="6130" priority="4906" operator="lessThan">
      <formula>$C$4</formula>
    </cfRule>
  </conditionalFormatting>
  <conditionalFormatting sqref="CP51">
    <cfRule type="cellIs" dxfId="6129" priority="4907" operator="lessThan">
      <formula>$C$4</formula>
    </cfRule>
  </conditionalFormatting>
  <conditionalFormatting sqref="CP52">
    <cfRule type="cellIs" dxfId="6128" priority="4908" operator="lessThan">
      <formula>$C$4</formula>
    </cfRule>
  </conditionalFormatting>
  <conditionalFormatting sqref="CP52">
    <cfRule type="cellIs" dxfId="6127" priority="4909" operator="lessThan">
      <formula>$C$4</formula>
    </cfRule>
  </conditionalFormatting>
  <conditionalFormatting sqref="CP53">
    <cfRule type="cellIs" dxfId="6126" priority="4910" operator="lessThan">
      <formula>$C$4</formula>
    </cfRule>
  </conditionalFormatting>
  <conditionalFormatting sqref="CP53">
    <cfRule type="cellIs" dxfId="6125" priority="4911" operator="lessThan">
      <formula>$C$4</formula>
    </cfRule>
  </conditionalFormatting>
  <conditionalFormatting sqref="CP54">
    <cfRule type="cellIs" dxfId="6124" priority="4912" operator="lessThan">
      <formula>$C$4</formula>
    </cfRule>
  </conditionalFormatting>
  <conditionalFormatting sqref="CP54">
    <cfRule type="cellIs" dxfId="6123" priority="4913" operator="lessThan">
      <formula>$C$4</formula>
    </cfRule>
  </conditionalFormatting>
  <conditionalFormatting sqref="CP55">
    <cfRule type="cellIs" dxfId="6122" priority="4914" operator="lessThan">
      <formula>$C$4</formula>
    </cfRule>
  </conditionalFormatting>
  <conditionalFormatting sqref="CP55">
    <cfRule type="cellIs" dxfId="6121" priority="4915" operator="lessThan">
      <formula>$C$4</formula>
    </cfRule>
  </conditionalFormatting>
  <conditionalFormatting sqref="CP56">
    <cfRule type="cellIs" dxfId="6120" priority="4916" operator="lessThan">
      <formula>$C$4</formula>
    </cfRule>
  </conditionalFormatting>
  <conditionalFormatting sqref="CP56">
    <cfRule type="cellIs" dxfId="6119" priority="4917" operator="lessThan">
      <formula>$C$4</formula>
    </cfRule>
  </conditionalFormatting>
  <conditionalFormatting sqref="CP57">
    <cfRule type="cellIs" dxfId="6118" priority="4918" operator="lessThan">
      <formula>$C$4</formula>
    </cfRule>
  </conditionalFormatting>
  <conditionalFormatting sqref="CP57">
    <cfRule type="cellIs" dxfId="6117" priority="4919" operator="lessThan">
      <formula>$C$4</formula>
    </cfRule>
  </conditionalFormatting>
  <conditionalFormatting sqref="CP58">
    <cfRule type="cellIs" dxfId="6116" priority="4920" operator="lessThan">
      <formula>$C$4</formula>
    </cfRule>
  </conditionalFormatting>
  <conditionalFormatting sqref="CP58">
    <cfRule type="cellIs" dxfId="6115" priority="4921" operator="lessThan">
      <formula>$C$4</formula>
    </cfRule>
  </conditionalFormatting>
  <conditionalFormatting sqref="CP59">
    <cfRule type="cellIs" dxfId="6114" priority="4922" operator="lessThan">
      <formula>$C$4</formula>
    </cfRule>
  </conditionalFormatting>
  <conditionalFormatting sqref="CP59">
    <cfRule type="cellIs" dxfId="6113" priority="4923" operator="lessThan">
      <formula>$C$4</formula>
    </cfRule>
  </conditionalFormatting>
  <conditionalFormatting sqref="CP60">
    <cfRule type="cellIs" dxfId="6112" priority="4924" operator="lessThan">
      <formula>$C$4</formula>
    </cfRule>
  </conditionalFormatting>
  <conditionalFormatting sqref="CP60">
    <cfRule type="cellIs" dxfId="6111" priority="4925" operator="lessThan">
      <formula>$C$4</formula>
    </cfRule>
  </conditionalFormatting>
  <conditionalFormatting sqref="CS11:CS45">
    <cfRule type="cellIs" dxfId="6110" priority="4926" operator="lessThan">
      <formula>$C$4</formula>
    </cfRule>
  </conditionalFormatting>
  <conditionalFormatting sqref="CS11:CS45">
    <cfRule type="cellIs" dxfId="6109" priority="4927" operator="lessThan">
      <formula>$C$4</formula>
    </cfRule>
  </conditionalFormatting>
  <conditionalFormatting sqref="CS46">
    <cfRule type="cellIs" dxfId="6040" priority="4996" operator="lessThan">
      <formula>$C$4</formula>
    </cfRule>
  </conditionalFormatting>
  <conditionalFormatting sqref="CS46">
    <cfRule type="cellIs" dxfId="6039" priority="4997" operator="lessThan">
      <formula>$C$4</formula>
    </cfRule>
  </conditionalFormatting>
  <conditionalFormatting sqref="CS47">
    <cfRule type="cellIs" dxfId="6038" priority="4998" operator="lessThan">
      <formula>$C$4</formula>
    </cfRule>
  </conditionalFormatting>
  <conditionalFormatting sqref="CS47">
    <cfRule type="cellIs" dxfId="6037" priority="4999" operator="lessThan">
      <formula>$C$4</formula>
    </cfRule>
  </conditionalFormatting>
  <conditionalFormatting sqref="CS48">
    <cfRule type="cellIs" dxfId="6036" priority="5000" operator="lessThan">
      <formula>$C$4</formula>
    </cfRule>
  </conditionalFormatting>
  <conditionalFormatting sqref="CS48">
    <cfRule type="cellIs" dxfId="6035" priority="5001" operator="lessThan">
      <formula>$C$4</formula>
    </cfRule>
  </conditionalFormatting>
  <conditionalFormatting sqref="CS49">
    <cfRule type="cellIs" dxfId="6034" priority="5002" operator="lessThan">
      <formula>$C$4</formula>
    </cfRule>
  </conditionalFormatting>
  <conditionalFormatting sqref="CS49">
    <cfRule type="cellIs" dxfId="6033" priority="5003" operator="lessThan">
      <formula>$C$4</formula>
    </cfRule>
  </conditionalFormatting>
  <conditionalFormatting sqref="CS50">
    <cfRule type="cellIs" dxfId="6032" priority="5004" operator="lessThan">
      <formula>$C$4</formula>
    </cfRule>
  </conditionalFormatting>
  <conditionalFormatting sqref="CS50">
    <cfRule type="cellIs" dxfId="6031" priority="5005" operator="lessThan">
      <formula>$C$4</formula>
    </cfRule>
  </conditionalFormatting>
  <conditionalFormatting sqref="CS51">
    <cfRule type="cellIs" dxfId="6030" priority="5006" operator="lessThan">
      <formula>$C$4</formula>
    </cfRule>
  </conditionalFormatting>
  <conditionalFormatting sqref="CS51">
    <cfRule type="cellIs" dxfId="6029" priority="5007" operator="lessThan">
      <formula>$C$4</formula>
    </cfRule>
  </conditionalFormatting>
  <conditionalFormatting sqref="CS52">
    <cfRule type="cellIs" dxfId="6028" priority="5008" operator="lessThan">
      <formula>$C$4</formula>
    </cfRule>
  </conditionalFormatting>
  <conditionalFormatting sqref="CS52">
    <cfRule type="cellIs" dxfId="6027" priority="5009" operator="lessThan">
      <formula>$C$4</formula>
    </cfRule>
  </conditionalFormatting>
  <conditionalFormatting sqref="CS53">
    <cfRule type="cellIs" dxfId="6026" priority="5010" operator="lessThan">
      <formula>$C$4</formula>
    </cfRule>
  </conditionalFormatting>
  <conditionalFormatting sqref="CS53">
    <cfRule type="cellIs" dxfId="6025" priority="5011" operator="lessThan">
      <formula>$C$4</formula>
    </cfRule>
  </conditionalFormatting>
  <conditionalFormatting sqref="CS54">
    <cfRule type="cellIs" dxfId="6024" priority="5012" operator="lessThan">
      <formula>$C$4</formula>
    </cfRule>
  </conditionalFormatting>
  <conditionalFormatting sqref="CS54">
    <cfRule type="cellIs" dxfId="6023" priority="5013" operator="lessThan">
      <formula>$C$4</formula>
    </cfRule>
  </conditionalFormatting>
  <conditionalFormatting sqref="CS55">
    <cfRule type="cellIs" dxfId="6022" priority="5014" operator="lessThan">
      <formula>$C$4</formula>
    </cfRule>
  </conditionalFormatting>
  <conditionalFormatting sqref="CS55">
    <cfRule type="cellIs" dxfId="6021" priority="5015" operator="lessThan">
      <formula>$C$4</formula>
    </cfRule>
  </conditionalFormatting>
  <conditionalFormatting sqref="CS56">
    <cfRule type="cellIs" dxfId="6020" priority="5016" operator="lessThan">
      <formula>$C$4</formula>
    </cfRule>
  </conditionalFormatting>
  <conditionalFormatting sqref="CS56">
    <cfRule type="cellIs" dxfId="6019" priority="5017" operator="lessThan">
      <formula>$C$4</formula>
    </cfRule>
  </conditionalFormatting>
  <conditionalFormatting sqref="CS57">
    <cfRule type="cellIs" dxfId="6018" priority="5018" operator="lessThan">
      <formula>$C$4</formula>
    </cfRule>
  </conditionalFormatting>
  <conditionalFormatting sqref="CS57">
    <cfRule type="cellIs" dxfId="6017" priority="5019" operator="lessThan">
      <formula>$C$4</formula>
    </cfRule>
  </conditionalFormatting>
  <conditionalFormatting sqref="CS58">
    <cfRule type="cellIs" dxfId="6016" priority="5020" operator="lessThan">
      <formula>$C$4</formula>
    </cfRule>
  </conditionalFormatting>
  <conditionalFormatting sqref="CS58">
    <cfRule type="cellIs" dxfId="6015" priority="5021" operator="lessThan">
      <formula>$C$4</formula>
    </cfRule>
  </conditionalFormatting>
  <conditionalFormatting sqref="CS59">
    <cfRule type="cellIs" dxfId="6014" priority="5022" operator="lessThan">
      <formula>$C$4</formula>
    </cfRule>
  </conditionalFormatting>
  <conditionalFormatting sqref="CS59">
    <cfRule type="cellIs" dxfId="6013" priority="5023" operator="lessThan">
      <formula>$C$4</formula>
    </cfRule>
  </conditionalFormatting>
  <conditionalFormatting sqref="CS60">
    <cfRule type="cellIs" dxfId="6012" priority="5024" operator="lessThan">
      <formula>$C$4</formula>
    </cfRule>
  </conditionalFormatting>
  <conditionalFormatting sqref="CS60">
    <cfRule type="cellIs" dxfId="6011" priority="5025" operator="lessThan">
      <formula>$C$4</formula>
    </cfRule>
  </conditionalFormatting>
  <conditionalFormatting sqref="CH11">
    <cfRule type="cellIs" dxfId="6010" priority="5026" operator="lessThan">
      <formula>$C$4</formula>
    </cfRule>
  </conditionalFormatting>
  <conditionalFormatting sqref="CH11">
    <cfRule type="cellIs" dxfId="6009" priority="5027" operator="lessThan">
      <formula>$C$4</formula>
    </cfRule>
  </conditionalFormatting>
  <conditionalFormatting sqref="CH12">
    <cfRule type="cellIs" dxfId="6008" priority="5028" operator="lessThan">
      <formula>$C$4</formula>
    </cfRule>
  </conditionalFormatting>
  <conditionalFormatting sqref="CH12">
    <cfRule type="cellIs" dxfId="6007" priority="5029" operator="lessThan">
      <formula>$C$4</formula>
    </cfRule>
  </conditionalFormatting>
  <conditionalFormatting sqref="CH13">
    <cfRule type="cellIs" dxfId="6006" priority="5030" operator="lessThan">
      <formula>$C$4</formula>
    </cfRule>
  </conditionalFormatting>
  <conditionalFormatting sqref="CH13">
    <cfRule type="cellIs" dxfId="6005" priority="5031" operator="lessThan">
      <formula>$C$4</formula>
    </cfRule>
  </conditionalFormatting>
  <conditionalFormatting sqref="CH14">
    <cfRule type="cellIs" dxfId="6004" priority="5032" operator="lessThan">
      <formula>$C$4</formula>
    </cfRule>
  </conditionalFormatting>
  <conditionalFormatting sqref="CH14">
    <cfRule type="cellIs" dxfId="6003" priority="5033" operator="lessThan">
      <formula>$C$4</formula>
    </cfRule>
  </conditionalFormatting>
  <conditionalFormatting sqref="CH15">
    <cfRule type="cellIs" dxfId="6002" priority="5034" operator="lessThan">
      <formula>$C$4</formula>
    </cfRule>
  </conditionalFormatting>
  <conditionalFormatting sqref="CH15">
    <cfRule type="cellIs" dxfId="6001" priority="5035" operator="lessThan">
      <formula>$C$4</formula>
    </cfRule>
  </conditionalFormatting>
  <conditionalFormatting sqref="CH16">
    <cfRule type="cellIs" dxfId="6000" priority="5036" operator="lessThan">
      <formula>$C$4</formula>
    </cfRule>
  </conditionalFormatting>
  <conditionalFormatting sqref="CH16">
    <cfRule type="cellIs" dxfId="5999" priority="5037" operator="lessThan">
      <formula>$C$4</formula>
    </cfRule>
  </conditionalFormatting>
  <conditionalFormatting sqref="CH17">
    <cfRule type="cellIs" dxfId="5998" priority="5038" operator="lessThan">
      <formula>$C$4</formula>
    </cfRule>
  </conditionalFormatting>
  <conditionalFormatting sqref="CH17">
    <cfRule type="cellIs" dxfId="5997" priority="5039" operator="lessThan">
      <formula>$C$4</formula>
    </cfRule>
  </conditionalFormatting>
  <conditionalFormatting sqref="CH18">
    <cfRule type="cellIs" dxfId="5996" priority="5040" operator="lessThan">
      <formula>$C$4</formula>
    </cfRule>
  </conditionalFormatting>
  <conditionalFormatting sqref="CH18">
    <cfRule type="cellIs" dxfId="5995" priority="5041" operator="lessThan">
      <formula>$C$4</formula>
    </cfRule>
  </conditionalFormatting>
  <conditionalFormatting sqref="CH19">
    <cfRule type="cellIs" dxfId="5994" priority="5042" operator="lessThan">
      <formula>$C$4</formula>
    </cfRule>
  </conditionalFormatting>
  <conditionalFormatting sqref="CH19">
    <cfRule type="cellIs" dxfId="5993" priority="5043" operator="lessThan">
      <formula>$C$4</formula>
    </cfRule>
  </conditionalFormatting>
  <conditionalFormatting sqref="CH20">
    <cfRule type="cellIs" dxfId="5992" priority="5044" operator="lessThan">
      <formula>$C$4</formula>
    </cfRule>
  </conditionalFormatting>
  <conditionalFormatting sqref="CH20">
    <cfRule type="cellIs" dxfId="5991" priority="5045" operator="lessThan">
      <formula>$C$4</formula>
    </cfRule>
  </conditionalFormatting>
  <conditionalFormatting sqref="CH21">
    <cfRule type="cellIs" dxfId="5990" priority="5046" operator="lessThan">
      <formula>$C$4</formula>
    </cfRule>
  </conditionalFormatting>
  <conditionalFormatting sqref="CH21">
    <cfRule type="cellIs" dxfId="5989" priority="5047" operator="lessThan">
      <formula>$C$4</formula>
    </cfRule>
  </conditionalFormatting>
  <conditionalFormatting sqref="CH22">
    <cfRule type="cellIs" dxfId="5988" priority="5048" operator="lessThan">
      <formula>$C$4</formula>
    </cfRule>
  </conditionalFormatting>
  <conditionalFormatting sqref="CH22">
    <cfRule type="cellIs" dxfId="5987" priority="5049" operator="lessThan">
      <formula>$C$4</formula>
    </cfRule>
  </conditionalFormatting>
  <conditionalFormatting sqref="CH23">
    <cfRule type="cellIs" dxfId="5986" priority="5050" operator="lessThan">
      <formula>$C$4</formula>
    </cfRule>
  </conditionalFormatting>
  <conditionalFormatting sqref="CH23">
    <cfRule type="cellIs" dxfId="5985" priority="5051" operator="lessThan">
      <formula>$C$4</formula>
    </cfRule>
  </conditionalFormatting>
  <conditionalFormatting sqref="CH24">
    <cfRule type="cellIs" dxfId="5984" priority="5052" operator="lessThan">
      <formula>$C$4</formula>
    </cfRule>
  </conditionalFormatting>
  <conditionalFormatting sqref="CH24">
    <cfRule type="cellIs" dxfId="5983" priority="5053" operator="lessThan">
      <formula>$C$4</formula>
    </cfRule>
  </conditionalFormatting>
  <conditionalFormatting sqref="CH25">
    <cfRule type="cellIs" dxfId="5982" priority="5054" operator="lessThan">
      <formula>$C$4</formula>
    </cfRule>
  </conditionalFormatting>
  <conditionalFormatting sqref="CH25">
    <cfRule type="cellIs" dxfId="5981" priority="5055" operator="lessThan">
      <formula>$C$4</formula>
    </cfRule>
  </conditionalFormatting>
  <conditionalFormatting sqref="CH26">
    <cfRule type="cellIs" dxfId="5980" priority="5056" operator="lessThan">
      <formula>$C$4</formula>
    </cfRule>
  </conditionalFormatting>
  <conditionalFormatting sqref="CH26">
    <cfRule type="cellIs" dxfId="5979" priority="5057" operator="lessThan">
      <formula>$C$4</formula>
    </cfRule>
  </conditionalFormatting>
  <conditionalFormatting sqref="CH27">
    <cfRule type="cellIs" dxfId="5978" priority="5058" operator="lessThan">
      <formula>$C$4</formula>
    </cfRule>
  </conditionalFormatting>
  <conditionalFormatting sqref="CH27">
    <cfRule type="cellIs" dxfId="5977" priority="5059" operator="lessThan">
      <formula>$C$4</formula>
    </cfRule>
  </conditionalFormatting>
  <conditionalFormatting sqref="CH28">
    <cfRule type="cellIs" dxfId="5976" priority="5060" operator="lessThan">
      <formula>$C$4</formula>
    </cfRule>
  </conditionalFormatting>
  <conditionalFormatting sqref="CH28">
    <cfRule type="cellIs" dxfId="5975" priority="5061" operator="lessThan">
      <formula>$C$4</formula>
    </cfRule>
  </conditionalFormatting>
  <conditionalFormatting sqref="CH29">
    <cfRule type="cellIs" dxfId="5974" priority="5062" operator="lessThan">
      <formula>$C$4</formula>
    </cfRule>
  </conditionalFormatting>
  <conditionalFormatting sqref="CH29">
    <cfRule type="cellIs" dxfId="5973" priority="5063" operator="lessThan">
      <formula>$C$4</formula>
    </cfRule>
  </conditionalFormatting>
  <conditionalFormatting sqref="CH30">
    <cfRule type="cellIs" dxfId="5972" priority="5064" operator="lessThan">
      <formula>$C$4</formula>
    </cfRule>
  </conditionalFormatting>
  <conditionalFormatting sqref="CH30">
    <cfRule type="cellIs" dxfId="5971" priority="5065" operator="lessThan">
      <formula>$C$4</formula>
    </cfRule>
  </conditionalFormatting>
  <conditionalFormatting sqref="CH31">
    <cfRule type="cellIs" dxfId="5970" priority="5066" operator="lessThan">
      <formula>$C$4</formula>
    </cfRule>
  </conditionalFormatting>
  <conditionalFormatting sqref="CH31">
    <cfRule type="cellIs" dxfId="5969" priority="5067" operator="lessThan">
      <formula>$C$4</formula>
    </cfRule>
  </conditionalFormatting>
  <conditionalFormatting sqref="CH32">
    <cfRule type="cellIs" dxfId="5968" priority="5068" operator="lessThan">
      <formula>$C$4</formula>
    </cfRule>
  </conditionalFormatting>
  <conditionalFormatting sqref="CH32">
    <cfRule type="cellIs" dxfId="5967" priority="5069" operator="lessThan">
      <formula>$C$4</formula>
    </cfRule>
  </conditionalFormatting>
  <conditionalFormatting sqref="CH33">
    <cfRule type="cellIs" dxfId="5966" priority="5070" operator="lessThan">
      <formula>$C$4</formula>
    </cfRule>
  </conditionalFormatting>
  <conditionalFormatting sqref="CH33">
    <cfRule type="cellIs" dxfId="5965" priority="5071" operator="lessThan">
      <formula>$C$4</formula>
    </cfRule>
  </conditionalFormatting>
  <conditionalFormatting sqref="CH34">
    <cfRule type="cellIs" dxfId="5964" priority="5072" operator="lessThan">
      <formula>$C$4</formula>
    </cfRule>
  </conditionalFormatting>
  <conditionalFormatting sqref="CH34">
    <cfRule type="cellIs" dxfId="5963" priority="5073" operator="lessThan">
      <formula>$C$4</formula>
    </cfRule>
  </conditionalFormatting>
  <conditionalFormatting sqref="CH35">
    <cfRule type="cellIs" dxfId="5962" priority="5074" operator="lessThan">
      <formula>$C$4</formula>
    </cfRule>
  </conditionalFormatting>
  <conditionalFormatting sqref="CH35">
    <cfRule type="cellIs" dxfId="5961" priority="5075" operator="lessThan">
      <formula>$C$4</formula>
    </cfRule>
  </conditionalFormatting>
  <conditionalFormatting sqref="CH36">
    <cfRule type="cellIs" dxfId="5960" priority="5076" operator="lessThan">
      <formula>$C$4</formula>
    </cfRule>
  </conditionalFormatting>
  <conditionalFormatting sqref="CH36">
    <cfRule type="cellIs" dxfId="5959" priority="5077" operator="lessThan">
      <formula>$C$4</formula>
    </cfRule>
  </conditionalFormatting>
  <conditionalFormatting sqref="CH37">
    <cfRule type="cellIs" dxfId="5958" priority="5078" operator="lessThan">
      <formula>$C$4</formula>
    </cfRule>
  </conditionalFormatting>
  <conditionalFormatting sqref="CH37">
    <cfRule type="cellIs" dxfId="5957" priority="5079" operator="lessThan">
      <formula>$C$4</formula>
    </cfRule>
  </conditionalFormatting>
  <conditionalFormatting sqref="CH38">
    <cfRule type="cellIs" dxfId="5956" priority="5080" operator="lessThan">
      <formula>$C$4</formula>
    </cfRule>
  </conditionalFormatting>
  <conditionalFormatting sqref="CH38">
    <cfRule type="cellIs" dxfId="5955" priority="5081" operator="lessThan">
      <formula>$C$4</formula>
    </cfRule>
  </conditionalFormatting>
  <conditionalFormatting sqref="CH39">
    <cfRule type="cellIs" dxfId="5954" priority="5082" operator="lessThan">
      <formula>$C$4</formula>
    </cfRule>
  </conditionalFormatting>
  <conditionalFormatting sqref="CH39">
    <cfRule type="cellIs" dxfId="5953" priority="5083" operator="lessThan">
      <formula>$C$4</formula>
    </cfRule>
  </conditionalFormatting>
  <conditionalFormatting sqref="CH40">
    <cfRule type="cellIs" dxfId="5952" priority="5084" operator="lessThan">
      <formula>$C$4</formula>
    </cfRule>
  </conditionalFormatting>
  <conditionalFormatting sqref="CH40">
    <cfRule type="cellIs" dxfId="5951" priority="5085" operator="lessThan">
      <formula>$C$4</formula>
    </cfRule>
  </conditionalFormatting>
  <conditionalFormatting sqref="CH41">
    <cfRule type="cellIs" dxfId="5950" priority="5086" operator="lessThan">
      <formula>$C$4</formula>
    </cfRule>
  </conditionalFormatting>
  <conditionalFormatting sqref="CH41">
    <cfRule type="cellIs" dxfId="5949" priority="5087" operator="lessThan">
      <formula>$C$4</formula>
    </cfRule>
  </conditionalFormatting>
  <conditionalFormatting sqref="CH42">
    <cfRule type="cellIs" dxfId="5948" priority="5088" operator="lessThan">
      <formula>$C$4</formula>
    </cfRule>
  </conditionalFormatting>
  <conditionalFormatting sqref="CH42">
    <cfRule type="cellIs" dxfId="5947" priority="5089" operator="lessThan">
      <formula>$C$4</formula>
    </cfRule>
  </conditionalFormatting>
  <conditionalFormatting sqref="CH43">
    <cfRule type="cellIs" dxfId="5946" priority="5090" operator="lessThan">
      <formula>$C$4</formula>
    </cfRule>
  </conditionalFormatting>
  <conditionalFormatting sqref="CH43">
    <cfRule type="cellIs" dxfId="5945" priority="5091" operator="lessThan">
      <formula>$C$4</formula>
    </cfRule>
  </conditionalFormatting>
  <conditionalFormatting sqref="CH44">
    <cfRule type="cellIs" dxfId="5944" priority="5092" operator="lessThan">
      <formula>$C$4</formula>
    </cfRule>
  </conditionalFormatting>
  <conditionalFormatting sqref="CH44">
    <cfRule type="cellIs" dxfId="5943" priority="5093" operator="lessThan">
      <formula>$C$4</formula>
    </cfRule>
  </conditionalFormatting>
  <conditionalFormatting sqref="CH45">
    <cfRule type="cellIs" dxfId="5942" priority="5094" operator="lessThan">
      <formula>$C$4</formula>
    </cfRule>
  </conditionalFormatting>
  <conditionalFormatting sqref="CH45">
    <cfRule type="cellIs" dxfId="5941" priority="5095" operator="lessThan">
      <formula>$C$4</formula>
    </cfRule>
  </conditionalFormatting>
  <conditionalFormatting sqref="CH46">
    <cfRule type="cellIs" dxfId="5940" priority="5096" operator="lessThan">
      <formula>$C$4</formula>
    </cfRule>
  </conditionalFormatting>
  <conditionalFormatting sqref="CH46">
    <cfRule type="cellIs" dxfId="5939" priority="5097" operator="lessThan">
      <formula>$C$4</formula>
    </cfRule>
  </conditionalFormatting>
  <conditionalFormatting sqref="CH47">
    <cfRule type="cellIs" dxfId="5938" priority="5098" operator="lessThan">
      <formula>$C$4</formula>
    </cfRule>
  </conditionalFormatting>
  <conditionalFormatting sqref="CH47">
    <cfRule type="cellIs" dxfId="5937" priority="5099" operator="lessThan">
      <formula>$C$4</formula>
    </cfRule>
  </conditionalFormatting>
  <conditionalFormatting sqref="CH48">
    <cfRule type="cellIs" dxfId="5936" priority="5100" operator="lessThan">
      <formula>$C$4</formula>
    </cfRule>
  </conditionalFormatting>
  <conditionalFormatting sqref="CH48">
    <cfRule type="cellIs" dxfId="5935" priority="5101" operator="lessThan">
      <formula>$C$4</formula>
    </cfRule>
  </conditionalFormatting>
  <conditionalFormatting sqref="CH49">
    <cfRule type="cellIs" dxfId="5934" priority="5102" operator="lessThan">
      <formula>$C$4</formula>
    </cfRule>
  </conditionalFormatting>
  <conditionalFormatting sqref="CH49">
    <cfRule type="cellIs" dxfId="5933" priority="5103" operator="lessThan">
      <formula>$C$4</formula>
    </cfRule>
  </conditionalFormatting>
  <conditionalFormatting sqref="CH50">
    <cfRule type="cellIs" dxfId="5932" priority="5104" operator="lessThan">
      <formula>$C$4</formula>
    </cfRule>
  </conditionalFormatting>
  <conditionalFormatting sqref="CH50">
    <cfRule type="cellIs" dxfId="5931" priority="5105" operator="lessThan">
      <formula>$C$4</formula>
    </cfRule>
  </conditionalFormatting>
  <conditionalFormatting sqref="CH51">
    <cfRule type="cellIs" dxfId="5930" priority="5106" operator="lessThan">
      <formula>$C$4</formula>
    </cfRule>
  </conditionalFormatting>
  <conditionalFormatting sqref="CH51">
    <cfRule type="cellIs" dxfId="5929" priority="5107" operator="lessThan">
      <formula>$C$4</formula>
    </cfRule>
  </conditionalFormatting>
  <conditionalFormatting sqref="CH52">
    <cfRule type="cellIs" dxfId="5928" priority="5108" operator="lessThan">
      <formula>$C$4</formula>
    </cfRule>
  </conditionalFormatting>
  <conditionalFormatting sqref="CH52">
    <cfRule type="cellIs" dxfId="5927" priority="5109" operator="lessThan">
      <formula>$C$4</formula>
    </cfRule>
  </conditionalFormatting>
  <conditionalFormatting sqref="CH53">
    <cfRule type="cellIs" dxfId="5926" priority="5110" operator="lessThan">
      <formula>$C$4</formula>
    </cfRule>
  </conditionalFormatting>
  <conditionalFormatting sqref="CH53">
    <cfRule type="cellIs" dxfId="5925" priority="5111" operator="lessThan">
      <formula>$C$4</formula>
    </cfRule>
  </conditionalFormatting>
  <conditionalFormatting sqref="CH54">
    <cfRule type="cellIs" dxfId="5924" priority="5112" operator="lessThan">
      <formula>$C$4</formula>
    </cfRule>
  </conditionalFormatting>
  <conditionalFormatting sqref="CH54">
    <cfRule type="cellIs" dxfId="5923" priority="5113" operator="lessThan">
      <formula>$C$4</formula>
    </cfRule>
  </conditionalFormatting>
  <conditionalFormatting sqref="CH55">
    <cfRule type="cellIs" dxfId="5922" priority="5114" operator="lessThan">
      <formula>$C$4</formula>
    </cfRule>
  </conditionalFormatting>
  <conditionalFormatting sqref="CH55">
    <cfRule type="cellIs" dxfId="5921" priority="5115" operator="lessThan">
      <formula>$C$4</formula>
    </cfRule>
  </conditionalFormatting>
  <conditionalFormatting sqref="CH56">
    <cfRule type="cellIs" dxfId="5920" priority="5116" operator="lessThan">
      <formula>$C$4</formula>
    </cfRule>
  </conditionalFormatting>
  <conditionalFormatting sqref="CH56">
    <cfRule type="cellIs" dxfId="5919" priority="5117" operator="lessThan">
      <formula>$C$4</formula>
    </cfRule>
  </conditionalFormatting>
  <conditionalFormatting sqref="CH57">
    <cfRule type="cellIs" dxfId="5918" priority="5118" operator="lessThan">
      <formula>$C$4</formula>
    </cfRule>
  </conditionalFormatting>
  <conditionalFormatting sqref="CH57">
    <cfRule type="cellIs" dxfId="5917" priority="5119" operator="lessThan">
      <formula>$C$4</formula>
    </cfRule>
  </conditionalFormatting>
  <conditionalFormatting sqref="CH58">
    <cfRule type="cellIs" dxfId="5916" priority="5120" operator="lessThan">
      <formula>$C$4</formula>
    </cfRule>
  </conditionalFormatting>
  <conditionalFormatting sqref="CH58">
    <cfRule type="cellIs" dxfId="5915" priority="5121" operator="lessThan">
      <formula>$C$4</formula>
    </cfRule>
  </conditionalFormatting>
  <conditionalFormatting sqref="CH59">
    <cfRule type="cellIs" dxfId="5914" priority="5122" operator="lessThan">
      <formula>$C$4</formula>
    </cfRule>
  </conditionalFormatting>
  <conditionalFormatting sqref="CH59">
    <cfRule type="cellIs" dxfId="5913" priority="5123" operator="lessThan">
      <formula>$C$4</formula>
    </cfRule>
  </conditionalFormatting>
  <conditionalFormatting sqref="CH60">
    <cfRule type="cellIs" dxfId="5912" priority="5124" operator="lessThan">
      <formula>$C$4</formula>
    </cfRule>
  </conditionalFormatting>
  <conditionalFormatting sqref="CH60">
    <cfRule type="cellIs" dxfId="5911" priority="5125" operator="lessThan">
      <formula>$C$4</formula>
    </cfRule>
  </conditionalFormatting>
  <conditionalFormatting sqref="CI11">
    <cfRule type="cellIs" dxfId="5910" priority="5126" operator="lessThan">
      <formula>$C$4</formula>
    </cfRule>
  </conditionalFormatting>
  <conditionalFormatting sqref="CI11">
    <cfRule type="cellIs" dxfId="5909" priority="5127" operator="lessThan">
      <formula>$C$4</formula>
    </cfRule>
  </conditionalFormatting>
  <conditionalFormatting sqref="CI12">
    <cfRule type="cellIs" dxfId="5908" priority="5128" operator="lessThan">
      <formula>$C$4</formula>
    </cfRule>
  </conditionalFormatting>
  <conditionalFormatting sqref="CI12">
    <cfRule type="cellIs" dxfId="5907" priority="5129" operator="lessThan">
      <formula>$C$4</formula>
    </cfRule>
  </conditionalFormatting>
  <conditionalFormatting sqref="CI13">
    <cfRule type="cellIs" dxfId="5906" priority="5130" operator="lessThan">
      <formula>$C$4</formula>
    </cfRule>
  </conditionalFormatting>
  <conditionalFormatting sqref="CI13">
    <cfRule type="cellIs" dxfId="5905" priority="5131" operator="lessThan">
      <formula>$C$4</formula>
    </cfRule>
  </conditionalFormatting>
  <conditionalFormatting sqref="CI14">
    <cfRule type="cellIs" dxfId="5904" priority="5132" operator="lessThan">
      <formula>$C$4</formula>
    </cfRule>
  </conditionalFormatting>
  <conditionalFormatting sqref="CI14">
    <cfRule type="cellIs" dxfId="5903" priority="5133" operator="lessThan">
      <formula>$C$4</formula>
    </cfRule>
  </conditionalFormatting>
  <conditionalFormatting sqref="CI15">
    <cfRule type="cellIs" dxfId="5902" priority="5134" operator="lessThan">
      <formula>$C$4</formula>
    </cfRule>
  </conditionalFormatting>
  <conditionalFormatting sqref="CI15">
    <cfRule type="cellIs" dxfId="5901" priority="5135" operator="lessThan">
      <formula>$C$4</formula>
    </cfRule>
  </conditionalFormatting>
  <conditionalFormatting sqref="CI16">
    <cfRule type="cellIs" dxfId="5900" priority="5136" operator="lessThan">
      <formula>$C$4</formula>
    </cfRule>
  </conditionalFormatting>
  <conditionalFormatting sqref="CI16">
    <cfRule type="cellIs" dxfId="5899" priority="5137" operator="lessThan">
      <formula>$C$4</formula>
    </cfRule>
  </conditionalFormatting>
  <conditionalFormatting sqref="CI17">
    <cfRule type="cellIs" dxfId="5898" priority="5138" operator="lessThan">
      <formula>$C$4</formula>
    </cfRule>
  </conditionalFormatting>
  <conditionalFormatting sqref="CI17">
    <cfRule type="cellIs" dxfId="5897" priority="5139" operator="lessThan">
      <formula>$C$4</formula>
    </cfRule>
  </conditionalFormatting>
  <conditionalFormatting sqref="CI18">
    <cfRule type="cellIs" dxfId="5896" priority="5140" operator="lessThan">
      <formula>$C$4</formula>
    </cfRule>
  </conditionalFormatting>
  <conditionalFormatting sqref="CI18">
    <cfRule type="cellIs" dxfId="5895" priority="5141" operator="lessThan">
      <formula>$C$4</formula>
    </cfRule>
  </conditionalFormatting>
  <conditionalFormatting sqref="CI19">
    <cfRule type="cellIs" dxfId="5894" priority="5142" operator="lessThan">
      <formula>$C$4</formula>
    </cfRule>
  </conditionalFormatting>
  <conditionalFormatting sqref="CI19">
    <cfRule type="cellIs" dxfId="5893" priority="5143" operator="lessThan">
      <formula>$C$4</formula>
    </cfRule>
  </conditionalFormatting>
  <conditionalFormatting sqref="CI20">
    <cfRule type="cellIs" dxfId="5892" priority="5144" operator="lessThan">
      <formula>$C$4</formula>
    </cfRule>
  </conditionalFormatting>
  <conditionalFormatting sqref="CI20">
    <cfRule type="cellIs" dxfId="5891" priority="5145" operator="lessThan">
      <formula>$C$4</formula>
    </cfRule>
  </conditionalFormatting>
  <conditionalFormatting sqref="CI21">
    <cfRule type="cellIs" dxfId="5890" priority="5146" operator="lessThan">
      <formula>$C$4</formula>
    </cfRule>
  </conditionalFormatting>
  <conditionalFormatting sqref="CI21">
    <cfRule type="cellIs" dxfId="5889" priority="5147" operator="lessThan">
      <formula>$C$4</formula>
    </cfRule>
  </conditionalFormatting>
  <conditionalFormatting sqref="CI22">
    <cfRule type="cellIs" dxfId="5888" priority="5148" operator="lessThan">
      <formula>$C$4</formula>
    </cfRule>
  </conditionalFormatting>
  <conditionalFormatting sqref="CI22">
    <cfRule type="cellIs" dxfId="5887" priority="5149" operator="lessThan">
      <formula>$C$4</formula>
    </cfRule>
  </conditionalFormatting>
  <conditionalFormatting sqref="CI23">
    <cfRule type="cellIs" dxfId="5886" priority="5150" operator="lessThan">
      <formula>$C$4</formula>
    </cfRule>
  </conditionalFormatting>
  <conditionalFormatting sqref="CI23">
    <cfRule type="cellIs" dxfId="5885" priority="5151" operator="lessThan">
      <formula>$C$4</formula>
    </cfRule>
  </conditionalFormatting>
  <conditionalFormatting sqref="CI24">
    <cfRule type="cellIs" dxfId="5884" priority="5152" operator="lessThan">
      <formula>$C$4</formula>
    </cfRule>
  </conditionalFormatting>
  <conditionalFormatting sqref="CI24">
    <cfRule type="cellIs" dxfId="5883" priority="5153" operator="lessThan">
      <formula>$C$4</formula>
    </cfRule>
  </conditionalFormatting>
  <conditionalFormatting sqref="CI25">
    <cfRule type="cellIs" dxfId="5882" priority="5154" operator="lessThan">
      <formula>$C$4</formula>
    </cfRule>
  </conditionalFormatting>
  <conditionalFormatting sqref="CI25">
    <cfRule type="cellIs" dxfId="5881" priority="5155" operator="lessThan">
      <formula>$C$4</formula>
    </cfRule>
  </conditionalFormatting>
  <conditionalFormatting sqref="CI26">
    <cfRule type="cellIs" dxfId="5880" priority="5156" operator="lessThan">
      <formula>$C$4</formula>
    </cfRule>
  </conditionalFormatting>
  <conditionalFormatting sqref="CI26">
    <cfRule type="cellIs" dxfId="5879" priority="5157" operator="lessThan">
      <formula>$C$4</formula>
    </cfRule>
  </conditionalFormatting>
  <conditionalFormatting sqref="CI27">
    <cfRule type="cellIs" dxfId="5878" priority="5158" operator="lessThan">
      <formula>$C$4</formula>
    </cfRule>
  </conditionalFormatting>
  <conditionalFormatting sqref="CI27">
    <cfRule type="cellIs" dxfId="5877" priority="5159" operator="lessThan">
      <formula>$C$4</formula>
    </cfRule>
  </conditionalFormatting>
  <conditionalFormatting sqref="CI28">
    <cfRule type="cellIs" dxfId="5876" priority="5160" operator="lessThan">
      <formula>$C$4</formula>
    </cfRule>
  </conditionalFormatting>
  <conditionalFormatting sqref="CI28">
    <cfRule type="cellIs" dxfId="5875" priority="5161" operator="lessThan">
      <formula>$C$4</formula>
    </cfRule>
  </conditionalFormatting>
  <conditionalFormatting sqref="CI29">
    <cfRule type="cellIs" dxfId="5874" priority="5162" operator="lessThan">
      <formula>$C$4</formula>
    </cfRule>
  </conditionalFormatting>
  <conditionalFormatting sqref="CI29">
    <cfRule type="cellIs" dxfId="5873" priority="5163" operator="lessThan">
      <formula>$C$4</formula>
    </cfRule>
  </conditionalFormatting>
  <conditionalFormatting sqref="CI30">
    <cfRule type="cellIs" dxfId="5872" priority="5164" operator="lessThan">
      <formula>$C$4</formula>
    </cfRule>
  </conditionalFormatting>
  <conditionalFormatting sqref="CI30">
    <cfRule type="cellIs" dxfId="5871" priority="5165" operator="lessThan">
      <formula>$C$4</formula>
    </cfRule>
  </conditionalFormatting>
  <conditionalFormatting sqref="CI31">
    <cfRule type="cellIs" dxfId="5870" priority="5166" operator="lessThan">
      <formula>$C$4</formula>
    </cfRule>
  </conditionalFormatting>
  <conditionalFormatting sqref="CI31">
    <cfRule type="cellIs" dxfId="5869" priority="5167" operator="lessThan">
      <formula>$C$4</formula>
    </cfRule>
  </conditionalFormatting>
  <conditionalFormatting sqref="CI32">
    <cfRule type="cellIs" dxfId="5868" priority="5168" operator="lessThan">
      <formula>$C$4</formula>
    </cfRule>
  </conditionalFormatting>
  <conditionalFormatting sqref="CI32">
    <cfRule type="cellIs" dxfId="5867" priority="5169" operator="lessThan">
      <formula>$C$4</formula>
    </cfRule>
  </conditionalFormatting>
  <conditionalFormatting sqref="CI33">
    <cfRule type="cellIs" dxfId="5866" priority="5170" operator="lessThan">
      <formula>$C$4</formula>
    </cfRule>
  </conditionalFormatting>
  <conditionalFormatting sqref="CI33">
    <cfRule type="cellIs" dxfId="5865" priority="5171" operator="lessThan">
      <formula>$C$4</formula>
    </cfRule>
  </conditionalFormatting>
  <conditionalFormatting sqref="CI34">
    <cfRule type="cellIs" dxfId="5864" priority="5172" operator="lessThan">
      <formula>$C$4</formula>
    </cfRule>
  </conditionalFormatting>
  <conditionalFormatting sqref="CI34">
    <cfRule type="cellIs" dxfId="5863" priority="5173" operator="lessThan">
      <formula>$C$4</formula>
    </cfRule>
  </conditionalFormatting>
  <conditionalFormatting sqref="CI35">
    <cfRule type="cellIs" dxfId="5862" priority="5174" operator="lessThan">
      <formula>$C$4</formula>
    </cfRule>
  </conditionalFormatting>
  <conditionalFormatting sqref="CI35">
    <cfRule type="cellIs" dxfId="5861" priority="5175" operator="lessThan">
      <formula>$C$4</formula>
    </cfRule>
  </conditionalFormatting>
  <conditionalFormatting sqref="CI36">
    <cfRule type="cellIs" dxfId="5860" priority="5176" operator="lessThan">
      <formula>$C$4</formula>
    </cfRule>
  </conditionalFormatting>
  <conditionalFormatting sqref="CI36">
    <cfRule type="cellIs" dxfId="5859" priority="5177" operator="lessThan">
      <formula>$C$4</formula>
    </cfRule>
  </conditionalFormatting>
  <conditionalFormatting sqref="CI37">
    <cfRule type="cellIs" dxfId="5858" priority="5178" operator="lessThan">
      <formula>$C$4</formula>
    </cfRule>
  </conditionalFormatting>
  <conditionalFormatting sqref="CI37">
    <cfRule type="cellIs" dxfId="5857" priority="5179" operator="lessThan">
      <formula>$C$4</formula>
    </cfRule>
  </conditionalFormatting>
  <conditionalFormatting sqref="CI38">
    <cfRule type="cellIs" dxfId="5856" priority="5180" operator="lessThan">
      <formula>$C$4</formula>
    </cfRule>
  </conditionalFormatting>
  <conditionalFormatting sqref="CI38">
    <cfRule type="cellIs" dxfId="5855" priority="5181" operator="lessThan">
      <formula>$C$4</formula>
    </cfRule>
  </conditionalFormatting>
  <conditionalFormatting sqref="CI39">
    <cfRule type="cellIs" dxfId="5854" priority="5182" operator="lessThan">
      <formula>$C$4</formula>
    </cfRule>
  </conditionalFormatting>
  <conditionalFormatting sqref="CI39">
    <cfRule type="cellIs" dxfId="5853" priority="5183" operator="lessThan">
      <formula>$C$4</formula>
    </cfRule>
  </conditionalFormatting>
  <conditionalFormatting sqref="CI40">
    <cfRule type="cellIs" dxfId="5852" priority="5184" operator="lessThan">
      <formula>$C$4</formula>
    </cfRule>
  </conditionalFormatting>
  <conditionalFormatting sqref="CI40">
    <cfRule type="cellIs" dxfId="5851" priority="5185" operator="lessThan">
      <formula>$C$4</formula>
    </cfRule>
  </conditionalFormatting>
  <conditionalFormatting sqref="CI41">
    <cfRule type="cellIs" dxfId="5850" priority="5186" operator="lessThan">
      <formula>$C$4</formula>
    </cfRule>
  </conditionalFormatting>
  <conditionalFormatting sqref="CI41">
    <cfRule type="cellIs" dxfId="5849" priority="5187" operator="lessThan">
      <formula>$C$4</formula>
    </cfRule>
  </conditionalFormatting>
  <conditionalFormatting sqref="CI42">
    <cfRule type="cellIs" dxfId="5848" priority="5188" operator="lessThan">
      <formula>$C$4</formula>
    </cfRule>
  </conditionalFormatting>
  <conditionalFormatting sqref="CI42">
    <cfRule type="cellIs" dxfId="5847" priority="5189" operator="lessThan">
      <formula>$C$4</formula>
    </cfRule>
  </conditionalFormatting>
  <conditionalFormatting sqref="CI43">
    <cfRule type="cellIs" dxfId="5846" priority="5190" operator="lessThan">
      <formula>$C$4</formula>
    </cfRule>
  </conditionalFormatting>
  <conditionalFormatting sqref="CI43">
    <cfRule type="cellIs" dxfId="5845" priority="5191" operator="lessThan">
      <formula>$C$4</formula>
    </cfRule>
  </conditionalFormatting>
  <conditionalFormatting sqref="CI44">
    <cfRule type="cellIs" dxfId="5844" priority="5192" operator="lessThan">
      <formula>$C$4</formula>
    </cfRule>
  </conditionalFormatting>
  <conditionalFormatting sqref="CI44">
    <cfRule type="cellIs" dxfId="5843" priority="5193" operator="lessThan">
      <formula>$C$4</formula>
    </cfRule>
  </conditionalFormatting>
  <conditionalFormatting sqref="CI45">
    <cfRule type="cellIs" dxfId="5842" priority="5194" operator="lessThan">
      <formula>$C$4</formula>
    </cfRule>
  </conditionalFormatting>
  <conditionalFormatting sqref="CI45">
    <cfRule type="cellIs" dxfId="5841" priority="5195" operator="lessThan">
      <formula>$C$4</formula>
    </cfRule>
  </conditionalFormatting>
  <conditionalFormatting sqref="CI46">
    <cfRule type="cellIs" dxfId="5840" priority="5196" operator="lessThan">
      <formula>$C$4</formula>
    </cfRule>
  </conditionalFormatting>
  <conditionalFormatting sqref="CI46">
    <cfRule type="cellIs" dxfId="5839" priority="5197" operator="lessThan">
      <formula>$C$4</formula>
    </cfRule>
  </conditionalFormatting>
  <conditionalFormatting sqref="CI47">
    <cfRule type="cellIs" dxfId="5838" priority="5198" operator="lessThan">
      <formula>$C$4</formula>
    </cfRule>
  </conditionalFormatting>
  <conditionalFormatting sqref="CI47">
    <cfRule type="cellIs" dxfId="5837" priority="5199" operator="lessThan">
      <formula>$C$4</formula>
    </cfRule>
  </conditionalFormatting>
  <conditionalFormatting sqref="CI48">
    <cfRule type="cellIs" dxfId="5836" priority="5200" operator="lessThan">
      <formula>$C$4</formula>
    </cfRule>
  </conditionalFormatting>
  <conditionalFormatting sqref="CI48">
    <cfRule type="cellIs" dxfId="5835" priority="5201" operator="lessThan">
      <formula>$C$4</formula>
    </cfRule>
  </conditionalFormatting>
  <conditionalFormatting sqref="CI49">
    <cfRule type="cellIs" dxfId="5834" priority="5202" operator="lessThan">
      <formula>$C$4</formula>
    </cfRule>
  </conditionalFormatting>
  <conditionalFormatting sqref="CI49">
    <cfRule type="cellIs" dxfId="5833" priority="5203" operator="lessThan">
      <formula>$C$4</formula>
    </cfRule>
  </conditionalFormatting>
  <conditionalFormatting sqref="CI50">
    <cfRule type="cellIs" dxfId="5832" priority="5204" operator="lessThan">
      <formula>$C$4</formula>
    </cfRule>
  </conditionalFormatting>
  <conditionalFormatting sqref="CI50">
    <cfRule type="cellIs" dxfId="5831" priority="5205" operator="lessThan">
      <formula>$C$4</formula>
    </cfRule>
  </conditionalFormatting>
  <conditionalFormatting sqref="CI51">
    <cfRule type="cellIs" dxfId="5830" priority="5206" operator="lessThan">
      <formula>$C$4</formula>
    </cfRule>
  </conditionalFormatting>
  <conditionalFormatting sqref="CI51">
    <cfRule type="cellIs" dxfId="5829" priority="5207" operator="lessThan">
      <formula>$C$4</formula>
    </cfRule>
  </conditionalFormatting>
  <conditionalFormatting sqref="CI52">
    <cfRule type="cellIs" dxfId="5828" priority="5208" operator="lessThan">
      <formula>$C$4</formula>
    </cfRule>
  </conditionalFormatting>
  <conditionalFormatting sqref="CI52">
    <cfRule type="cellIs" dxfId="5827" priority="5209" operator="lessThan">
      <formula>$C$4</formula>
    </cfRule>
  </conditionalFormatting>
  <conditionalFormatting sqref="CI53">
    <cfRule type="cellIs" dxfId="5826" priority="5210" operator="lessThan">
      <formula>$C$4</formula>
    </cfRule>
  </conditionalFormatting>
  <conditionalFormatting sqref="CI53">
    <cfRule type="cellIs" dxfId="5825" priority="5211" operator="lessThan">
      <formula>$C$4</formula>
    </cfRule>
  </conditionalFormatting>
  <conditionalFormatting sqref="CI54">
    <cfRule type="cellIs" dxfId="5824" priority="5212" operator="lessThan">
      <formula>$C$4</formula>
    </cfRule>
  </conditionalFormatting>
  <conditionalFormatting sqref="CI54">
    <cfRule type="cellIs" dxfId="5823" priority="5213" operator="lessThan">
      <formula>$C$4</formula>
    </cfRule>
  </conditionalFormatting>
  <conditionalFormatting sqref="CI55">
    <cfRule type="cellIs" dxfId="5822" priority="5214" operator="lessThan">
      <formula>$C$4</formula>
    </cfRule>
  </conditionalFormatting>
  <conditionalFormatting sqref="CI55">
    <cfRule type="cellIs" dxfId="5821" priority="5215" operator="lessThan">
      <formula>$C$4</formula>
    </cfRule>
  </conditionalFormatting>
  <conditionalFormatting sqref="CI56">
    <cfRule type="cellIs" dxfId="5820" priority="5216" operator="lessThan">
      <formula>$C$4</formula>
    </cfRule>
  </conditionalFormatting>
  <conditionalFormatting sqref="CI56">
    <cfRule type="cellIs" dxfId="5819" priority="5217" operator="lessThan">
      <formula>$C$4</formula>
    </cfRule>
  </conditionalFormatting>
  <conditionalFormatting sqref="CI57">
    <cfRule type="cellIs" dxfId="5818" priority="5218" operator="lessThan">
      <formula>$C$4</formula>
    </cfRule>
  </conditionalFormatting>
  <conditionalFormatting sqref="CI57">
    <cfRule type="cellIs" dxfId="5817" priority="5219" operator="lessThan">
      <formula>$C$4</formula>
    </cfRule>
  </conditionalFormatting>
  <conditionalFormatting sqref="CI58">
    <cfRule type="cellIs" dxfId="5816" priority="5220" operator="lessThan">
      <formula>$C$4</formula>
    </cfRule>
  </conditionalFormatting>
  <conditionalFormatting sqref="CI58">
    <cfRule type="cellIs" dxfId="5815" priority="5221" operator="lessThan">
      <formula>$C$4</formula>
    </cfRule>
  </conditionalFormatting>
  <conditionalFormatting sqref="CI59">
    <cfRule type="cellIs" dxfId="5814" priority="5222" operator="lessThan">
      <formula>$C$4</formula>
    </cfRule>
  </conditionalFormatting>
  <conditionalFormatting sqref="CI59">
    <cfRule type="cellIs" dxfId="5813" priority="5223" operator="lessThan">
      <formula>$C$4</formula>
    </cfRule>
  </conditionalFormatting>
  <conditionalFormatting sqref="CI60">
    <cfRule type="cellIs" dxfId="5812" priority="5224" operator="lessThan">
      <formula>$C$4</formula>
    </cfRule>
  </conditionalFormatting>
  <conditionalFormatting sqref="CI60">
    <cfRule type="cellIs" dxfId="5811" priority="5225" operator="lessThan">
      <formula>$C$4</formula>
    </cfRule>
  </conditionalFormatting>
  <conditionalFormatting sqref="CJ11">
    <cfRule type="cellIs" dxfId="5810" priority="5226" operator="lessThan">
      <formula>$C$4</formula>
    </cfRule>
  </conditionalFormatting>
  <conditionalFormatting sqref="CJ11">
    <cfRule type="cellIs" dxfId="5809" priority="5227" operator="lessThan">
      <formula>$C$4</formula>
    </cfRule>
  </conditionalFormatting>
  <conditionalFormatting sqref="CJ12">
    <cfRule type="cellIs" dxfId="5808" priority="5228" operator="lessThan">
      <formula>$C$4</formula>
    </cfRule>
  </conditionalFormatting>
  <conditionalFormatting sqref="CJ12">
    <cfRule type="cellIs" dxfId="5807" priority="5229" operator="lessThan">
      <formula>$C$4</formula>
    </cfRule>
  </conditionalFormatting>
  <conditionalFormatting sqref="CJ13">
    <cfRule type="cellIs" dxfId="5806" priority="5230" operator="lessThan">
      <formula>$C$4</formula>
    </cfRule>
  </conditionalFormatting>
  <conditionalFormatting sqref="CJ13">
    <cfRule type="cellIs" dxfId="5805" priority="5231" operator="lessThan">
      <formula>$C$4</formula>
    </cfRule>
  </conditionalFormatting>
  <conditionalFormatting sqref="CJ14">
    <cfRule type="cellIs" dxfId="5804" priority="5232" operator="lessThan">
      <formula>$C$4</formula>
    </cfRule>
  </conditionalFormatting>
  <conditionalFormatting sqref="CJ14">
    <cfRule type="cellIs" dxfId="5803" priority="5233" operator="lessThan">
      <formula>$C$4</formula>
    </cfRule>
  </conditionalFormatting>
  <conditionalFormatting sqref="CJ15">
    <cfRule type="cellIs" dxfId="5802" priority="5234" operator="lessThan">
      <formula>$C$4</formula>
    </cfRule>
  </conditionalFormatting>
  <conditionalFormatting sqref="CJ15">
    <cfRule type="cellIs" dxfId="5801" priority="5235" operator="lessThan">
      <formula>$C$4</formula>
    </cfRule>
  </conditionalFormatting>
  <conditionalFormatting sqref="CJ16">
    <cfRule type="cellIs" dxfId="5800" priority="5236" operator="lessThan">
      <formula>$C$4</formula>
    </cfRule>
  </conditionalFormatting>
  <conditionalFormatting sqref="CJ16">
    <cfRule type="cellIs" dxfId="5799" priority="5237" operator="lessThan">
      <formula>$C$4</formula>
    </cfRule>
  </conditionalFormatting>
  <conditionalFormatting sqref="CJ17">
    <cfRule type="cellIs" dxfId="5798" priority="5238" operator="lessThan">
      <formula>$C$4</formula>
    </cfRule>
  </conditionalFormatting>
  <conditionalFormatting sqref="CJ17">
    <cfRule type="cellIs" dxfId="5797" priority="5239" operator="lessThan">
      <formula>$C$4</formula>
    </cfRule>
  </conditionalFormatting>
  <conditionalFormatting sqref="CJ18">
    <cfRule type="cellIs" dxfId="5796" priority="5240" operator="lessThan">
      <formula>$C$4</formula>
    </cfRule>
  </conditionalFormatting>
  <conditionalFormatting sqref="CJ18">
    <cfRule type="cellIs" dxfId="5795" priority="5241" operator="lessThan">
      <formula>$C$4</formula>
    </cfRule>
  </conditionalFormatting>
  <conditionalFormatting sqref="CJ19">
    <cfRule type="cellIs" dxfId="5794" priority="5242" operator="lessThan">
      <formula>$C$4</formula>
    </cfRule>
  </conditionalFormatting>
  <conditionalFormatting sqref="CJ19">
    <cfRule type="cellIs" dxfId="5793" priority="5243" operator="lessThan">
      <formula>$C$4</formula>
    </cfRule>
  </conditionalFormatting>
  <conditionalFormatting sqref="CJ20">
    <cfRule type="cellIs" dxfId="5792" priority="5244" operator="lessThan">
      <formula>$C$4</formula>
    </cfRule>
  </conditionalFormatting>
  <conditionalFormatting sqref="CJ20">
    <cfRule type="cellIs" dxfId="5791" priority="5245" operator="lessThan">
      <formula>$C$4</formula>
    </cfRule>
  </conditionalFormatting>
  <conditionalFormatting sqref="CJ21">
    <cfRule type="cellIs" dxfId="5790" priority="5246" operator="lessThan">
      <formula>$C$4</formula>
    </cfRule>
  </conditionalFormatting>
  <conditionalFormatting sqref="CJ21">
    <cfRule type="cellIs" dxfId="5789" priority="5247" operator="lessThan">
      <formula>$C$4</formula>
    </cfRule>
  </conditionalFormatting>
  <conditionalFormatting sqref="CJ22">
    <cfRule type="cellIs" dxfId="5788" priority="5248" operator="lessThan">
      <formula>$C$4</formula>
    </cfRule>
  </conditionalFormatting>
  <conditionalFormatting sqref="CJ22">
    <cfRule type="cellIs" dxfId="5787" priority="5249" operator="lessThan">
      <formula>$C$4</formula>
    </cfRule>
  </conditionalFormatting>
  <conditionalFormatting sqref="CJ23">
    <cfRule type="cellIs" dxfId="5786" priority="5250" operator="lessThan">
      <formula>$C$4</formula>
    </cfRule>
  </conditionalFormatting>
  <conditionalFormatting sqref="CJ23">
    <cfRule type="cellIs" dxfId="5785" priority="5251" operator="lessThan">
      <formula>$C$4</formula>
    </cfRule>
  </conditionalFormatting>
  <conditionalFormatting sqref="CJ24">
    <cfRule type="cellIs" dxfId="5784" priority="5252" operator="lessThan">
      <formula>$C$4</formula>
    </cfRule>
  </conditionalFormatting>
  <conditionalFormatting sqref="CJ24">
    <cfRule type="cellIs" dxfId="5783" priority="5253" operator="lessThan">
      <formula>$C$4</formula>
    </cfRule>
  </conditionalFormatting>
  <conditionalFormatting sqref="CJ25">
    <cfRule type="cellIs" dxfId="5782" priority="5254" operator="lessThan">
      <formula>$C$4</formula>
    </cfRule>
  </conditionalFormatting>
  <conditionalFormatting sqref="CJ25">
    <cfRule type="cellIs" dxfId="5781" priority="5255" operator="lessThan">
      <formula>$C$4</formula>
    </cfRule>
  </conditionalFormatting>
  <conditionalFormatting sqref="CJ26">
    <cfRule type="cellIs" dxfId="5780" priority="5256" operator="lessThan">
      <formula>$C$4</formula>
    </cfRule>
  </conditionalFormatting>
  <conditionalFormatting sqref="CJ26">
    <cfRule type="cellIs" dxfId="5779" priority="5257" operator="lessThan">
      <formula>$C$4</formula>
    </cfRule>
  </conditionalFormatting>
  <conditionalFormatting sqref="CJ27">
    <cfRule type="cellIs" dxfId="5778" priority="5258" operator="lessThan">
      <formula>$C$4</formula>
    </cfRule>
  </conditionalFormatting>
  <conditionalFormatting sqref="CJ27">
    <cfRule type="cellIs" dxfId="5777" priority="5259" operator="lessThan">
      <formula>$C$4</formula>
    </cfRule>
  </conditionalFormatting>
  <conditionalFormatting sqref="CJ28">
    <cfRule type="cellIs" dxfId="5776" priority="5260" operator="lessThan">
      <formula>$C$4</formula>
    </cfRule>
  </conditionalFormatting>
  <conditionalFormatting sqref="CJ28">
    <cfRule type="cellIs" dxfId="5775" priority="5261" operator="lessThan">
      <formula>$C$4</formula>
    </cfRule>
  </conditionalFormatting>
  <conditionalFormatting sqref="CJ29">
    <cfRule type="cellIs" dxfId="5774" priority="5262" operator="lessThan">
      <formula>$C$4</formula>
    </cfRule>
  </conditionalFormatting>
  <conditionalFormatting sqref="CJ29">
    <cfRule type="cellIs" dxfId="5773" priority="5263" operator="lessThan">
      <formula>$C$4</formula>
    </cfRule>
  </conditionalFormatting>
  <conditionalFormatting sqref="CJ30">
    <cfRule type="cellIs" dxfId="5772" priority="5264" operator="lessThan">
      <formula>$C$4</formula>
    </cfRule>
  </conditionalFormatting>
  <conditionalFormatting sqref="CJ30">
    <cfRule type="cellIs" dxfId="5771" priority="5265" operator="lessThan">
      <formula>$C$4</formula>
    </cfRule>
  </conditionalFormatting>
  <conditionalFormatting sqref="CJ31">
    <cfRule type="cellIs" dxfId="5770" priority="5266" operator="lessThan">
      <formula>$C$4</formula>
    </cfRule>
  </conditionalFormatting>
  <conditionalFormatting sqref="CJ31">
    <cfRule type="cellIs" dxfId="5769" priority="5267" operator="lessThan">
      <formula>$C$4</formula>
    </cfRule>
  </conditionalFormatting>
  <conditionalFormatting sqref="CJ32">
    <cfRule type="cellIs" dxfId="5768" priority="5268" operator="lessThan">
      <formula>$C$4</formula>
    </cfRule>
  </conditionalFormatting>
  <conditionalFormatting sqref="CJ32">
    <cfRule type="cellIs" dxfId="5767" priority="5269" operator="lessThan">
      <formula>$C$4</formula>
    </cfRule>
  </conditionalFormatting>
  <conditionalFormatting sqref="CJ33">
    <cfRule type="cellIs" dxfId="5766" priority="5270" operator="lessThan">
      <formula>$C$4</formula>
    </cfRule>
  </conditionalFormatting>
  <conditionalFormatting sqref="CJ33">
    <cfRule type="cellIs" dxfId="5765" priority="5271" operator="lessThan">
      <formula>$C$4</formula>
    </cfRule>
  </conditionalFormatting>
  <conditionalFormatting sqref="CJ34">
    <cfRule type="cellIs" dxfId="5764" priority="5272" operator="lessThan">
      <formula>$C$4</formula>
    </cfRule>
  </conditionalFormatting>
  <conditionalFormatting sqref="CJ34">
    <cfRule type="cellIs" dxfId="5763" priority="5273" operator="lessThan">
      <formula>$C$4</formula>
    </cfRule>
  </conditionalFormatting>
  <conditionalFormatting sqref="CJ35">
    <cfRule type="cellIs" dxfId="5762" priority="5274" operator="lessThan">
      <formula>$C$4</formula>
    </cfRule>
  </conditionalFormatting>
  <conditionalFormatting sqref="CJ35">
    <cfRule type="cellIs" dxfId="5761" priority="5275" operator="lessThan">
      <formula>$C$4</formula>
    </cfRule>
  </conditionalFormatting>
  <conditionalFormatting sqref="CJ36">
    <cfRule type="cellIs" dxfId="5760" priority="5276" operator="lessThan">
      <formula>$C$4</formula>
    </cfRule>
  </conditionalFormatting>
  <conditionalFormatting sqref="CJ36">
    <cfRule type="cellIs" dxfId="5759" priority="5277" operator="lessThan">
      <formula>$C$4</formula>
    </cfRule>
  </conditionalFormatting>
  <conditionalFormatting sqref="CJ37">
    <cfRule type="cellIs" dxfId="5758" priority="5278" operator="lessThan">
      <formula>$C$4</formula>
    </cfRule>
  </conditionalFormatting>
  <conditionalFormatting sqref="CJ37">
    <cfRule type="cellIs" dxfId="5757" priority="5279" operator="lessThan">
      <formula>$C$4</formula>
    </cfRule>
  </conditionalFormatting>
  <conditionalFormatting sqref="CJ38">
    <cfRule type="cellIs" dxfId="5756" priority="5280" operator="lessThan">
      <formula>$C$4</formula>
    </cfRule>
  </conditionalFormatting>
  <conditionalFormatting sqref="CJ38">
    <cfRule type="cellIs" dxfId="5755" priority="5281" operator="lessThan">
      <formula>$C$4</formula>
    </cfRule>
  </conditionalFormatting>
  <conditionalFormatting sqref="CJ39">
    <cfRule type="cellIs" dxfId="5754" priority="5282" operator="lessThan">
      <formula>$C$4</formula>
    </cfRule>
  </conditionalFormatting>
  <conditionalFormatting sqref="CJ39">
    <cfRule type="cellIs" dxfId="5753" priority="5283" operator="lessThan">
      <formula>$C$4</formula>
    </cfRule>
  </conditionalFormatting>
  <conditionalFormatting sqref="CJ40">
    <cfRule type="cellIs" dxfId="5752" priority="5284" operator="lessThan">
      <formula>$C$4</formula>
    </cfRule>
  </conditionalFormatting>
  <conditionalFormatting sqref="CJ40">
    <cfRule type="cellIs" dxfId="5751" priority="5285" operator="lessThan">
      <formula>$C$4</formula>
    </cfRule>
  </conditionalFormatting>
  <conditionalFormatting sqref="CJ41">
    <cfRule type="cellIs" dxfId="5750" priority="5286" operator="lessThan">
      <formula>$C$4</formula>
    </cfRule>
  </conditionalFormatting>
  <conditionalFormatting sqref="CJ41">
    <cfRule type="cellIs" dxfId="5749" priority="5287" operator="lessThan">
      <formula>$C$4</formula>
    </cfRule>
  </conditionalFormatting>
  <conditionalFormatting sqref="CJ42">
    <cfRule type="cellIs" dxfId="5748" priority="5288" operator="lessThan">
      <formula>$C$4</formula>
    </cfRule>
  </conditionalFormatting>
  <conditionalFormatting sqref="CJ42">
    <cfRule type="cellIs" dxfId="5747" priority="5289" operator="lessThan">
      <formula>$C$4</formula>
    </cfRule>
  </conditionalFormatting>
  <conditionalFormatting sqref="CJ43">
    <cfRule type="cellIs" dxfId="5746" priority="5290" operator="lessThan">
      <formula>$C$4</formula>
    </cfRule>
  </conditionalFormatting>
  <conditionalFormatting sqref="CJ43">
    <cfRule type="cellIs" dxfId="5745" priority="5291" operator="lessThan">
      <formula>$C$4</formula>
    </cfRule>
  </conditionalFormatting>
  <conditionalFormatting sqref="CJ44">
    <cfRule type="cellIs" dxfId="5744" priority="5292" operator="lessThan">
      <formula>$C$4</formula>
    </cfRule>
  </conditionalFormatting>
  <conditionalFormatting sqref="CJ44">
    <cfRule type="cellIs" dxfId="5743" priority="5293" operator="lessThan">
      <formula>$C$4</formula>
    </cfRule>
  </conditionalFormatting>
  <conditionalFormatting sqref="CJ45">
    <cfRule type="cellIs" dxfId="5742" priority="5294" operator="lessThan">
      <formula>$C$4</formula>
    </cfRule>
  </conditionalFormatting>
  <conditionalFormatting sqref="CJ45">
    <cfRule type="cellIs" dxfId="5741" priority="5295" operator="lessThan">
      <formula>$C$4</formula>
    </cfRule>
  </conditionalFormatting>
  <conditionalFormatting sqref="CJ46">
    <cfRule type="cellIs" dxfId="5740" priority="5296" operator="lessThan">
      <formula>$C$4</formula>
    </cfRule>
  </conditionalFormatting>
  <conditionalFormatting sqref="CJ46">
    <cfRule type="cellIs" dxfId="5739" priority="5297" operator="lessThan">
      <formula>$C$4</formula>
    </cfRule>
  </conditionalFormatting>
  <conditionalFormatting sqref="CJ47">
    <cfRule type="cellIs" dxfId="5738" priority="5298" operator="lessThan">
      <formula>$C$4</formula>
    </cfRule>
  </conditionalFormatting>
  <conditionalFormatting sqref="CJ47">
    <cfRule type="cellIs" dxfId="5737" priority="5299" operator="lessThan">
      <formula>$C$4</formula>
    </cfRule>
  </conditionalFormatting>
  <conditionalFormatting sqref="CJ48">
    <cfRule type="cellIs" dxfId="5736" priority="5300" operator="lessThan">
      <formula>$C$4</formula>
    </cfRule>
  </conditionalFormatting>
  <conditionalFormatting sqref="CJ48">
    <cfRule type="cellIs" dxfId="5735" priority="5301" operator="lessThan">
      <formula>$C$4</formula>
    </cfRule>
  </conditionalFormatting>
  <conditionalFormatting sqref="CJ49">
    <cfRule type="cellIs" dxfId="5734" priority="5302" operator="lessThan">
      <formula>$C$4</formula>
    </cfRule>
  </conditionalFormatting>
  <conditionalFormatting sqref="CJ49">
    <cfRule type="cellIs" dxfId="5733" priority="5303" operator="lessThan">
      <formula>$C$4</formula>
    </cfRule>
  </conditionalFormatting>
  <conditionalFormatting sqref="CJ50">
    <cfRule type="cellIs" dxfId="5732" priority="5304" operator="lessThan">
      <formula>$C$4</formula>
    </cfRule>
  </conditionalFormatting>
  <conditionalFormatting sqref="CJ50">
    <cfRule type="cellIs" dxfId="5731" priority="5305" operator="lessThan">
      <formula>$C$4</formula>
    </cfRule>
  </conditionalFormatting>
  <conditionalFormatting sqref="CJ51">
    <cfRule type="cellIs" dxfId="5730" priority="5306" operator="lessThan">
      <formula>$C$4</formula>
    </cfRule>
  </conditionalFormatting>
  <conditionalFormatting sqref="CJ51">
    <cfRule type="cellIs" dxfId="5729" priority="5307" operator="lessThan">
      <formula>$C$4</formula>
    </cfRule>
  </conditionalFormatting>
  <conditionalFormatting sqref="CJ52">
    <cfRule type="cellIs" dxfId="5728" priority="5308" operator="lessThan">
      <formula>$C$4</formula>
    </cfRule>
  </conditionalFormatting>
  <conditionalFormatting sqref="CJ52">
    <cfRule type="cellIs" dxfId="5727" priority="5309" operator="lessThan">
      <formula>$C$4</formula>
    </cfRule>
  </conditionalFormatting>
  <conditionalFormatting sqref="CJ53">
    <cfRule type="cellIs" dxfId="5726" priority="5310" operator="lessThan">
      <formula>$C$4</formula>
    </cfRule>
  </conditionalFormatting>
  <conditionalFormatting sqref="CJ53">
    <cfRule type="cellIs" dxfId="5725" priority="5311" operator="lessThan">
      <formula>$C$4</formula>
    </cfRule>
  </conditionalFormatting>
  <conditionalFormatting sqref="CJ54">
    <cfRule type="cellIs" dxfId="5724" priority="5312" operator="lessThan">
      <formula>$C$4</formula>
    </cfRule>
  </conditionalFormatting>
  <conditionalFormatting sqref="CJ54">
    <cfRule type="cellIs" dxfId="5723" priority="5313" operator="lessThan">
      <formula>$C$4</formula>
    </cfRule>
  </conditionalFormatting>
  <conditionalFormatting sqref="CJ55">
    <cfRule type="cellIs" dxfId="5722" priority="5314" operator="lessThan">
      <formula>$C$4</formula>
    </cfRule>
  </conditionalFormatting>
  <conditionalFormatting sqref="CJ55">
    <cfRule type="cellIs" dxfId="5721" priority="5315" operator="lessThan">
      <formula>$C$4</formula>
    </cfRule>
  </conditionalFormatting>
  <conditionalFormatting sqref="CJ56">
    <cfRule type="cellIs" dxfId="5720" priority="5316" operator="lessThan">
      <formula>$C$4</formula>
    </cfRule>
  </conditionalFormatting>
  <conditionalFormatting sqref="CJ56">
    <cfRule type="cellIs" dxfId="5719" priority="5317" operator="lessThan">
      <formula>$C$4</formula>
    </cfRule>
  </conditionalFormatting>
  <conditionalFormatting sqref="CJ57">
    <cfRule type="cellIs" dxfId="5718" priority="5318" operator="lessThan">
      <formula>$C$4</formula>
    </cfRule>
  </conditionalFormatting>
  <conditionalFormatting sqref="CJ57">
    <cfRule type="cellIs" dxfId="5717" priority="5319" operator="lessThan">
      <formula>$C$4</formula>
    </cfRule>
  </conditionalFormatting>
  <conditionalFormatting sqref="CJ58">
    <cfRule type="cellIs" dxfId="5716" priority="5320" operator="lessThan">
      <formula>$C$4</formula>
    </cfRule>
  </conditionalFormatting>
  <conditionalFormatting sqref="CJ58">
    <cfRule type="cellIs" dxfId="5715" priority="5321" operator="lessThan">
      <formula>$C$4</formula>
    </cfRule>
  </conditionalFormatting>
  <conditionalFormatting sqref="CJ59">
    <cfRule type="cellIs" dxfId="5714" priority="5322" operator="lessThan">
      <formula>$C$4</formula>
    </cfRule>
  </conditionalFormatting>
  <conditionalFormatting sqref="CJ59">
    <cfRule type="cellIs" dxfId="5713" priority="5323" operator="lessThan">
      <formula>$C$4</formula>
    </cfRule>
  </conditionalFormatting>
  <conditionalFormatting sqref="CJ60">
    <cfRule type="cellIs" dxfId="5712" priority="5324" operator="lessThan">
      <formula>$C$4</formula>
    </cfRule>
  </conditionalFormatting>
  <conditionalFormatting sqref="CJ60">
    <cfRule type="cellIs" dxfId="5711" priority="5325" operator="lessThan">
      <formula>$C$4</formula>
    </cfRule>
  </conditionalFormatting>
  <conditionalFormatting sqref="CK11">
    <cfRule type="cellIs" dxfId="5710" priority="5326" operator="lessThan">
      <formula>$C$4</formula>
    </cfRule>
  </conditionalFormatting>
  <conditionalFormatting sqref="CK11">
    <cfRule type="cellIs" dxfId="5709" priority="5327" operator="lessThan">
      <formula>$C$4</formula>
    </cfRule>
  </conditionalFormatting>
  <conditionalFormatting sqref="CK12">
    <cfRule type="cellIs" dxfId="5708" priority="5328" operator="lessThan">
      <formula>$C$4</formula>
    </cfRule>
  </conditionalFormatting>
  <conditionalFormatting sqref="CK12">
    <cfRule type="cellIs" dxfId="5707" priority="5329" operator="lessThan">
      <formula>$C$4</formula>
    </cfRule>
  </conditionalFormatting>
  <conditionalFormatting sqref="CK13">
    <cfRule type="cellIs" dxfId="5706" priority="5330" operator="lessThan">
      <formula>$C$4</formula>
    </cfRule>
  </conditionalFormatting>
  <conditionalFormatting sqref="CK13">
    <cfRule type="cellIs" dxfId="5705" priority="5331" operator="lessThan">
      <formula>$C$4</formula>
    </cfRule>
  </conditionalFormatting>
  <conditionalFormatting sqref="CK14">
    <cfRule type="cellIs" dxfId="5704" priority="5332" operator="lessThan">
      <formula>$C$4</formula>
    </cfRule>
  </conditionalFormatting>
  <conditionalFormatting sqref="CK14">
    <cfRule type="cellIs" dxfId="5703" priority="5333" operator="lessThan">
      <formula>$C$4</formula>
    </cfRule>
  </conditionalFormatting>
  <conditionalFormatting sqref="CK15">
    <cfRule type="cellIs" dxfId="5702" priority="5334" operator="lessThan">
      <formula>$C$4</formula>
    </cfRule>
  </conditionalFormatting>
  <conditionalFormatting sqref="CK15">
    <cfRule type="cellIs" dxfId="5701" priority="5335" operator="lessThan">
      <formula>$C$4</formula>
    </cfRule>
  </conditionalFormatting>
  <conditionalFormatting sqref="CK16">
    <cfRule type="cellIs" dxfId="5700" priority="5336" operator="lessThan">
      <formula>$C$4</formula>
    </cfRule>
  </conditionalFormatting>
  <conditionalFormatting sqref="CK16">
    <cfRule type="cellIs" dxfId="5699" priority="5337" operator="lessThan">
      <formula>$C$4</formula>
    </cfRule>
  </conditionalFormatting>
  <conditionalFormatting sqref="CK17">
    <cfRule type="cellIs" dxfId="5698" priority="5338" operator="lessThan">
      <formula>$C$4</formula>
    </cfRule>
  </conditionalFormatting>
  <conditionalFormatting sqref="CK17">
    <cfRule type="cellIs" dxfId="5697" priority="5339" operator="lessThan">
      <formula>$C$4</formula>
    </cfRule>
  </conditionalFormatting>
  <conditionalFormatting sqref="CK18">
    <cfRule type="cellIs" dxfId="5696" priority="5340" operator="lessThan">
      <formula>$C$4</formula>
    </cfRule>
  </conditionalFormatting>
  <conditionalFormatting sqref="CK18">
    <cfRule type="cellIs" dxfId="5695" priority="5341" operator="lessThan">
      <formula>$C$4</formula>
    </cfRule>
  </conditionalFormatting>
  <conditionalFormatting sqref="CK19">
    <cfRule type="cellIs" dxfId="5694" priority="5342" operator="lessThan">
      <formula>$C$4</formula>
    </cfRule>
  </conditionalFormatting>
  <conditionalFormatting sqref="CK19">
    <cfRule type="cellIs" dxfId="5693" priority="5343" operator="lessThan">
      <formula>$C$4</formula>
    </cfRule>
  </conditionalFormatting>
  <conditionalFormatting sqref="CK20">
    <cfRule type="cellIs" dxfId="5692" priority="5344" operator="lessThan">
      <formula>$C$4</formula>
    </cfRule>
  </conditionalFormatting>
  <conditionalFormatting sqref="CK20">
    <cfRule type="cellIs" dxfId="5691" priority="5345" operator="lessThan">
      <formula>$C$4</formula>
    </cfRule>
  </conditionalFormatting>
  <conditionalFormatting sqref="CK21">
    <cfRule type="cellIs" dxfId="5690" priority="5346" operator="lessThan">
      <formula>$C$4</formula>
    </cfRule>
  </conditionalFormatting>
  <conditionalFormatting sqref="CK21">
    <cfRule type="cellIs" dxfId="5689" priority="5347" operator="lessThan">
      <formula>$C$4</formula>
    </cfRule>
  </conditionalFormatting>
  <conditionalFormatting sqref="CK22">
    <cfRule type="cellIs" dxfId="5688" priority="5348" operator="lessThan">
      <formula>$C$4</formula>
    </cfRule>
  </conditionalFormatting>
  <conditionalFormatting sqref="CK22">
    <cfRule type="cellIs" dxfId="5687" priority="5349" operator="lessThan">
      <formula>$C$4</formula>
    </cfRule>
  </conditionalFormatting>
  <conditionalFormatting sqref="CK23">
    <cfRule type="cellIs" dxfId="5686" priority="5350" operator="lessThan">
      <formula>$C$4</formula>
    </cfRule>
  </conditionalFormatting>
  <conditionalFormatting sqref="CK23">
    <cfRule type="cellIs" dxfId="5685" priority="5351" operator="lessThan">
      <formula>$C$4</formula>
    </cfRule>
  </conditionalFormatting>
  <conditionalFormatting sqref="CK24">
    <cfRule type="cellIs" dxfId="5684" priority="5352" operator="lessThan">
      <formula>$C$4</formula>
    </cfRule>
  </conditionalFormatting>
  <conditionalFormatting sqref="CK24">
    <cfRule type="cellIs" dxfId="5683" priority="5353" operator="lessThan">
      <formula>$C$4</formula>
    </cfRule>
  </conditionalFormatting>
  <conditionalFormatting sqref="CK25">
    <cfRule type="cellIs" dxfId="5682" priority="5354" operator="lessThan">
      <formula>$C$4</formula>
    </cfRule>
  </conditionalFormatting>
  <conditionalFormatting sqref="CK25">
    <cfRule type="cellIs" dxfId="5681" priority="5355" operator="lessThan">
      <formula>$C$4</formula>
    </cfRule>
  </conditionalFormatting>
  <conditionalFormatting sqref="CK26">
    <cfRule type="cellIs" dxfId="5680" priority="5356" operator="lessThan">
      <formula>$C$4</formula>
    </cfRule>
  </conditionalFormatting>
  <conditionalFormatting sqref="CK26">
    <cfRule type="cellIs" dxfId="5679" priority="5357" operator="lessThan">
      <formula>$C$4</formula>
    </cfRule>
  </conditionalFormatting>
  <conditionalFormatting sqref="CK27">
    <cfRule type="cellIs" dxfId="5678" priority="5358" operator="lessThan">
      <formula>$C$4</formula>
    </cfRule>
  </conditionalFormatting>
  <conditionalFormatting sqref="CK27">
    <cfRule type="cellIs" dxfId="5677" priority="5359" operator="lessThan">
      <formula>$C$4</formula>
    </cfRule>
  </conditionalFormatting>
  <conditionalFormatting sqref="CK28">
    <cfRule type="cellIs" dxfId="5676" priority="5360" operator="lessThan">
      <formula>$C$4</formula>
    </cfRule>
  </conditionalFormatting>
  <conditionalFormatting sqref="CK28">
    <cfRule type="cellIs" dxfId="5675" priority="5361" operator="lessThan">
      <formula>$C$4</formula>
    </cfRule>
  </conditionalFormatting>
  <conditionalFormatting sqref="CK29">
    <cfRule type="cellIs" dxfId="5674" priority="5362" operator="lessThan">
      <formula>$C$4</formula>
    </cfRule>
  </conditionalFormatting>
  <conditionalFormatting sqref="CK29">
    <cfRule type="cellIs" dxfId="5673" priority="5363" operator="lessThan">
      <formula>$C$4</formula>
    </cfRule>
  </conditionalFormatting>
  <conditionalFormatting sqref="CK30">
    <cfRule type="cellIs" dxfId="5672" priority="5364" operator="lessThan">
      <formula>$C$4</formula>
    </cfRule>
  </conditionalFormatting>
  <conditionalFormatting sqref="CK30">
    <cfRule type="cellIs" dxfId="5671" priority="5365" operator="lessThan">
      <formula>$C$4</formula>
    </cfRule>
  </conditionalFormatting>
  <conditionalFormatting sqref="CK31">
    <cfRule type="cellIs" dxfId="5670" priority="5366" operator="lessThan">
      <formula>$C$4</formula>
    </cfRule>
  </conditionalFormatting>
  <conditionalFormatting sqref="CK31">
    <cfRule type="cellIs" dxfId="5669" priority="5367" operator="lessThan">
      <formula>$C$4</formula>
    </cfRule>
  </conditionalFormatting>
  <conditionalFormatting sqref="CK32">
    <cfRule type="cellIs" dxfId="5668" priority="5368" operator="lessThan">
      <formula>$C$4</formula>
    </cfRule>
  </conditionalFormatting>
  <conditionalFormatting sqref="CK32">
    <cfRule type="cellIs" dxfId="5667" priority="5369" operator="lessThan">
      <formula>$C$4</formula>
    </cfRule>
  </conditionalFormatting>
  <conditionalFormatting sqref="CK33">
    <cfRule type="cellIs" dxfId="5666" priority="5370" operator="lessThan">
      <formula>$C$4</formula>
    </cfRule>
  </conditionalFormatting>
  <conditionalFormatting sqref="CK33">
    <cfRule type="cellIs" dxfId="5665" priority="5371" operator="lessThan">
      <formula>$C$4</formula>
    </cfRule>
  </conditionalFormatting>
  <conditionalFormatting sqref="CK34">
    <cfRule type="cellIs" dxfId="5664" priority="5372" operator="lessThan">
      <formula>$C$4</formula>
    </cfRule>
  </conditionalFormatting>
  <conditionalFormatting sqref="CK34">
    <cfRule type="cellIs" dxfId="5663" priority="5373" operator="lessThan">
      <formula>$C$4</formula>
    </cfRule>
  </conditionalFormatting>
  <conditionalFormatting sqref="CK35">
    <cfRule type="cellIs" dxfId="5662" priority="5374" operator="lessThan">
      <formula>$C$4</formula>
    </cfRule>
  </conditionalFormatting>
  <conditionalFormatting sqref="CK35">
    <cfRule type="cellIs" dxfId="5661" priority="5375" operator="lessThan">
      <formula>$C$4</formula>
    </cfRule>
  </conditionalFormatting>
  <conditionalFormatting sqref="CK36">
    <cfRule type="cellIs" dxfId="5660" priority="5376" operator="lessThan">
      <formula>$C$4</formula>
    </cfRule>
  </conditionalFormatting>
  <conditionalFormatting sqref="CK36">
    <cfRule type="cellIs" dxfId="5659" priority="5377" operator="lessThan">
      <formula>$C$4</formula>
    </cfRule>
  </conditionalFormatting>
  <conditionalFormatting sqref="CK37">
    <cfRule type="cellIs" dxfId="5658" priority="5378" operator="lessThan">
      <formula>$C$4</formula>
    </cfRule>
  </conditionalFormatting>
  <conditionalFormatting sqref="CK37">
    <cfRule type="cellIs" dxfId="5657" priority="5379" operator="lessThan">
      <formula>$C$4</formula>
    </cfRule>
  </conditionalFormatting>
  <conditionalFormatting sqref="CK38">
    <cfRule type="cellIs" dxfId="5656" priority="5380" operator="lessThan">
      <formula>$C$4</formula>
    </cfRule>
  </conditionalFormatting>
  <conditionalFormatting sqref="CK38">
    <cfRule type="cellIs" dxfId="5655" priority="5381" operator="lessThan">
      <formula>$C$4</formula>
    </cfRule>
  </conditionalFormatting>
  <conditionalFormatting sqref="CK39">
    <cfRule type="cellIs" dxfId="5654" priority="5382" operator="lessThan">
      <formula>$C$4</formula>
    </cfRule>
  </conditionalFormatting>
  <conditionalFormatting sqref="CK39">
    <cfRule type="cellIs" dxfId="5653" priority="5383" operator="lessThan">
      <formula>$C$4</formula>
    </cfRule>
  </conditionalFormatting>
  <conditionalFormatting sqref="CK40">
    <cfRule type="cellIs" dxfId="5652" priority="5384" operator="lessThan">
      <formula>$C$4</formula>
    </cfRule>
  </conditionalFormatting>
  <conditionalFormatting sqref="CK40">
    <cfRule type="cellIs" dxfId="5651" priority="5385" operator="lessThan">
      <formula>$C$4</formula>
    </cfRule>
  </conditionalFormatting>
  <conditionalFormatting sqref="CK41">
    <cfRule type="cellIs" dxfId="5650" priority="5386" operator="lessThan">
      <formula>$C$4</formula>
    </cfRule>
  </conditionalFormatting>
  <conditionalFormatting sqref="CK41">
    <cfRule type="cellIs" dxfId="5649" priority="5387" operator="lessThan">
      <formula>$C$4</formula>
    </cfRule>
  </conditionalFormatting>
  <conditionalFormatting sqref="CK42">
    <cfRule type="cellIs" dxfId="5648" priority="5388" operator="lessThan">
      <formula>$C$4</formula>
    </cfRule>
  </conditionalFormatting>
  <conditionalFormatting sqref="CK42">
    <cfRule type="cellIs" dxfId="5647" priority="5389" operator="lessThan">
      <formula>$C$4</formula>
    </cfRule>
  </conditionalFormatting>
  <conditionalFormatting sqref="CK43">
    <cfRule type="cellIs" dxfId="5646" priority="5390" operator="lessThan">
      <formula>$C$4</formula>
    </cfRule>
  </conditionalFormatting>
  <conditionalFormatting sqref="CK43">
    <cfRule type="cellIs" dxfId="5645" priority="5391" operator="lessThan">
      <formula>$C$4</formula>
    </cfRule>
  </conditionalFormatting>
  <conditionalFormatting sqref="CK44">
    <cfRule type="cellIs" dxfId="5644" priority="5392" operator="lessThan">
      <formula>$C$4</formula>
    </cfRule>
  </conditionalFormatting>
  <conditionalFormatting sqref="CK44">
    <cfRule type="cellIs" dxfId="5643" priority="5393" operator="lessThan">
      <formula>$C$4</formula>
    </cfRule>
  </conditionalFormatting>
  <conditionalFormatting sqref="CK45">
    <cfRule type="cellIs" dxfId="5642" priority="5394" operator="lessThan">
      <formula>$C$4</formula>
    </cfRule>
  </conditionalFormatting>
  <conditionalFormatting sqref="CK45">
    <cfRule type="cellIs" dxfId="5641" priority="5395" operator="lessThan">
      <formula>$C$4</formula>
    </cfRule>
  </conditionalFormatting>
  <conditionalFormatting sqref="CK46">
    <cfRule type="cellIs" dxfId="5640" priority="5396" operator="lessThan">
      <formula>$C$4</formula>
    </cfRule>
  </conditionalFormatting>
  <conditionalFormatting sqref="CK46">
    <cfRule type="cellIs" dxfId="5639" priority="5397" operator="lessThan">
      <formula>$C$4</formula>
    </cfRule>
  </conditionalFormatting>
  <conditionalFormatting sqref="CK47">
    <cfRule type="cellIs" dxfId="5638" priority="5398" operator="lessThan">
      <formula>$C$4</formula>
    </cfRule>
  </conditionalFormatting>
  <conditionalFormatting sqref="CK47">
    <cfRule type="cellIs" dxfId="5637" priority="5399" operator="lessThan">
      <formula>$C$4</formula>
    </cfRule>
  </conditionalFormatting>
  <conditionalFormatting sqref="CK48">
    <cfRule type="cellIs" dxfId="5636" priority="5400" operator="lessThan">
      <formula>$C$4</formula>
    </cfRule>
  </conditionalFormatting>
  <conditionalFormatting sqref="CK48">
    <cfRule type="cellIs" dxfId="5635" priority="5401" operator="lessThan">
      <formula>$C$4</formula>
    </cfRule>
  </conditionalFormatting>
  <conditionalFormatting sqref="CK49">
    <cfRule type="cellIs" dxfId="5634" priority="5402" operator="lessThan">
      <formula>$C$4</formula>
    </cfRule>
  </conditionalFormatting>
  <conditionalFormatting sqref="CK49">
    <cfRule type="cellIs" dxfId="5633" priority="5403" operator="lessThan">
      <formula>$C$4</formula>
    </cfRule>
  </conditionalFormatting>
  <conditionalFormatting sqref="CK50">
    <cfRule type="cellIs" dxfId="5632" priority="5404" operator="lessThan">
      <formula>$C$4</formula>
    </cfRule>
  </conditionalFormatting>
  <conditionalFormatting sqref="CK50">
    <cfRule type="cellIs" dxfId="5631" priority="5405" operator="lessThan">
      <formula>$C$4</formula>
    </cfRule>
  </conditionalFormatting>
  <conditionalFormatting sqref="CK51">
    <cfRule type="cellIs" dxfId="5630" priority="5406" operator="lessThan">
      <formula>$C$4</formula>
    </cfRule>
  </conditionalFormatting>
  <conditionalFormatting sqref="CK51">
    <cfRule type="cellIs" dxfId="5629" priority="5407" operator="lessThan">
      <formula>$C$4</formula>
    </cfRule>
  </conditionalFormatting>
  <conditionalFormatting sqref="CK52">
    <cfRule type="cellIs" dxfId="5628" priority="5408" operator="lessThan">
      <formula>$C$4</formula>
    </cfRule>
  </conditionalFormatting>
  <conditionalFormatting sqref="CK52">
    <cfRule type="cellIs" dxfId="5627" priority="5409" operator="lessThan">
      <formula>$C$4</formula>
    </cfRule>
  </conditionalFormatting>
  <conditionalFormatting sqref="CK53">
    <cfRule type="cellIs" dxfId="5626" priority="5410" operator="lessThan">
      <formula>$C$4</formula>
    </cfRule>
  </conditionalFormatting>
  <conditionalFormatting sqref="CK53">
    <cfRule type="cellIs" dxfId="5625" priority="5411" operator="lessThan">
      <formula>$C$4</formula>
    </cfRule>
  </conditionalFormatting>
  <conditionalFormatting sqref="CK54">
    <cfRule type="cellIs" dxfId="5624" priority="5412" operator="lessThan">
      <formula>$C$4</formula>
    </cfRule>
  </conditionalFormatting>
  <conditionalFormatting sqref="CK54">
    <cfRule type="cellIs" dxfId="5623" priority="5413" operator="lessThan">
      <formula>$C$4</formula>
    </cfRule>
  </conditionalFormatting>
  <conditionalFormatting sqref="CK55">
    <cfRule type="cellIs" dxfId="5622" priority="5414" operator="lessThan">
      <formula>$C$4</formula>
    </cfRule>
  </conditionalFormatting>
  <conditionalFormatting sqref="CK55">
    <cfRule type="cellIs" dxfId="5621" priority="5415" operator="lessThan">
      <formula>$C$4</formula>
    </cfRule>
  </conditionalFormatting>
  <conditionalFormatting sqref="CK56">
    <cfRule type="cellIs" dxfId="5620" priority="5416" operator="lessThan">
      <formula>$C$4</formula>
    </cfRule>
  </conditionalFormatting>
  <conditionalFormatting sqref="CK56">
    <cfRule type="cellIs" dxfId="5619" priority="5417" operator="lessThan">
      <formula>$C$4</formula>
    </cfRule>
  </conditionalFormatting>
  <conditionalFormatting sqref="CK57">
    <cfRule type="cellIs" dxfId="5618" priority="5418" operator="lessThan">
      <formula>$C$4</formula>
    </cfRule>
  </conditionalFormatting>
  <conditionalFormatting sqref="CK57">
    <cfRule type="cellIs" dxfId="5617" priority="5419" operator="lessThan">
      <formula>$C$4</formula>
    </cfRule>
  </conditionalFormatting>
  <conditionalFormatting sqref="CK58">
    <cfRule type="cellIs" dxfId="5616" priority="5420" operator="lessThan">
      <formula>$C$4</formula>
    </cfRule>
  </conditionalFormatting>
  <conditionalFormatting sqref="CK58">
    <cfRule type="cellIs" dxfId="5615" priority="5421" operator="lessThan">
      <formula>$C$4</formula>
    </cfRule>
  </conditionalFormatting>
  <conditionalFormatting sqref="CK59">
    <cfRule type="cellIs" dxfId="5614" priority="5422" operator="lessThan">
      <formula>$C$4</formula>
    </cfRule>
  </conditionalFormatting>
  <conditionalFormatting sqref="CK59">
    <cfRule type="cellIs" dxfId="5613" priority="5423" operator="lessThan">
      <formula>$C$4</formula>
    </cfRule>
  </conditionalFormatting>
  <conditionalFormatting sqref="CK60">
    <cfRule type="cellIs" dxfId="5612" priority="5424" operator="lessThan">
      <formula>$C$4</formula>
    </cfRule>
  </conditionalFormatting>
  <conditionalFormatting sqref="CK60">
    <cfRule type="cellIs" dxfId="5611" priority="5425" operator="lessThan">
      <formula>$C$4</formula>
    </cfRule>
  </conditionalFormatting>
  <conditionalFormatting sqref="CL11">
    <cfRule type="cellIs" dxfId="5610" priority="5426" operator="lessThan">
      <formula>$C$4</formula>
    </cfRule>
  </conditionalFormatting>
  <conditionalFormatting sqref="CL11">
    <cfRule type="cellIs" dxfId="5609" priority="5427" operator="lessThan">
      <formula>$C$4</formula>
    </cfRule>
  </conditionalFormatting>
  <conditionalFormatting sqref="CL12">
    <cfRule type="cellIs" dxfId="5608" priority="5428" operator="lessThan">
      <formula>$C$4</formula>
    </cfRule>
  </conditionalFormatting>
  <conditionalFormatting sqref="CL12">
    <cfRule type="cellIs" dxfId="5607" priority="5429" operator="lessThan">
      <formula>$C$4</formula>
    </cfRule>
  </conditionalFormatting>
  <conditionalFormatting sqref="CL13">
    <cfRule type="cellIs" dxfId="5606" priority="5430" operator="lessThan">
      <formula>$C$4</formula>
    </cfRule>
  </conditionalFormatting>
  <conditionalFormatting sqref="CL13">
    <cfRule type="cellIs" dxfId="5605" priority="5431" operator="lessThan">
      <formula>$C$4</formula>
    </cfRule>
  </conditionalFormatting>
  <conditionalFormatting sqref="CL14">
    <cfRule type="cellIs" dxfId="5604" priority="5432" operator="lessThan">
      <formula>$C$4</formula>
    </cfRule>
  </conditionalFormatting>
  <conditionalFormatting sqref="CL14">
    <cfRule type="cellIs" dxfId="5603" priority="5433" operator="lessThan">
      <formula>$C$4</formula>
    </cfRule>
  </conditionalFormatting>
  <conditionalFormatting sqref="CL15">
    <cfRule type="cellIs" dxfId="5602" priority="5434" operator="lessThan">
      <formula>$C$4</formula>
    </cfRule>
  </conditionalFormatting>
  <conditionalFormatting sqref="CL15">
    <cfRule type="cellIs" dxfId="5601" priority="5435" operator="lessThan">
      <formula>$C$4</formula>
    </cfRule>
  </conditionalFormatting>
  <conditionalFormatting sqref="CL16">
    <cfRule type="cellIs" dxfId="5600" priority="5436" operator="lessThan">
      <formula>$C$4</formula>
    </cfRule>
  </conditionalFormatting>
  <conditionalFormatting sqref="CL16">
    <cfRule type="cellIs" dxfId="5599" priority="5437" operator="lessThan">
      <formula>$C$4</formula>
    </cfRule>
  </conditionalFormatting>
  <conditionalFormatting sqref="CL17">
    <cfRule type="cellIs" dxfId="5598" priority="5438" operator="lessThan">
      <formula>$C$4</formula>
    </cfRule>
  </conditionalFormatting>
  <conditionalFormatting sqref="CL17">
    <cfRule type="cellIs" dxfId="5597" priority="5439" operator="lessThan">
      <formula>$C$4</formula>
    </cfRule>
  </conditionalFormatting>
  <conditionalFormatting sqref="CL18">
    <cfRule type="cellIs" dxfId="5596" priority="5440" operator="lessThan">
      <formula>$C$4</formula>
    </cfRule>
  </conditionalFormatting>
  <conditionalFormatting sqref="CL18">
    <cfRule type="cellIs" dxfId="5595" priority="5441" operator="lessThan">
      <formula>$C$4</formula>
    </cfRule>
  </conditionalFormatting>
  <conditionalFormatting sqref="CL19">
    <cfRule type="cellIs" dxfId="5594" priority="5442" operator="lessThan">
      <formula>$C$4</formula>
    </cfRule>
  </conditionalFormatting>
  <conditionalFormatting sqref="CL19">
    <cfRule type="cellIs" dxfId="5593" priority="5443" operator="lessThan">
      <formula>$C$4</formula>
    </cfRule>
  </conditionalFormatting>
  <conditionalFormatting sqref="CL20">
    <cfRule type="cellIs" dxfId="5592" priority="5444" operator="lessThan">
      <formula>$C$4</formula>
    </cfRule>
  </conditionalFormatting>
  <conditionalFormatting sqref="CL20">
    <cfRule type="cellIs" dxfId="5591" priority="5445" operator="lessThan">
      <formula>$C$4</formula>
    </cfRule>
  </conditionalFormatting>
  <conditionalFormatting sqref="CL21">
    <cfRule type="cellIs" dxfId="5590" priority="5446" operator="lessThan">
      <formula>$C$4</formula>
    </cfRule>
  </conditionalFormatting>
  <conditionalFormatting sqref="CL21">
    <cfRule type="cellIs" dxfId="5589" priority="5447" operator="lessThan">
      <formula>$C$4</formula>
    </cfRule>
  </conditionalFormatting>
  <conditionalFormatting sqref="CL22">
    <cfRule type="cellIs" dxfId="5588" priority="5448" operator="lessThan">
      <formula>$C$4</formula>
    </cfRule>
  </conditionalFormatting>
  <conditionalFormatting sqref="CL22">
    <cfRule type="cellIs" dxfId="5587" priority="5449" operator="lessThan">
      <formula>$C$4</formula>
    </cfRule>
  </conditionalFormatting>
  <conditionalFormatting sqref="CL23">
    <cfRule type="cellIs" dxfId="5586" priority="5450" operator="lessThan">
      <formula>$C$4</formula>
    </cfRule>
  </conditionalFormatting>
  <conditionalFormatting sqref="CL23">
    <cfRule type="cellIs" dxfId="5585" priority="5451" operator="lessThan">
      <formula>$C$4</formula>
    </cfRule>
  </conditionalFormatting>
  <conditionalFormatting sqref="CL24">
    <cfRule type="cellIs" dxfId="5584" priority="5452" operator="lessThan">
      <formula>$C$4</formula>
    </cfRule>
  </conditionalFormatting>
  <conditionalFormatting sqref="CL24">
    <cfRule type="cellIs" dxfId="5583" priority="5453" operator="lessThan">
      <formula>$C$4</formula>
    </cfRule>
  </conditionalFormatting>
  <conditionalFormatting sqref="CL25">
    <cfRule type="cellIs" dxfId="5582" priority="5454" operator="lessThan">
      <formula>$C$4</formula>
    </cfRule>
  </conditionalFormatting>
  <conditionalFormatting sqref="CL25">
    <cfRule type="cellIs" dxfId="5581" priority="5455" operator="lessThan">
      <formula>$C$4</formula>
    </cfRule>
  </conditionalFormatting>
  <conditionalFormatting sqref="CL26">
    <cfRule type="cellIs" dxfId="5580" priority="5456" operator="lessThan">
      <formula>$C$4</formula>
    </cfRule>
  </conditionalFormatting>
  <conditionalFormatting sqref="CL26">
    <cfRule type="cellIs" dxfId="5579" priority="5457" operator="lessThan">
      <formula>$C$4</formula>
    </cfRule>
  </conditionalFormatting>
  <conditionalFormatting sqref="CL27">
    <cfRule type="cellIs" dxfId="5578" priority="5458" operator="lessThan">
      <formula>$C$4</formula>
    </cfRule>
  </conditionalFormatting>
  <conditionalFormatting sqref="CL27">
    <cfRule type="cellIs" dxfId="5577" priority="5459" operator="lessThan">
      <formula>$C$4</formula>
    </cfRule>
  </conditionalFormatting>
  <conditionalFormatting sqref="CL28">
    <cfRule type="cellIs" dxfId="5576" priority="5460" operator="lessThan">
      <formula>$C$4</formula>
    </cfRule>
  </conditionalFormatting>
  <conditionalFormatting sqref="CL28">
    <cfRule type="cellIs" dxfId="5575" priority="5461" operator="lessThan">
      <formula>$C$4</formula>
    </cfRule>
  </conditionalFormatting>
  <conditionalFormatting sqref="CL29">
    <cfRule type="cellIs" dxfId="5574" priority="5462" operator="lessThan">
      <formula>$C$4</formula>
    </cfRule>
  </conditionalFormatting>
  <conditionalFormatting sqref="CL29">
    <cfRule type="cellIs" dxfId="5573" priority="5463" operator="lessThan">
      <formula>$C$4</formula>
    </cfRule>
  </conditionalFormatting>
  <conditionalFormatting sqref="CL30">
    <cfRule type="cellIs" dxfId="5572" priority="5464" operator="lessThan">
      <formula>$C$4</formula>
    </cfRule>
  </conditionalFormatting>
  <conditionalFormatting sqref="CL30">
    <cfRule type="cellIs" dxfId="5571" priority="5465" operator="lessThan">
      <formula>$C$4</formula>
    </cfRule>
  </conditionalFormatting>
  <conditionalFormatting sqref="CL31">
    <cfRule type="cellIs" dxfId="5570" priority="5466" operator="lessThan">
      <formula>$C$4</formula>
    </cfRule>
  </conditionalFormatting>
  <conditionalFormatting sqref="CL31">
    <cfRule type="cellIs" dxfId="5569" priority="5467" operator="lessThan">
      <formula>$C$4</formula>
    </cfRule>
  </conditionalFormatting>
  <conditionalFormatting sqref="CL32">
    <cfRule type="cellIs" dxfId="5568" priority="5468" operator="lessThan">
      <formula>$C$4</formula>
    </cfRule>
  </conditionalFormatting>
  <conditionalFormatting sqref="CL32">
    <cfRule type="cellIs" dxfId="5567" priority="5469" operator="lessThan">
      <formula>$C$4</formula>
    </cfRule>
  </conditionalFormatting>
  <conditionalFormatting sqref="CL33">
    <cfRule type="cellIs" dxfId="5566" priority="5470" operator="lessThan">
      <formula>$C$4</formula>
    </cfRule>
  </conditionalFormatting>
  <conditionalFormatting sqref="CL33">
    <cfRule type="cellIs" dxfId="5565" priority="5471" operator="lessThan">
      <formula>$C$4</formula>
    </cfRule>
  </conditionalFormatting>
  <conditionalFormatting sqref="CL34">
    <cfRule type="cellIs" dxfId="5564" priority="5472" operator="lessThan">
      <formula>$C$4</formula>
    </cfRule>
  </conditionalFormatting>
  <conditionalFormatting sqref="CL34">
    <cfRule type="cellIs" dxfId="5563" priority="5473" operator="lessThan">
      <formula>$C$4</formula>
    </cfRule>
  </conditionalFormatting>
  <conditionalFormatting sqref="CL35">
    <cfRule type="cellIs" dxfId="5562" priority="5474" operator="lessThan">
      <formula>$C$4</formula>
    </cfRule>
  </conditionalFormatting>
  <conditionalFormatting sqref="CL35">
    <cfRule type="cellIs" dxfId="5561" priority="5475" operator="lessThan">
      <formula>$C$4</formula>
    </cfRule>
  </conditionalFormatting>
  <conditionalFormatting sqref="CL36">
    <cfRule type="cellIs" dxfId="5560" priority="5476" operator="lessThan">
      <formula>$C$4</formula>
    </cfRule>
  </conditionalFormatting>
  <conditionalFormatting sqref="CL36">
    <cfRule type="cellIs" dxfId="5559" priority="5477" operator="lessThan">
      <formula>$C$4</formula>
    </cfRule>
  </conditionalFormatting>
  <conditionalFormatting sqref="CL37">
    <cfRule type="cellIs" dxfId="5558" priority="5478" operator="lessThan">
      <formula>$C$4</formula>
    </cfRule>
  </conditionalFormatting>
  <conditionalFormatting sqref="CL37">
    <cfRule type="cellIs" dxfId="5557" priority="5479" operator="lessThan">
      <formula>$C$4</formula>
    </cfRule>
  </conditionalFormatting>
  <conditionalFormatting sqref="CL38">
    <cfRule type="cellIs" dxfId="5556" priority="5480" operator="lessThan">
      <formula>$C$4</formula>
    </cfRule>
  </conditionalFormatting>
  <conditionalFormatting sqref="CL38">
    <cfRule type="cellIs" dxfId="5555" priority="5481" operator="lessThan">
      <formula>$C$4</formula>
    </cfRule>
  </conditionalFormatting>
  <conditionalFormatting sqref="CL39">
    <cfRule type="cellIs" dxfId="5554" priority="5482" operator="lessThan">
      <formula>$C$4</formula>
    </cfRule>
  </conditionalFormatting>
  <conditionalFormatting sqref="CL39">
    <cfRule type="cellIs" dxfId="5553" priority="5483" operator="lessThan">
      <formula>$C$4</formula>
    </cfRule>
  </conditionalFormatting>
  <conditionalFormatting sqref="CL40">
    <cfRule type="cellIs" dxfId="5552" priority="5484" operator="lessThan">
      <formula>$C$4</formula>
    </cfRule>
  </conditionalFormatting>
  <conditionalFormatting sqref="CL40">
    <cfRule type="cellIs" dxfId="5551" priority="5485" operator="lessThan">
      <formula>$C$4</formula>
    </cfRule>
  </conditionalFormatting>
  <conditionalFormatting sqref="CL41">
    <cfRule type="cellIs" dxfId="5550" priority="5486" operator="lessThan">
      <formula>$C$4</formula>
    </cfRule>
  </conditionalFormatting>
  <conditionalFormatting sqref="CL41">
    <cfRule type="cellIs" dxfId="5549" priority="5487" operator="lessThan">
      <formula>$C$4</formula>
    </cfRule>
  </conditionalFormatting>
  <conditionalFormatting sqref="CL42">
    <cfRule type="cellIs" dxfId="5548" priority="5488" operator="lessThan">
      <formula>$C$4</formula>
    </cfRule>
  </conditionalFormatting>
  <conditionalFormatting sqref="CL42">
    <cfRule type="cellIs" dxfId="5547" priority="5489" operator="lessThan">
      <formula>$C$4</formula>
    </cfRule>
  </conditionalFormatting>
  <conditionalFormatting sqref="CL43">
    <cfRule type="cellIs" dxfId="5546" priority="5490" operator="lessThan">
      <formula>$C$4</formula>
    </cfRule>
  </conditionalFormatting>
  <conditionalFormatting sqref="CL43">
    <cfRule type="cellIs" dxfId="5545" priority="5491" operator="lessThan">
      <formula>$C$4</formula>
    </cfRule>
  </conditionalFormatting>
  <conditionalFormatting sqref="CL44">
    <cfRule type="cellIs" dxfId="5544" priority="5492" operator="lessThan">
      <formula>$C$4</formula>
    </cfRule>
  </conditionalFormatting>
  <conditionalFormatting sqref="CL44">
    <cfRule type="cellIs" dxfId="5543" priority="5493" operator="lessThan">
      <formula>$C$4</formula>
    </cfRule>
  </conditionalFormatting>
  <conditionalFormatting sqref="CL45">
    <cfRule type="cellIs" dxfId="5542" priority="5494" operator="lessThan">
      <formula>$C$4</formula>
    </cfRule>
  </conditionalFormatting>
  <conditionalFormatting sqref="CL45">
    <cfRule type="cellIs" dxfId="5541" priority="5495" operator="lessThan">
      <formula>$C$4</formula>
    </cfRule>
  </conditionalFormatting>
  <conditionalFormatting sqref="CL46">
    <cfRule type="cellIs" dxfId="5540" priority="5496" operator="lessThan">
      <formula>$C$4</formula>
    </cfRule>
  </conditionalFormatting>
  <conditionalFormatting sqref="CL46">
    <cfRule type="cellIs" dxfId="5539" priority="5497" operator="lessThan">
      <formula>$C$4</formula>
    </cfRule>
  </conditionalFormatting>
  <conditionalFormatting sqref="CL47">
    <cfRule type="cellIs" dxfId="5538" priority="5498" operator="lessThan">
      <formula>$C$4</formula>
    </cfRule>
  </conditionalFormatting>
  <conditionalFormatting sqref="CL47">
    <cfRule type="cellIs" dxfId="5537" priority="5499" operator="lessThan">
      <formula>$C$4</formula>
    </cfRule>
  </conditionalFormatting>
  <conditionalFormatting sqref="CL48">
    <cfRule type="cellIs" dxfId="5536" priority="5500" operator="lessThan">
      <formula>$C$4</formula>
    </cfRule>
  </conditionalFormatting>
  <conditionalFormatting sqref="CL48">
    <cfRule type="cellIs" dxfId="5535" priority="5501" operator="lessThan">
      <formula>$C$4</formula>
    </cfRule>
  </conditionalFormatting>
  <conditionalFormatting sqref="CL49">
    <cfRule type="cellIs" dxfId="5534" priority="5502" operator="lessThan">
      <formula>$C$4</formula>
    </cfRule>
  </conditionalFormatting>
  <conditionalFormatting sqref="CL49">
    <cfRule type="cellIs" dxfId="5533" priority="5503" operator="lessThan">
      <formula>$C$4</formula>
    </cfRule>
  </conditionalFormatting>
  <conditionalFormatting sqref="CL50">
    <cfRule type="cellIs" dxfId="5532" priority="5504" operator="lessThan">
      <formula>$C$4</formula>
    </cfRule>
  </conditionalFormatting>
  <conditionalFormatting sqref="CL50">
    <cfRule type="cellIs" dxfId="5531" priority="5505" operator="lessThan">
      <formula>$C$4</formula>
    </cfRule>
  </conditionalFormatting>
  <conditionalFormatting sqref="CL51">
    <cfRule type="cellIs" dxfId="5530" priority="5506" operator="lessThan">
      <formula>$C$4</formula>
    </cfRule>
  </conditionalFormatting>
  <conditionalFormatting sqref="CL51">
    <cfRule type="cellIs" dxfId="5529" priority="5507" operator="lessThan">
      <formula>$C$4</formula>
    </cfRule>
  </conditionalFormatting>
  <conditionalFormatting sqref="CL52">
    <cfRule type="cellIs" dxfId="5528" priority="5508" operator="lessThan">
      <formula>$C$4</formula>
    </cfRule>
  </conditionalFormatting>
  <conditionalFormatting sqref="CL52">
    <cfRule type="cellIs" dxfId="5527" priority="5509" operator="lessThan">
      <formula>$C$4</formula>
    </cfRule>
  </conditionalFormatting>
  <conditionalFormatting sqref="CL53">
    <cfRule type="cellIs" dxfId="5526" priority="5510" operator="lessThan">
      <formula>$C$4</formula>
    </cfRule>
  </conditionalFormatting>
  <conditionalFormatting sqref="CL53">
    <cfRule type="cellIs" dxfId="5525" priority="5511" operator="lessThan">
      <formula>$C$4</formula>
    </cfRule>
  </conditionalFormatting>
  <conditionalFormatting sqref="CL54">
    <cfRule type="cellIs" dxfId="5524" priority="5512" operator="lessThan">
      <formula>$C$4</formula>
    </cfRule>
  </conditionalFormatting>
  <conditionalFormatting sqref="CL54">
    <cfRule type="cellIs" dxfId="5523" priority="5513" operator="lessThan">
      <formula>$C$4</formula>
    </cfRule>
  </conditionalFormatting>
  <conditionalFormatting sqref="CL55">
    <cfRule type="cellIs" dxfId="5522" priority="5514" operator="lessThan">
      <formula>$C$4</formula>
    </cfRule>
  </conditionalFormatting>
  <conditionalFormatting sqref="CL55">
    <cfRule type="cellIs" dxfId="5521" priority="5515" operator="lessThan">
      <formula>$C$4</formula>
    </cfRule>
  </conditionalFormatting>
  <conditionalFormatting sqref="CL56">
    <cfRule type="cellIs" dxfId="5520" priority="5516" operator="lessThan">
      <formula>$C$4</formula>
    </cfRule>
  </conditionalFormatting>
  <conditionalFormatting sqref="CL56">
    <cfRule type="cellIs" dxfId="5519" priority="5517" operator="lessThan">
      <formula>$C$4</formula>
    </cfRule>
  </conditionalFormatting>
  <conditionalFormatting sqref="CL57">
    <cfRule type="cellIs" dxfId="5518" priority="5518" operator="lessThan">
      <formula>$C$4</formula>
    </cfRule>
  </conditionalFormatting>
  <conditionalFormatting sqref="CL57">
    <cfRule type="cellIs" dxfId="5517" priority="5519" operator="lessThan">
      <formula>$C$4</formula>
    </cfRule>
  </conditionalFormatting>
  <conditionalFormatting sqref="CL58">
    <cfRule type="cellIs" dxfId="5516" priority="5520" operator="lessThan">
      <formula>$C$4</formula>
    </cfRule>
  </conditionalFormatting>
  <conditionalFormatting sqref="CL58">
    <cfRule type="cellIs" dxfId="5515" priority="5521" operator="lessThan">
      <formula>$C$4</formula>
    </cfRule>
  </conditionalFormatting>
  <conditionalFormatting sqref="CL59">
    <cfRule type="cellIs" dxfId="5514" priority="5522" operator="lessThan">
      <formula>$C$4</formula>
    </cfRule>
  </conditionalFormatting>
  <conditionalFormatting sqref="CL59">
    <cfRule type="cellIs" dxfId="5513" priority="5523" operator="lessThan">
      <formula>$C$4</formula>
    </cfRule>
  </conditionalFormatting>
  <conditionalFormatting sqref="CL60">
    <cfRule type="cellIs" dxfId="5512" priority="5524" operator="lessThan">
      <formula>$C$4</formula>
    </cfRule>
  </conditionalFormatting>
  <conditionalFormatting sqref="CL60">
    <cfRule type="cellIs" dxfId="5511" priority="5525" operator="lessThan">
      <formula>$C$4</formula>
    </cfRule>
  </conditionalFormatting>
  <conditionalFormatting sqref="CW12">
    <cfRule type="cellIs" dxfId="23" priority="4" operator="lessThan">
      <formula>1</formula>
    </cfRule>
  </conditionalFormatting>
  <conditionalFormatting sqref="CW13">
    <cfRule type="cellIs" dxfId="21" priority="5" operator="lessThan">
      <formula>1</formula>
    </cfRule>
  </conditionalFormatting>
  <conditionalFormatting sqref="CW24">
    <cfRule type="cellIs" dxfId="19" priority="1" operator="lessThan">
      <formula>1</formula>
    </cfRule>
  </conditionalFormatting>
  <conditionalFormatting sqref="CW25">
    <cfRule type="cellIs" dxfId="17" priority="2" operator="lessThan">
      <formula>1</formula>
    </cfRule>
  </conditionalFormatting>
  <conditionalFormatting sqref="CW26">
    <cfRule type="cellIs" dxfId="15" priority="3" operator="lessThan">
      <formula>1</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CE40" activePane="bottomRight" state="frozen"/>
      <selection pane="topRight"/>
      <selection pane="bottomLeft"/>
      <selection pane="bottomRight" activeCell="CS11" sqref="CS11:CS44"/>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894</v>
      </c>
      <c r="B1" s="9"/>
      <c r="C1" s="67" t="s">
        <v>0</v>
      </c>
      <c r="D1" s="67"/>
      <c r="E1" s="67"/>
      <c r="F1" s="67"/>
      <c r="G1" s="67"/>
      <c r="H1" s="67"/>
      <c r="I1" s="67"/>
      <c r="J1" s="67"/>
      <c r="K1" s="67"/>
      <c r="L1" s="67"/>
      <c r="M1" s="67"/>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130</v>
      </c>
      <c r="F2" s="14"/>
      <c r="G2" s="7"/>
      <c r="H2" s="7"/>
      <c r="I2" s="7"/>
      <c r="J2" s="7"/>
      <c r="K2" s="7"/>
      <c r="L2" s="7"/>
      <c r="M2" s="7"/>
      <c r="N2" s="7"/>
      <c r="O2" s="7" t="s">
        <v>5</v>
      </c>
      <c r="P2" s="25"/>
      <c r="Q2" s="25"/>
      <c r="R2" s="25"/>
      <c r="S2" s="25" t="s">
        <v>6</v>
      </c>
      <c r="T2" s="25" t="s">
        <v>131</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25">
      <c r="A3" s="5" t="s">
        <v>8</v>
      </c>
      <c r="B3" s="10">
        <v>894</v>
      </c>
      <c r="C3" s="11" t="s">
        <v>9</v>
      </c>
      <c r="D3" s="7"/>
      <c r="E3" s="7" t="s">
        <v>10</v>
      </c>
      <c r="F3" s="15"/>
      <c r="G3" s="7"/>
      <c r="H3" s="93" t="s">
        <v>11</v>
      </c>
      <c r="I3" s="94"/>
      <c r="J3" s="95"/>
      <c r="K3" s="7"/>
      <c r="L3" s="7"/>
      <c r="M3" s="7"/>
      <c r="N3" s="7"/>
      <c r="O3" s="7" t="s">
        <v>12</v>
      </c>
      <c r="P3" s="25"/>
      <c r="Q3" s="25"/>
      <c r="R3" s="25"/>
      <c r="S3" s="25" t="s">
        <v>6</v>
      </c>
      <c r="T3" s="25" t="s">
        <v>132</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25">
      <c r="A4" s="6" t="s">
        <v>14</v>
      </c>
      <c r="B4" s="10"/>
      <c r="C4" s="61">
        <v>70</v>
      </c>
      <c r="D4" s="7"/>
      <c r="E4" s="7"/>
      <c r="F4" s="7"/>
      <c r="G4" s="7"/>
      <c r="H4" s="96" t="s">
        <v>15</v>
      </c>
      <c r="I4" s="97"/>
      <c r="J4" s="98"/>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271</v>
      </c>
      <c r="C7" s="7"/>
      <c r="D7" s="100" t="s">
        <v>18</v>
      </c>
      <c r="E7" s="100"/>
      <c r="F7" s="100"/>
      <c r="G7" s="100"/>
      <c r="H7" s="100"/>
      <c r="I7" s="100"/>
      <c r="J7" s="100"/>
      <c r="K7" s="100"/>
      <c r="L7" s="100"/>
      <c r="M7" s="100"/>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2" t="s">
        <v>19</v>
      </c>
      <c r="B8" s="63" t="s">
        <v>20</v>
      </c>
      <c r="C8" s="62" t="s">
        <v>21</v>
      </c>
      <c r="D8" s="65" t="s">
        <v>22</v>
      </c>
      <c r="E8" s="65"/>
      <c r="F8" s="65"/>
      <c r="G8" s="65"/>
      <c r="H8" s="65"/>
      <c r="I8" s="99" t="s">
        <v>23</v>
      </c>
      <c r="J8" s="99"/>
      <c r="K8" s="99"/>
      <c r="L8" s="99"/>
      <c r="M8" s="99"/>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68" t="s">
        <v>25</v>
      </c>
      <c r="AU8" s="70" t="s">
        <v>26</v>
      </c>
      <c r="AV8" s="77"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1" t="s">
        <v>26</v>
      </c>
      <c r="CN8" s="89" t="s">
        <v>27</v>
      </c>
      <c r="CO8" s="33"/>
      <c r="CP8" s="88" t="s">
        <v>29</v>
      </c>
      <c r="CQ8" s="88" t="s">
        <v>30</v>
      </c>
      <c r="CR8" s="33"/>
      <c r="CS8" s="80" t="s">
        <v>29</v>
      </c>
      <c r="CT8" s="80" t="s">
        <v>31</v>
      </c>
      <c r="CU8" s="7"/>
      <c r="CV8" s="9" t="s">
        <v>32</v>
      </c>
      <c r="CW8" s="7"/>
      <c r="CX8" s="7"/>
      <c r="CY8" s="7"/>
      <c r="CZ8" s="7"/>
      <c r="DA8" s="7"/>
    </row>
    <row r="9" spans="1:110" ht="15" customHeight="1" x14ac:dyDescent="0.25">
      <c r="A9" s="62"/>
      <c r="B9" s="63"/>
      <c r="C9" s="62"/>
      <c r="D9" s="66" t="s">
        <v>33</v>
      </c>
      <c r="E9" s="66"/>
      <c r="F9" s="64" t="s">
        <v>34</v>
      </c>
      <c r="G9" s="64"/>
      <c r="H9" s="64"/>
      <c r="I9" s="101" t="s">
        <v>33</v>
      </c>
      <c r="J9" s="101"/>
      <c r="K9" s="99" t="s">
        <v>34</v>
      </c>
      <c r="L9" s="99"/>
      <c r="M9" s="99"/>
      <c r="N9" s="22"/>
      <c r="O9" s="72">
        <v>1</v>
      </c>
      <c r="P9" s="73"/>
      <c r="Q9" s="74"/>
      <c r="R9" s="72">
        <v>2</v>
      </c>
      <c r="S9" s="73"/>
      <c r="T9" s="74"/>
      <c r="U9" s="72">
        <v>3</v>
      </c>
      <c r="V9" s="73"/>
      <c r="W9" s="74"/>
      <c r="X9" s="72">
        <v>4</v>
      </c>
      <c r="Y9" s="73"/>
      <c r="Z9" s="74"/>
      <c r="AA9" s="72">
        <v>5</v>
      </c>
      <c r="AB9" s="73"/>
      <c r="AC9" s="74"/>
      <c r="AD9" s="70" t="s">
        <v>33</v>
      </c>
      <c r="AE9" s="72">
        <v>6</v>
      </c>
      <c r="AF9" s="73"/>
      <c r="AG9" s="74"/>
      <c r="AH9" s="72">
        <v>7</v>
      </c>
      <c r="AI9" s="73"/>
      <c r="AJ9" s="74"/>
      <c r="AK9" s="72">
        <v>8</v>
      </c>
      <c r="AL9" s="73"/>
      <c r="AM9" s="74"/>
      <c r="AN9" s="72">
        <v>9</v>
      </c>
      <c r="AO9" s="73"/>
      <c r="AP9" s="74"/>
      <c r="AQ9" s="72">
        <v>10</v>
      </c>
      <c r="AR9" s="73"/>
      <c r="AS9" s="74"/>
      <c r="AT9" s="69"/>
      <c r="AU9" s="76"/>
      <c r="AV9" s="78"/>
      <c r="AW9" s="33"/>
      <c r="AX9" s="83">
        <v>1</v>
      </c>
      <c r="AY9" s="84"/>
      <c r="AZ9" s="85"/>
      <c r="BA9" s="86">
        <v>2</v>
      </c>
      <c r="BB9" s="84"/>
      <c r="BC9" s="85"/>
      <c r="BD9" s="86">
        <v>3</v>
      </c>
      <c r="BE9" s="84"/>
      <c r="BF9" s="85"/>
      <c r="BG9" s="86">
        <v>4</v>
      </c>
      <c r="BH9" s="84"/>
      <c r="BI9" s="85"/>
      <c r="BJ9" s="86">
        <v>5</v>
      </c>
      <c r="BK9" s="84"/>
      <c r="BL9" s="85"/>
      <c r="BM9" s="41"/>
      <c r="BN9" s="41"/>
      <c r="BO9" s="41"/>
      <c r="BP9" s="41"/>
      <c r="BQ9" s="41"/>
      <c r="BR9" s="81" t="s">
        <v>33</v>
      </c>
      <c r="BS9" s="86">
        <v>6</v>
      </c>
      <c r="BT9" s="84"/>
      <c r="BU9" s="85"/>
      <c r="BV9" s="86">
        <v>7</v>
      </c>
      <c r="BW9" s="84"/>
      <c r="BX9" s="85"/>
      <c r="BY9" s="86">
        <v>8</v>
      </c>
      <c r="BZ9" s="84"/>
      <c r="CA9" s="85"/>
      <c r="CB9" s="86">
        <v>9</v>
      </c>
      <c r="CC9" s="84"/>
      <c r="CD9" s="85"/>
      <c r="CE9" s="86">
        <v>10</v>
      </c>
      <c r="CF9" s="84"/>
      <c r="CG9" s="85"/>
      <c r="CH9" s="44"/>
      <c r="CI9" s="44"/>
      <c r="CJ9" s="44"/>
      <c r="CK9" s="44"/>
      <c r="CL9" s="44"/>
      <c r="CM9" s="82"/>
      <c r="CN9" s="90"/>
      <c r="CO9" s="33"/>
      <c r="CP9" s="88"/>
      <c r="CQ9" s="88"/>
      <c r="CR9" s="33"/>
      <c r="CS9" s="80"/>
      <c r="CT9" s="80"/>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wirausaha produk kerajinan untuk pasar lokal, rekayasa bisnis bidang jasa dan profesionalisme, budi daya unggas petelur, pengolahan makanan daerah modifikasi dari bahan pangan nabati dan hewani, </v>
      </c>
    </row>
    <row r="10" spans="1:110" x14ac:dyDescent="0.25">
      <c r="A10" s="62"/>
      <c r="B10" s="63"/>
      <c r="C10" s="62"/>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71"/>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69"/>
      <c r="AU10" s="76"/>
      <c r="AV10" s="79"/>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7"/>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2"/>
      <c r="CN10" s="91"/>
      <c r="CO10" s="33"/>
      <c r="CP10" s="88"/>
      <c r="CQ10" s="88"/>
      <c r="CR10" s="33"/>
      <c r="CS10" s="80"/>
      <c r="CT10" s="80"/>
      <c r="CU10" s="7"/>
      <c r="CV10" s="47">
        <v>1</v>
      </c>
      <c r="CW10" s="58" t="s">
        <v>46</v>
      </c>
      <c r="CX10" s="7">
        <v>6941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rekayasa bisnis bidang jasa dan profesionalisme, budi daya unggas petelur, pengolahan makanan daerah modifikasi dari bahan pangan nabati dan hewani, Masih perlu peningkatan pemahaman wirausaha produk kerajinan untuk pasar lokal.</v>
      </c>
    </row>
    <row r="11" spans="1:110" x14ac:dyDescent="0.25">
      <c r="A11" s="8">
        <v>1</v>
      </c>
      <c r="B11" s="8">
        <v>124305</v>
      </c>
      <c r="C11" s="8" t="s">
        <v>133</v>
      </c>
      <c r="D11" s="8">
        <f t="shared" ref="D11:D42" si="0">AD11</f>
        <v>89</v>
      </c>
      <c r="E11" s="13" t="str">
        <f t="shared" ref="E11:E42" si="1">IF(D11="","",IF(D11&lt;=$CZ$13,"D",IF(D11&lt;=$CZ$14,"C",IF(D11&lt;=$CZ$15,"B",IF(D11&lt;=$CZ$16,"A","E")))))</f>
        <v>B</v>
      </c>
      <c r="F11" s="17">
        <f t="shared" ref="F11:F42" si="2">AV11</f>
        <v>88</v>
      </c>
      <c r="G11" s="13" t="str">
        <f t="shared" ref="G11:G42" si="3">IF(F11="","",IF(F11&lt;=$CZ$13,"D",IF(F11&lt;=$CZ$14,"C",IF(F11&lt;=$CZ$15,"B",IF(F11&lt;=$CZ$16,"A","E")))))</f>
        <v>B</v>
      </c>
      <c r="H11" s="13" t="str">
        <f t="shared" ref="H11:H42" si="4">CQ11</f>
        <v xml:space="preserve">Memiliki kemampuan pemahaman  wirausaha produk kerajinan untuk pasar lokal, rekayasa bisnis bidang jasa dan profesionalisme, budi daya unggas petelur, pengolahan makanan daerah modifikasi dari bahan pangan nabati dan hewani, </v>
      </c>
      <c r="I11" s="8">
        <f t="shared" ref="I11:I42" si="5">BR11</f>
        <v>90</v>
      </c>
      <c r="J11" s="13" t="str">
        <f t="shared" ref="J11:J42" si="6">IF(I11="","",IF(I11&lt;=$CZ$27,"D",IF(I11&lt;=$CZ$28,"C",IF(I11&lt;=$CZ$29,"B",IF(I11&lt;=$CZ$30,"A","E")))))</f>
        <v>A</v>
      </c>
      <c r="K11" s="20">
        <f t="shared" ref="K11:K42" si="7">CN11</f>
        <v>89</v>
      </c>
      <c r="L11" s="13" t="str">
        <f t="shared" ref="L11:L42" si="8">IF(K11="","",IF(K11&lt;=$CZ$27,"D",IF(K11&lt;=$CZ$28,"C",IF(K11&lt;=$CZ$29,"B",IF(K11&lt;=$CZ$30,"A","E")))))</f>
        <v>B</v>
      </c>
      <c r="M11" s="8" t="str">
        <f t="shared" ref="M11:M42" si="9">CT11</f>
        <v xml:space="preserve">Memiliki keterampilan  menyusun laporan usaha kerajinan dari tanah liat untuk pasar lokal, membuat desain grafis poster, membuat power point pengembangan usaha budi daya unggas petelur, mengolah makanan khas daerah modifikasi dari bahan pangan nabati, </v>
      </c>
      <c r="N11" s="7"/>
      <c r="O11" s="58">
        <v>85</v>
      </c>
      <c r="P11" s="58"/>
      <c r="Q11" s="2">
        <v>97</v>
      </c>
      <c r="R11" s="58"/>
      <c r="S11" s="58"/>
      <c r="T11" s="2">
        <v>88</v>
      </c>
      <c r="U11" s="58">
        <v>86</v>
      </c>
      <c r="V11" s="58"/>
      <c r="W11" s="2"/>
      <c r="X11" s="58"/>
      <c r="Y11" s="58"/>
      <c r="Z11" s="2"/>
      <c r="AA11" s="58"/>
      <c r="AB11" s="58"/>
      <c r="AC11" s="2"/>
      <c r="AD11" s="29">
        <f t="shared" ref="AD11:AD42" si="10">IF(AND(O11="",P11="",Q11=""),"",ROUND(AVERAGE(O11:AC11),0))</f>
        <v>89</v>
      </c>
      <c r="AE11" s="58"/>
      <c r="AF11" s="58"/>
      <c r="AG11" s="2">
        <v>92</v>
      </c>
      <c r="AH11" s="58"/>
      <c r="AI11" s="58"/>
      <c r="AJ11" s="2">
        <v>95</v>
      </c>
      <c r="AK11" s="58"/>
      <c r="AL11" s="58"/>
      <c r="AM11" s="2"/>
      <c r="AN11" s="58"/>
      <c r="AO11" s="58"/>
      <c r="AP11" s="2"/>
      <c r="AQ11" s="58"/>
      <c r="AR11" s="58"/>
      <c r="AS11" s="2"/>
      <c r="AT11" s="58">
        <v>70</v>
      </c>
      <c r="AU11" s="31">
        <f t="shared" ref="AU11:AU42" si="11">IF(AT11="","",AVERAGE(O11:AC11,AE11:AT11))</f>
        <v>87.571428571428569</v>
      </c>
      <c r="AV11" s="32">
        <f t="shared" ref="AV11:AV42" si="12">IF(AU11="","",ROUND(AU11,0))</f>
        <v>88</v>
      </c>
      <c r="AW11" s="35"/>
      <c r="AX11" s="58">
        <v>90</v>
      </c>
      <c r="AY11" s="58"/>
      <c r="AZ11" s="2"/>
      <c r="BA11" s="58"/>
      <c r="BB11" s="58"/>
      <c r="BC11" s="2"/>
      <c r="BD11" s="58"/>
      <c r="BE11" s="58"/>
      <c r="BF11" s="2"/>
      <c r="BG11" s="58"/>
      <c r="BH11" s="58"/>
      <c r="BI11" s="2"/>
      <c r="BJ11" s="58"/>
      <c r="BK11" s="58"/>
      <c r="BL11" s="2"/>
      <c r="BM11" s="29">
        <f t="shared" ref="BM11:BM42" si="13">IF(AND(AZ11="",AY11="",AX11=""),"",MAX(AX11:AZ11))</f>
        <v>90</v>
      </c>
      <c r="BN11" s="29" t="str">
        <f t="shared" ref="BN11:BN42" si="14">IF(AND(BB11="",BC11="",BA11=""),"",MAX(BA11:BC11))</f>
        <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90</v>
      </c>
      <c r="BS11" s="58">
        <v>89</v>
      </c>
      <c r="BT11" s="58"/>
      <c r="BU11" s="2"/>
      <c r="BV11" s="58"/>
      <c r="BW11" s="58">
        <v>85</v>
      </c>
      <c r="BX11" s="2"/>
      <c r="BY11" s="58">
        <v>91</v>
      </c>
      <c r="BZ11" s="58"/>
      <c r="CA11" s="2"/>
      <c r="CB11" s="58"/>
      <c r="CC11" s="58"/>
      <c r="CD11" s="2"/>
      <c r="CE11" s="58"/>
      <c r="CF11" s="58"/>
      <c r="CG11" s="2"/>
      <c r="CH11" s="29">
        <f t="shared" ref="CH11:CH42" si="19">IF(AND(BU11="",BT11="",BS11=""),"",MAX(BS11:BU11))</f>
        <v>89</v>
      </c>
      <c r="CI11" s="29">
        <f t="shared" ref="CI11:CI42" si="20">IF(AND(BW11="",BX11="",BV11=""),"",MAX(BV11:BX11))</f>
        <v>85</v>
      </c>
      <c r="CJ11" s="29">
        <f t="shared" ref="CJ11:CJ42" si="21">IF(AND(BY11="",BZ11="",CA11=""),"",MAX(BY11:CA11))</f>
        <v>91</v>
      </c>
      <c r="CK11" s="29" t="str">
        <f t="shared" ref="CK11:CK42" si="22">IF(AND(CB11="",CC11="",CD11=""),"",MAX(CB11:CD11))</f>
        <v/>
      </c>
      <c r="CL11" s="29" t="str">
        <f t="shared" ref="CL11:CL42" si="23">IF(AND(CE11="",CF11="",CG11=""),"",MAX(CE11:CG11))</f>
        <v/>
      </c>
      <c r="CM11" s="31">
        <f t="shared" ref="CM11:CM42" si="24">IF(AND(CH11=""),"",AVERAGE(BR11,CH11:CL11))</f>
        <v>88.75</v>
      </c>
      <c r="CN11" s="32">
        <f t="shared" ref="CN11:CN42" si="25">IF(CM11="","",ROUND(CM11,0))</f>
        <v>89</v>
      </c>
      <c r="CO11" s="35"/>
      <c r="CP11" s="58">
        <v>11</v>
      </c>
      <c r="CQ11" s="45" t="str">
        <f t="shared" ref="CQ11:CQ42" si="26">IF(CP11="","",VLOOKUP(CP11,$DE$9:$DF$20,2,0))</f>
        <v xml:space="preserve">Memiliki kemampuan pemahaman  wirausaha produk kerajinan untuk pasar lokal, rekayasa bisnis bidang jasa dan profesionalisme, budi daya unggas petelur, pengolahan makanan daerah modifikasi dari bahan pangan nabati dan hewani, </v>
      </c>
      <c r="CR11" s="35"/>
      <c r="CS11" s="58">
        <v>11</v>
      </c>
      <c r="CT11" s="45" t="str">
        <f t="shared" ref="CT11:CT42" si="27">IF(CS11="","",VLOOKUP(CS11,$DE$22:$DF$33,2,0))</f>
        <v xml:space="preserve">Memiliki keterampilan  menyusun laporan usaha kerajinan dari tanah liat untuk pasar lokal, membuat desain grafis poster, membuat power point pengembangan usaha budi daya unggas petelur, mengolah makanan khas daerah modifikasi dari bahan pangan nabati, </v>
      </c>
      <c r="CU11" s="7"/>
      <c r="CV11" s="47">
        <v>2</v>
      </c>
      <c r="CW11" s="58" t="s">
        <v>48</v>
      </c>
      <c r="CX11" s="7">
        <v>6942</v>
      </c>
      <c r="CY11" s="92" t="s">
        <v>49</v>
      </c>
      <c r="CZ11" s="92"/>
      <c r="DA11" s="92"/>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wirausaha produk kerajinan untuk pasar lokal, budi daya unggas petelur, pengolahan makanan daerah modifikasi dari bahan pangan nabati dan hewani, Masih perlu peningkatan pemahaman rekayasa bisnis bidang jasa dan profesionalisme.</v>
      </c>
    </row>
    <row r="12" spans="1:110" x14ac:dyDescent="0.25">
      <c r="A12" s="8">
        <v>2</v>
      </c>
      <c r="B12" s="8">
        <v>124321</v>
      </c>
      <c r="C12" s="8" t="s">
        <v>134</v>
      </c>
      <c r="D12" s="8">
        <f t="shared" si="0"/>
        <v>85</v>
      </c>
      <c r="E12" s="13" t="str">
        <f t="shared" si="1"/>
        <v>B</v>
      </c>
      <c r="F12" s="17">
        <f t="shared" si="2"/>
        <v>87</v>
      </c>
      <c r="G12" s="13" t="str">
        <f t="shared" si="3"/>
        <v>B</v>
      </c>
      <c r="H12" s="13" t="str">
        <f t="shared" si="4"/>
        <v xml:space="preserve">Memiliki kemampuan pemahaman  wirausaha produk kerajinan untuk pasar lokal, rekayasa bisnis bidang jasa dan profesionalisme, budi daya unggas petelur, pengolahan makanan daerah modifikasi dari bahan pangan nabati dan hewani, </v>
      </c>
      <c r="I12" s="8">
        <f t="shared" si="5"/>
        <v>88</v>
      </c>
      <c r="J12" s="13" t="str">
        <f t="shared" si="6"/>
        <v>B</v>
      </c>
      <c r="K12" s="20">
        <f t="shared" si="7"/>
        <v>88</v>
      </c>
      <c r="L12" s="13" t="str">
        <f t="shared" si="8"/>
        <v>B</v>
      </c>
      <c r="M12"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2" s="7"/>
      <c r="O12" s="58">
        <v>75</v>
      </c>
      <c r="P12" s="58"/>
      <c r="Q12" s="2">
        <v>93</v>
      </c>
      <c r="R12" s="58"/>
      <c r="S12" s="58"/>
      <c r="T12" s="2">
        <v>88</v>
      </c>
      <c r="U12" s="58">
        <v>85</v>
      </c>
      <c r="V12" s="58"/>
      <c r="W12" s="2"/>
      <c r="X12" s="58"/>
      <c r="Y12" s="58"/>
      <c r="Z12" s="2"/>
      <c r="AA12" s="58"/>
      <c r="AB12" s="58"/>
      <c r="AC12" s="2"/>
      <c r="AD12" s="29">
        <f t="shared" si="10"/>
        <v>85</v>
      </c>
      <c r="AE12" s="58"/>
      <c r="AF12" s="58"/>
      <c r="AG12" s="2">
        <v>96</v>
      </c>
      <c r="AH12" s="58"/>
      <c r="AI12" s="58"/>
      <c r="AJ12" s="2">
        <v>95</v>
      </c>
      <c r="AK12" s="58"/>
      <c r="AL12" s="58"/>
      <c r="AM12" s="2"/>
      <c r="AN12" s="58"/>
      <c r="AO12" s="58"/>
      <c r="AP12" s="2"/>
      <c r="AQ12" s="58"/>
      <c r="AR12" s="58"/>
      <c r="AS12" s="2"/>
      <c r="AT12" s="58">
        <v>74</v>
      </c>
      <c r="AU12" s="31">
        <f t="shared" si="11"/>
        <v>86.571428571428569</v>
      </c>
      <c r="AV12" s="32">
        <f t="shared" si="12"/>
        <v>87</v>
      </c>
      <c r="AW12" s="35"/>
      <c r="AX12" s="58">
        <v>88</v>
      </c>
      <c r="AY12" s="58"/>
      <c r="AZ12" s="2"/>
      <c r="BA12" s="58"/>
      <c r="BB12" s="58"/>
      <c r="BC12" s="2"/>
      <c r="BD12" s="58"/>
      <c r="BE12" s="58"/>
      <c r="BF12" s="2"/>
      <c r="BG12" s="58"/>
      <c r="BH12" s="58"/>
      <c r="BI12" s="2"/>
      <c r="BJ12" s="58"/>
      <c r="BK12" s="58"/>
      <c r="BL12" s="2"/>
      <c r="BM12" s="29">
        <f t="shared" si="13"/>
        <v>88</v>
      </c>
      <c r="BN12" s="29" t="str">
        <f t="shared" si="14"/>
        <v/>
      </c>
      <c r="BO12" s="29" t="str">
        <f t="shared" si="15"/>
        <v/>
      </c>
      <c r="BP12" s="29" t="str">
        <f t="shared" si="16"/>
        <v/>
      </c>
      <c r="BQ12" s="29" t="str">
        <f t="shared" si="17"/>
        <v/>
      </c>
      <c r="BR12" s="29">
        <f t="shared" si="18"/>
        <v>88</v>
      </c>
      <c r="BS12" s="58">
        <v>88</v>
      </c>
      <c r="BT12" s="58"/>
      <c r="BU12" s="2"/>
      <c r="BV12" s="58"/>
      <c r="BW12" s="58">
        <v>85</v>
      </c>
      <c r="BX12" s="2"/>
      <c r="BY12" s="58">
        <v>89</v>
      </c>
      <c r="BZ12" s="58"/>
      <c r="CA12" s="2"/>
      <c r="CB12" s="58"/>
      <c r="CC12" s="58"/>
      <c r="CD12" s="2"/>
      <c r="CE12" s="58"/>
      <c r="CF12" s="58"/>
      <c r="CG12" s="2"/>
      <c r="CH12" s="29">
        <f t="shared" si="19"/>
        <v>88</v>
      </c>
      <c r="CI12" s="29">
        <f t="shared" si="20"/>
        <v>85</v>
      </c>
      <c r="CJ12" s="29">
        <f t="shared" si="21"/>
        <v>89</v>
      </c>
      <c r="CK12" s="29" t="str">
        <f t="shared" si="22"/>
        <v/>
      </c>
      <c r="CL12" s="29" t="str">
        <f t="shared" si="23"/>
        <v/>
      </c>
      <c r="CM12" s="31">
        <f t="shared" si="24"/>
        <v>87.5</v>
      </c>
      <c r="CN12" s="32">
        <f t="shared" si="25"/>
        <v>88</v>
      </c>
      <c r="CO12" s="35"/>
      <c r="CP12" s="58">
        <v>11</v>
      </c>
      <c r="CQ12" s="45" t="str">
        <f t="shared" si="26"/>
        <v xml:space="preserve">Memiliki kemampuan pemahaman  wirausaha produk kerajinan untuk pasar lokal, rekayasa bisnis bidang jasa dan profesionalisme, budi daya unggas petelur, pengolahan makanan daerah modifikasi dari bahan pangan nabati dan hewani, </v>
      </c>
      <c r="CR12" s="35"/>
      <c r="CS12" s="58">
        <v>11</v>
      </c>
      <c r="CT12"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2" s="7"/>
      <c r="CV12" s="47">
        <v>3</v>
      </c>
      <c r="CW12" s="58" t="s">
        <v>167</v>
      </c>
      <c r="CX12" s="7">
        <v>6943</v>
      </c>
      <c r="CY12" s="48" t="s">
        <v>51</v>
      </c>
      <c r="CZ12" s="52" t="s">
        <v>52</v>
      </c>
      <c r="DA12" s="52"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wirausaha produk kerajinan untuk pasar lokal, rekayasa bisnis bidang jasa dan profesionalisme, pengolahan makanan daerah modifikasi dari bahan pangan nabati dan hewani, Masih perlu peningkatan pemahaman budi daya unggas petelur.</v>
      </c>
    </row>
    <row r="13" spans="1:110" x14ac:dyDescent="0.25">
      <c r="A13" s="8">
        <v>3</v>
      </c>
      <c r="B13" s="8">
        <v>124337</v>
      </c>
      <c r="C13" s="8" t="s">
        <v>135</v>
      </c>
      <c r="D13" s="8">
        <f t="shared" si="0"/>
        <v>85</v>
      </c>
      <c r="E13" s="13" t="str">
        <f t="shared" si="1"/>
        <v>B</v>
      </c>
      <c r="F13" s="17">
        <f t="shared" si="2"/>
        <v>85</v>
      </c>
      <c r="G13" s="13" t="str">
        <f t="shared" si="3"/>
        <v>B</v>
      </c>
      <c r="H13" s="13" t="str">
        <f t="shared" si="4"/>
        <v xml:space="preserve">Memiliki kemampuan pemahaman  wirausaha produk kerajinan untuk pasar lokal, rekayasa bisnis bidang jasa dan profesionalisme, budi daya unggas petelur, pengolahan makanan daerah modifikasi dari bahan pangan nabati dan hewani, </v>
      </c>
      <c r="I13" s="8">
        <f t="shared" si="5"/>
        <v>88</v>
      </c>
      <c r="J13" s="13" t="str">
        <f t="shared" si="6"/>
        <v>B</v>
      </c>
      <c r="K13" s="20">
        <f t="shared" si="7"/>
        <v>85</v>
      </c>
      <c r="L13" s="13" t="str">
        <f t="shared" si="8"/>
        <v>B</v>
      </c>
      <c r="M13"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3" s="7"/>
      <c r="O13" s="58">
        <v>75</v>
      </c>
      <c r="P13" s="58"/>
      <c r="Q13" s="2">
        <v>93</v>
      </c>
      <c r="R13" s="58"/>
      <c r="S13" s="58"/>
      <c r="T13" s="2">
        <v>88</v>
      </c>
      <c r="U13" s="58">
        <v>82</v>
      </c>
      <c r="V13" s="58"/>
      <c r="W13" s="2"/>
      <c r="X13" s="58"/>
      <c r="Y13" s="58"/>
      <c r="Z13" s="2"/>
      <c r="AA13" s="58"/>
      <c r="AB13" s="58"/>
      <c r="AC13" s="2"/>
      <c r="AD13" s="29">
        <f t="shared" si="10"/>
        <v>85</v>
      </c>
      <c r="AE13" s="58"/>
      <c r="AF13" s="58"/>
      <c r="AG13" s="2">
        <v>92</v>
      </c>
      <c r="AH13" s="58"/>
      <c r="AI13" s="58"/>
      <c r="AJ13" s="2">
        <v>95</v>
      </c>
      <c r="AK13" s="58"/>
      <c r="AL13" s="58"/>
      <c r="AM13" s="2"/>
      <c r="AN13" s="58"/>
      <c r="AO13" s="58"/>
      <c r="AP13" s="2"/>
      <c r="AQ13" s="58"/>
      <c r="AR13" s="58"/>
      <c r="AS13" s="2"/>
      <c r="AT13" s="58">
        <v>70</v>
      </c>
      <c r="AU13" s="31">
        <f t="shared" si="11"/>
        <v>85</v>
      </c>
      <c r="AV13" s="32">
        <f t="shared" si="12"/>
        <v>85</v>
      </c>
      <c r="AW13" s="35"/>
      <c r="AX13" s="58">
        <v>88</v>
      </c>
      <c r="AY13" s="58"/>
      <c r="AZ13" s="2"/>
      <c r="BA13" s="58"/>
      <c r="BB13" s="58"/>
      <c r="BC13" s="2"/>
      <c r="BD13" s="58"/>
      <c r="BE13" s="58"/>
      <c r="BF13" s="2"/>
      <c r="BG13" s="58"/>
      <c r="BH13" s="58"/>
      <c r="BI13" s="2"/>
      <c r="BJ13" s="58"/>
      <c r="BK13" s="58"/>
      <c r="BL13" s="2"/>
      <c r="BM13" s="29">
        <f t="shared" si="13"/>
        <v>88</v>
      </c>
      <c r="BN13" s="29" t="str">
        <f t="shared" si="14"/>
        <v/>
      </c>
      <c r="BO13" s="29" t="str">
        <f t="shared" si="15"/>
        <v/>
      </c>
      <c r="BP13" s="29" t="str">
        <f t="shared" si="16"/>
        <v/>
      </c>
      <c r="BQ13" s="29" t="str">
        <f t="shared" si="17"/>
        <v/>
      </c>
      <c r="BR13" s="29">
        <f t="shared" si="18"/>
        <v>88</v>
      </c>
      <c r="BS13" s="58">
        <v>80</v>
      </c>
      <c r="BT13" s="58"/>
      <c r="BU13" s="2"/>
      <c r="BV13" s="58"/>
      <c r="BW13" s="58">
        <v>80</v>
      </c>
      <c r="BX13" s="2"/>
      <c r="BY13" s="58">
        <v>92</v>
      </c>
      <c r="BZ13" s="58"/>
      <c r="CA13" s="2"/>
      <c r="CB13" s="58"/>
      <c r="CC13" s="58"/>
      <c r="CD13" s="2"/>
      <c r="CE13" s="58"/>
      <c r="CF13" s="58"/>
      <c r="CG13" s="2"/>
      <c r="CH13" s="29">
        <f t="shared" si="19"/>
        <v>80</v>
      </c>
      <c r="CI13" s="29">
        <f t="shared" si="20"/>
        <v>80</v>
      </c>
      <c r="CJ13" s="29">
        <f t="shared" si="21"/>
        <v>92</v>
      </c>
      <c r="CK13" s="29" t="str">
        <f t="shared" si="22"/>
        <v/>
      </c>
      <c r="CL13" s="29" t="str">
        <f t="shared" si="23"/>
        <v/>
      </c>
      <c r="CM13" s="31">
        <f t="shared" si="24"/>
        <v>85</v>
      </c>
      <c r="CN13" s="32">
        <f t="shared" si="25"/>
        <v>85</v>
      </c>
      <c r="CO13" s="35"/>
      <c r="CP13" s="58">
        <v>11</v>
      </c>
      <c r="CQ13" s="45" t="str">
        <f t="shared" si="26"/>
        <v xml:space="preserve">Memiliki kemampuan pemahaman  wirausaha produk kerajinan untuk pasar lokal, rekayasa bisnis bidang jasa dan profesionalisme, budi daya unggas petelur, pengolahan makanan daerah modifikasi dari bahan pangan nabati dan hewani, </v>
      </c>
      <c r="CR13" s="35"/>
      <c r="CS13" s="58">
        <v>11</v>
      </c>
      <c r="CT13"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3" s="7"/>
      <c r="CV13" s="47">
        <v>4</v>
      </c>
      <c r="CW13" s="58" t="s">
        <v>168</v>
      </c>
      <c r="CX13" s="7">
        <v>6944</v>
      </c>
      <c r="CY13" s="49">
        <v>0</v>
      </c>
      <c r="CZ13" s="53">
        <v>69</v>
      </c>
      <c r="DA13" s="56"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wirausaha produk kerajinan untuk pasar lokal, rekayasa bisnis bidang jasa dan profesionalisme, budi daya unggas petelur, Masih perlu peningkatan pemahaman pengolahan makanan daerah modifikasi dari bahan pangan nabati dan hewani.</v>
      </c>
    </row>
    <row r="14" spans="1:110" x14ac:dyDescent="0.25">
      <c r="A14" s="8">
        <v>4</v>
      </c>
      <c r="B14" s="8">
        <v>124353</v>
      </c>
      <c r="C14" s="8" t="s">
        <v>136</v>
      </c>
      <c r="D14" s="8">
        <f t="shared" si="0"/>
        <v>90</v>
      </c>
      <c r="E14" s="13" t="str">
        <f t="shared" si="1"/>
        <v>A</v>
      </c>
      <c r="F14" s="17">
        <f t="shared" si="2"/>
        <v>85</v>
      </c>
      <c r="G14" s="13" t="str">
        <f t="shared" si="3"/>
        <v>B</v>
      </c>
      <c r="H14" s="13" t="str">
        <f t="shared" si="4"/>
        <v xml:space="preserve">Memiliki kemampuan pemahaman  wirausaha produk kerajinan untuk pasar lokal, rekayasa bisnis bidang jasa dan profesionalisme, budi daya unggas petelur, pengolahan makanan daerah modifikasi dari bahan pangan nabati dan hewani, </v>
      </c>
      <c r="I14" s="8">
        <f t="shared" si="5"/>
        <v>88</v>
      </c>
      <c r="J14" s="13" t="str">
        <f t="shared" si="6"/>
        <v>B</v>
      </c>
      <c r="K14" s="20">
        <f t="shared" si="7"/>
        <v>85</v>
      </c>
      <c r="L14" s="13" t="str">
        <f t="shared" si="8"/>
        <v>B</v>
      </c>
      <c r="M14"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4" s="7"/>
      <c r="O14" s="58">
        <v>93</v>
      </c>
      <c r="P14" s="58"/>
      <c r="Q14" s="2">
        <v>97</v>
      </c>
      <c r="R14" s="58"/>
      <c r="S14" s="58"/>
      <c r="T14" s="2">
        <v>88</v>
      </c>
      <c r="U14" s="58">
        <v>81</v>
      </c>
      <c r="V14" s="58"/>
      <c r="W14" s="2"/>
      <c r="X14" s="58"/>
      <c r="Y14" s="58"/>
      <c r="Z14" s="2"/>
      <c r="AA14" s="58"/>
      <c r="AB14" s="58"/>
      <c r="AC14" s="2"/>
      <c r="AD14" s="29">
        <f t="shared" si="10"/>
        <v>90</v>
      </c>
      <c r="AE14" s="58"/>
      <c r="AF14" s="58"/>
      <c r="AG14" s="2">
        <v>80</v>
      </c>
      <c r="AH14" s="58"/>
      <c r="AI14" s="58"/>
      <c r="AJ14" s="2">
        <v>85</v>
      </c>
      <c r="AK14" s="58"/>
      <c r="AL14" s="58"/>
      <c r="AM14" s="2"/>
      <c r="AN14" s="58"/>
      <c r="AO14" s="58"/>
      <c r="AP14" s="2"/>
      <c r="AQ14" s="58"/>
      <c r="AR14" s="58"/>
      <c r="AS14" s="2"/>
      <c r="AT14" s="58">
        <v>70</v>
      </c>
      <c r="AU14" s="31">
        <f t="shared" si="11"/>
        <v>84.857142857142861</v>
      </c>
      <c r="AV14" s="32">
        <f t="shared" si="12"/>
        <v>85</v>
      </c>
      <c r="AW14" s="35"/>
      <c r="AX14" s="58">
        <v>88</v>
      </c>
      <c r="AY14" s="58"/>
      <c r="AZ14" s="2"/>
      <c r="BA14" s="58"/>
      <c r="BB14" s="58"/>
      <c r="BC14" s="2"/>
      <c r="BD14" s="58"/>
      <c r="BE14" s="58"/>
      <c r="BF14" s="2"/>
      <c r="BG14" s="58"/>
      <c r="BH14" s="58"/>
      <c r="BI14" s="2"/>
      <c r="BJ14" s="58"/>
      <c r="BK14" s="58"/>
      <c r="BL14" s="2"/>
      <c r="BM14" s="29">
        <f t="shared" si="13"/>
        <v>88</v>
      </c>
      <c r="BN14" s="29" t="str">
        <f t="shared" si="14"/>
        <v/>
      </c>
      <c r="BO14" s="29" t="str">
        <f t="shared" si="15"/>
        <v/>
      </c>
      <c r="BP14" s="29" t="str">
        <f t="shared" si="16"/>
        <v/>
      </c>
      <c r="BQ14" s="29" t="str">
        <f t="shared" si="17"/>
        <v/>
      </c>
      <c r="BR14" s="29">
        <f t="shared" si="18"/>
        <v>88</v>
      </c>
      <c r="BS14" s="58">
        <v>80</v>
      </c>
      <c r="BT14" s="58"/>
      <c r="BU14" s="2"/>
      <c r="BV14" s="58"/>
      <c r="BW14" s="58">
        <v>80</v>
      </c>
      <c r="BX14" s="2"/>
      <c r="BY14" s="58">
        <v>90</v>
      </c>
      <c r="BZ14" s="58"/>
      <c r="CA14" s="2"/>
      <c r="CB14" s="58"/>
      <c r="CC14" s="58"/>
      <c r="CD14" s="2"/>
      <c r="CE14" s="58"/>
      <c r="CF14" s="58"/>
      <c r="CG14" s="2"/>
      <c r="CH14" s="29">
        <f t="shared" si="19"/>
        <v>80</v>
      </c>
      <c r="CI14" s="29">
        <f t="shared" si="20"/>
        <v>80</v>
      </c>
      <c r="CJ14" s="29">
        <f t="shared" si="21"/>
        <v>90</v>
      </c>
      <c r="CK14" s="29" t="str">
        <f t="shared" si="22"/>
        <v/>
      </c>
      <c r="CL14" s="29" t="str">
        <f t="shared" si="23"/>
        <v/>
      </c>
      <c r="CM14" s="31">
        <f t="shared" si="24"/>
        <v>84.5</v>
      </c>
      <c r="CN14" s="32">
        <f t="shared" si="25"/>
        <v>85</v>
      </c>
      <c r="CO14" s="35"/>
      <c r="CP14" s="58">
        <v>11</v>
      </c>
      <c r="CQ14" s="45" t="str">
        <f t="shared" si="26"/>
        <v xml:space="preserve">Memiliki kemampuan pemahaman  wirausaha produk kerajinan untuk pasar lokal, rekayasa bisnis bidang jasa dan profesionalisme, budi daya unggas petelur, pengolahan makanan daerah modifikasi dari bahan pangan nabati dan hewani, </v>
      </c>
      <c r="CR14" s="35"/>
      <c r="CS14" s="58">
        <v>11</v>
      </c>
      <c r="CT14"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4" s="7"/>
      <c r="CV14" s="47">
        <v>5</v>
      </c>
      <c r="CW14" s="58"/>
      <c r="CX14" s="7">
        <v>6945</v>
      </c>
      <c r="CY14" s="49">
        <v>70</v>
      </c>
      <c r="CZ14" s="54">
        <v>79</v>
      </c>
      <c r="DA14" s="57"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wirausaha produk kerajinan untuk pasar lokal, rekayasa bisnis bidang jasa dan profesionalisme, budi daya unggas petelur, pengolahan makanan daerah modifikasi dari bahan pangan nabati dan hewani, </v>
      </c>
    </row>
    <row r="15" spans="1:110" x14ac:dyDescent="0.25">
      <c r="A15" s="8">
        <v>5</v>
      </c>
      <c r="B15" s="8">
        <v>124369</v>
      </c>
      <c r="C15" s="8" t="s">
        <v>137</v>
      </c>
      <c r="D15" s="8">
        <f t="shared" si="0"/>
        <v>87</v>
      </c>
      <c r="E15" s="13" t="str">
        <f t="shared" si="1"/>
        <v>B</v>
      </c>
      <c r="F15" s="17">
        <f t="shared" si="2"/>
        <v>87</v>
      </c>
      <c r="G15" s="13" t="str">
        <f t="shared" si="3"/>
        <v>B</v>
      </c>
      <c r="H15" s="13" t="str">
        <f t="shared" si="4"/>
        <v xml:space="preserve">Memiliki kemampuan pemahaman  wirausaha produk kerajinan untuk pasar lokal, rekayasa bisnis bidang jasa dan profesionalisme, budi daya unggas petelur, pengolahan makanan daerah modifikasi dari bahan pangan nabati dan hewani, </v>
      </c>
      <c r="I15" s="8">
        <f t="shared" si="5"/>
        <v>88</v>
      </c>
      <c r="J15" s="13" t="str">
        <f t="shared" si="6"/>
        <v>B</v>
      </c>
      <c r="K15" s="20">
        <f t="shared" si="7"/>
        <v>88</v>
      </c>
      <c r="L15" s="13" t="str">
        <f t="shared" si="8"/>
        <v>B</v>
      </c>
      <c r="M15"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5" s="7"/>
      <c r="O15" s="58">
        <v>75</v>
      </c>
      <c r="P15" s="58"/>
      <c r="Q15" s="2">
        <v>97</v>
      </c>
      <c r="R15" s="58"/>
      <c r="S15" s="58"/>
      <c r="T15" s="2">
        <v>88</v>
      </c>
      <c r="U15" s="58">
        <v>86</v>
      </c>
      <c r="V15" s="58"/>
      <c r="W15" s="2"/>
      <c r="X15" s="58"/>
      <c r="Y15" s="58"/>
      <c r="Z15" s="2"/>
      <c r="AA15" s="58"/>
      <c r="AB15" s="58"/>
      <c r="AC15" s="2"/>
      <c r="AD15" s="29">
        <f t="shared" si="10"/>
        <v>87</v>
      </c>
      <c r="AE15" s="58"/>
      <c r="AF15" s="58"/>
      <c r="AG15" s="2">
        <v>97</v>
      </c>
      <c r="AH15" s="58"/>
      <c r="AI15" s="58"/>
      <c r="AJ15" s="2">
        <v>95</v>
      </c>
      <c r="AK15" s="58"/>
      <c r="AL15" s="58"/>
      <c r="AM15" s="2"/>
      <c r="AN15" s="58"/>
      <c r="AO15" s="58"/>
      <c r="AP15" s="2"/>
      <c r="AQ15" s="58"/>
      <c r="AR15" s="58"/>
      <c r="AS15" s="2"/>
      <c r="AT15" s="58">
        <v>70</v>
      </c>
      <c r="AU15" s="31">
        <f t="shared" si="11"/>
        <v>86.857142857142861</v>
      </c>
      <c r="AV15" s="32">
        <f t="shared" si="12"/>
        <v>87</v>
      </c>
      <c r="AW15" s="35"/>
      <c r="AX15" s="58">
        <v>88</v>
      </c>
      <c r="AY15" s="58"/>
      <c r="AZ15" s="2"/>
      <c r="BA15" s="58"/>
      <c r="BB15" s="58"/>
      <c r="BC15" s="2"/>
      <c r="BD15" s="58"/>
      <c r="BE15" s="58"/>
      <c r="BF15" s="2"/>
      <c r="BG15" s="58"/>
      <c r="BH15" s="58"/>
      <c r="BI15" s="2"/>
      <c r="BJ15" s="58"/>
      <c r="BK15" s="58"/>
      <c r="BL15" s="2"/>
      <c r="BM15" s="29">
        <f t="shared" si="13"/>
        <v>88</v>
      </c>
      <c r="BN15" s="29" t="str">
        <f t="shared" si="14"/>
        <v/>
      </c>
      <c r="BO15" s="29" t="str">
        <f t="shared" si="15"/>
        <v/>
      </c>
      <c r="BP15" s="29" t="str">
        <f t="shared" si="16"/>
        <v/>
      </c>
      <c r="BQ15" s="29" t="str">
        <f t="shared" si="17"/>
        <v/>
      </c>
      <c r="BR15" s="29">
        <f t="shared" si="18"/>
        <v>88</v>
      </c>
      <c r="BS15" s="58">
        <v>88</v>
      </c>
      <c r="BT15" s="58"/>
      <c r="BU15" s="2"/>
      <c r="BV15" s="58"/>
      <c r="BW15" s="58">
        <v>85</v>
      </c>
      <c r="BX15" s="2"/>
      <c r="BY15" s="58">
        <v>91</v>
      </c>
      <c r="BZ15" s="58"/>
      <c r="CA15" s="2"/>
      <c r="CB15" s="58"/>
      <c r="CC15" s="58"/>
      <c r="CD15" s="2"/>
      <c r="CE15" s="58"/>
      <c r="CF15" s="58"/>
      <c r="CG15" s="2"/>
      <c r="CH15" s="29">
        <f t="shared" si="19"/>
        <v>88</v>
      </c>
      <c r="CI15" s="29">
        <f t="shared" si="20"/>
        <v>85</v>
      </c>
      <c r="CJ15" s="29">
        <f t="shared" si="21"/>
        <v>91</v>
      </c>
      <c r="CK15" s="29" t="str">
        <f t="shared" si="22"/>
        <v/>
      </c>
      <c r="CL15" s="29" t="str">
        <f t="shared" si="23"/>
        <v/>
      </c>
      <c r="CM15" s="31">
        <f t="shared" si="24"/>
        <v>88</v>
      </c>
      <c r="CN15" s="32">
        <f t="shared" si="25"/>
        <v>88</v>
      </c>
      <c r="CO15" s="35"/>
      <c r="CP15" s="58">
        <v>11</v>
      </c>
      <c r="CQ15" s="45" t="str">
        <f t="shared" si="26"/>
        <v xml:space="preserve">Memiliki kemampuan pemahaman  wirausaha produk kerajinan untuk pasar lokal, rekayasa bisnis bidang jasa dan profesionalisme, budi daya unggas petelur, pengolahan makanan daerah modifikasi dari bahan pangan nabati dan hewani, </v>
      </c>
      <c r="CR15" s="35"/>
      <c r="CS15" s="58">
        <v>11</v>
      </c>
      <c r="CT15"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5" s="7"/>
      <c r="CV15" s="47">
        <v>6</v>
      </c>
      <c r="CW15" s="58"/>
      <c r="CX15" s="7">
        <v>6946</v>
      </c>
      <c r="CY15" s="49">
        <v>80</v>
      </c>
      <c r="CZ15" s="54">
        <v>89</v>
      </c>
      <c r="DA15" s="57"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wirausaha produk kerajinan untuk pasar lokal, rekayasa bisnis bidang jasa dan profesionalisme, budi daya unggas petelur, pengolahan makanan daerah modifikasi dari bahan pangan nabati dan hewani, </v>
      </c>
    </row>
    <row r="16" spans="1:110" x14ac:dyDescent="0.25">
      <c r="A16" s="8">
        <v>6</v>
      </c>
      <c r="B16" s="8">
        <v>124385</v>
      </c>
      <c r="C16" s="8" t="s">
        <v>138</v>
      </c>
      <c r="D16" s="8">
        <f t="shared" si="0"/>
        <v>85</v>
      </c>
      <c r="E16" s="13" t="str">
        <f t="shared" si="1"/>
        <v>B</v>
      </c>
      <c r="F16" s="17">
        <f t="shared" si="2"/>
        <v>88</v>
      </c>
      <c r="G16" s="13" t="str">
        <f t="shared" si="3"/>
        <v>B</v>
      </c>
      <c r="H16" s="13" t="str">
        <f t="shared" si="4"/>
        <v xml:space="preserve">Memiliki kemampuan pemahaman  wirausaha produk kerajinan untuk pasar lokal, rekayasa bisnis bidang jasa dan profesionalisme, budi daya unggas petelur, pengolahan makanan daerah modifikasi dari bahan pangan nabati dan hewani, </v>
      </c>
      <c r="I16" s="8">
        <f t="shared" si="5"/>
        <v>88</v>
      </c>
      <c r="J16" s="13" t="str">
        <f t="shared" si="6"/>
        <v>B</v>
      </c>
      <c r="K16" s="20">
        <f t="shared" si="7"/>
        <v>90</v>
      </c>
      <c r="L16" s="13" t="str">
        <f t="shared" si="8"/>
        <v>A</v>
      </c>
      <c r="M16"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6" s="7"/>
      <c r="O16" s="58">
        <v>75</v>
      </c>
      <c r="P16" s="58"/>
      <c r="Q16" s="2">
        <v>97</v>
      </c>
      <c r="R16" s="58"/>
      <c r="S16" s="58"/>
      <c r="T16" s="2">
        <v>88</v>
      </c>
      <c r="U16" s="58">
        <v>80</v>
      </c>
      <c r="V16" s="58"/>
      <c r="W16" s="2"/>
      <c r="X16" s="58"/>
      <c r="Y16" s="58"/>
      <c r="Z16" s="2"/>
      <c r="AA16" s="58"/>
      <c r="AB16" s="58"/>
      <c r="AC16" s="2"/>
      <c r="AD16" s="29">
        <f t="shared" si="10"/>
        <v>85</v>
      </c>
      <c r="AE16" s="58"/>
      <c r="AF16" s="58"/>
      <c r="AG16" s="2">
        <v>100</v>
      </c>
      <c r="AH16" s="58"/>
      <c r="AI16" s="58"/>
      <c r="AJ16" s="2">
        <v>100</v>
      </c>
      <c r="AK16" s="58"/>
      <c r="AL16" s="58"/>
      <c r="AM16" s="2"/>
      <c r="AN16" s="58"/>
      <c r="AO16" s="58"/>
      <c r="AP16" s="2"/>
      <c r="AQ16" s="58"/>
      <c r="AR16" s="58"/>
      <c r="AS16" s="2"/>
      <c r="AT16" s="58">
        <v>75</v>
      </c>
      <c r="AU16" s="31">
        <f t="shared" si="11"/>
        <v>87.857142857142861</v>
      </c>
      <c r="AV16" s="32">
        <f t="shared" si="12"/>
        <v>88</v>
      </c>
      <c r="AW16" s="35"/>
      <c r="AX16" s="58">
        <v>88</v>
      </c>
      <c r="AY16" s="58"/>
      <c r="AZ16" s="2"/>
      <c r="BA16" s="58"/>
      <c r="BB16" s="58"/>
      <c r="BC16" s="2"/>
      <c r="BD16" s="58"/>
      <c r="BE16" s="58"/>
      <c r="BF16" s="2"/>
      <c r="BG16" s="58"/>
      <c r="BH16" s="58"/>
      <c r="BI16" s="2"/>
      <c r="BJ16" s="58"/>
      <c r="BK16" s="58"/>
      <c r="BL16" s="2"/>
      <c r="BM16" s="29">
        <f t="shared" si="13"/>
        <v>88</v>
      </c>
      <c r="BN16" s="29" t="str">
        <f t="shared" si="14"/>
        <v/>
      </c>
      <c r="BO16" s="29" t="str">
        <f t="shared" si="15"/>
        <v/>
      </c>
      <c r="BP16" s="29" t="str">
        <f t="shared" si="16"/>
        <v/>
      </c>
      <c r="BQ16" s="29" t="str">
        <f t="shared" si="17"/>
        <v/>
      </c>
      <c r="BR16" s="29">
        <f t="shared" si="18"/>
        <v>88</v>
      </c>
      <c r="BS16" s="58">
        <v>89</v>
      </c>
      <c r="BT16" s="58"/>
      <c r="BU16" s="2"/>
      <c r="BV16" s="58"/>
      <c r="BW16" s="58">
        <v>88</v>
      </c>
      <c r="BX16" s="2"/>
      <c r="BY16" s="58">
        <v>94</v>
      </c>
      <c r="BZ16" s="58"/>
      <c r="CA16" s="2"/>
      <c r="CB16" s="58"/>
      <c r="CC16" s="58"/>
      <c r="CD16" s="2"/>
      <c r="CE16" s="58"/>
      <c r="CF16" s="58"/>
      <c r="CG16" s="2"/>
      <c r="CH16" s="29">
        <f t="shared" si="19"/>
        <v>89</v>
      </c>
      <c r="CI16" s="29">
        <f t="shared" si="20"/>
        <v>88</v>
      </c>
      <c r="CJ16" s="29">
        <f t="shared" si="21"/>
        <v>94</v>
      </c>
      <c r="CK16" s="29" t="str">
        <f t="shared" si="22"/>
        <v/>
      </c>
      <c r="CL16" s="29" t="str">
        <f t="shared" si="23"/>
        <v/>
      </c>
      <c r="CM16" s="31">
        <f t="shared" si="24"/>
        <v>89.75</v>
      </c>
      <c r="CN16" s="32">
        <f t="shared" si="25"/>
        <v>90</v>
      </c>
      <c r="CO16" s="35"/>
      <c r="CP16" s="58">
        <v>11</v>
      </c>
      <c r="CQ16" s="45" t="str">
        <f t="shared" si="26"/>
        <v xml:space="preserve">Memiliki kemampuan pemahaman  wirausaha produk kerajinan untuk pasar lokal, rekayasa bisnis bidang jasa dan profesionalisme, budi daya unggas petelur, pengolahan makanan daerah modifikasi dari bahan pangan nabati dan hewani, </v>
      </c>
      <c r="CR16" s="35"/>
      <c r="CS16" s="58">
        <v>11</v>
      </c>
      <c r="CT16"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6" s="7"/>
      <c r="CV16" s="47">
        <v>7</v>
      </c>
      <c r="CW16" s="58"/>
      <c r="CX16" s="7">
        <v>6947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wirausaha produk kerajinan untuk pasar lokal, rekayasa bisnis bidang jasa dan profesionalisme, budi daya unggas petelur, pengolahan makanan daerah modifikasi dari bahan pangan nabati dan hewani, </v>
      </c>
    </row>
    <row r="17" spans="1:110" x14ac:dyDescent="0.25">
      <c r="A17" s="8">
        <v>7</v>
      </c>
      <c r="B17" s="8">
        <v>124401</v>
      </c>
      <c r="C17" s="8" t="s">
        <v>139</v>
      </c>
      <c r="D17" s="8">
        <f t="shared" si="0"/>
        <v>91</v>
      </c>
      <c r="E17" s="13" t="str">
        <f t="shared" si="1"/>
        <v>A</v>
      </c>
      <c r="F17" s="17">
        <f t="shared" si="2"/>
        <v>90</v>
      </c>
      <c r="G17" s="13" t="str">
        <f t="shared" si="3"/>
        <v>A</v>
      </c>
      <c r="H17" s="13" t="str">
        <f t="shared" si="4"/>
        <v xml:space="preserve">Memiliki kemampuan pemahaman  wirausaha produk kerajinan untuk pasar lokal, rekayasa bisnis bidang jasa dan profesionalisme, budi daya unggas petelur, pengolahan makanan daerah modifikasi dari bahan pangan nabati dan hewani, </v>
      </c>
      <c r="I17" s="8">
        <f t="shared" si="5"/>
        <v>94</v>
      </c>
      <c r="J17" s="13" t="str">
        <f t="shared" si="6"/>
        <v>A</v>
      </c>
      <c r="K17" s="20">
        <f t="shared" si="7"/>
        <v>90</v>
      </c>
      <c r="L17" s="13" t="str">
        <f t="shared" si="8"/>
        <v>A</v>
      </c>
      <c r="M17"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7" s="7"/>
      <c r="O17" s="58">
        <v>93</v>
      </c>
      <c r="P17" s="58"/>
      <c r="Q17" s="2">
        <v>97</v>
      </c>
      <c r="R17" s="58"/>
      <c r="S17" s="58"/>
      <c r="T17" s="2">
        <v>88</v>
      </c>
      <c r="U17" s="58">
        <v>86</v>
      </c>
      <c r="V17" s="58"/>
      <c r="W17" s="2"/>
      <c r="X17" s="58"/>
      <c r="Y17" s="58"/>
      <c r="Z17" s="2"/>
      <c r="AA17" s="58"/>
      <c r="AB17" s="58"/>
      <c r="AC17" s="2"/>
      <c r="AD17" s="29">
        <f t="shared" si="10"/>
        <v>91</v>
      </c>
      <c r="AE17" s="58"/>
      <c r="AF17" s="58"/>
      <c r="AG17" s="2">
        <v>90</v>
      </c>
      <c r="AH17" s="58"/>
      <c r="AI17" s="58"/>
      <c r="AJ17" s="2">
        <v>95</v>
      </c>
      <c r="AK17" s="58"/>
      <c r="AL17" s="58"/>
      <c r="AM17" s="2"/>
      <c r="AN17" s="58"/>
      <c r="AO17" s="58"/>
      <c r="AP17" s="2"/>
      <c r="AQ17" s="58"/>
      <c r="AR17" s="58"/>
      <c r="AS17" s="2"/>
      <c r="AT17" s="58">
        <v>78</v>
      </c>
      <c r="AU17" s="31">
        <f t="shared" si="11"/>
        <v>89.571428571428569</v>
      </c>
      <c r="AV17" s="32">
        <f t="shared" si="12"/>
        <v>90</v>
      </c>
      <c r="AW17" s="35"/>
      <c r="AX17" s="58">
        <v>94</v>
      </c>
      <c r="AY17" s="58"/>
      <c r="AZ17" s="2"/>
      <c r="BA17" s="58"/>
      <c r="BB17" s="58"/>
      <c r="BC17" s="2"/>
      <c r="BD17" s="58"/>
      <c r="BE17" s="58"/>
      <c r="BF17" s="2"/>
      <c r="BG17" s="58"/>
      <c r="BH17" s="58"/>
      <c r="BI17" s="2"/>
      <c r="BJ17" s="58"/>
      <c r="BK17" s="58"/>
      <c r="BL17" s="2"/>
      <c r="BM17" s="29">
        <f t="shared" si="13"/>
        <v>94</v>
      </c>
      <c r="BN17" s="29" t="str">
        <f t="shared" si="14"/>
        <v/>
      </c>
      <c r="BO17" s="29" t="str">
        <f t="shared" si="15"/>
        <v/>
      </c>
      <c r="BP17" s="29" t="str">
        <f t="shared" si="16"/>
        <v/>
      </c>
      <c r="BQ17" s="29" t="str">
        <f t="shared" si="17"/>
        <v/>
      </c>
      <c r="BR17" s="29">
        <f t="shared" si="18"/>
        <v>94</v>
      </c>
      <c r="BS17" s="58">
        <v>84</v>
      </c>
      <c r="BT17" s="58"/>
      <c r="BU17" s="2"/>
      <c r="BV17" s="58"/>
      <c r="BW17" s="58">
        <v>85</v>
      </c>
      <c r="BX17" s="2"/>
      <c r="BY17" s="58">
        <v>95</v>
      </c>
      <c r="BZ17" s="58"/>
      <c r="CA17" s="2"/>
      <c r="CB17" s="58"/>
      <c r="CC17" s="58"/>
      <c r="CD17" s="2"/>
      <c r="CE17" s="58"/>
      <c r="CF17" s="58"/>
      <c r="CG17" s="2"/>
      <c r="CH17" s="29">
        <f t="shared" si="19"/>
        <v>84</v>
      </c>
      <c r="CI17" s="29">
        <f t="shared" si="20"/>
        <v>85</v>
      </c>
      <c r="CJ17" s="29">
        <f t="shared" si="21"/>
        <v>95</v>
      </c>
      <c r="CK17" s="29" t="str">
        <f t="shared" si="22"/>
        <v/>
      </c>
      <c r="CL17" s="29" t="str">
        <f t="shared" si="23"/>
        <v/>
      </c>
      <c r="CM17" s="31">
        <f t="shared" si="24"/>
        <v>89.5</v>
      </c>
      <c r="CN17" s="32">
        <f t="shared" si="25"/>
        <v>90</v>
      </c>
      <c r="CO17" s="35"/>
      <c r="CP17" s="58">
        <v>11</v>
      </c>
      <c r="CQ17" s="45" t="str">
        <f t="shared" si="26"/>
        <v xml:space="preserve">Memiliki kemampuan pemahaman  wirausaha produk kerajinan untuk pasar lokal, rekayasa bisnis bidang jasa dan profesionalisme, budi daya unggas petelur, pengolahan makanan daerah modifikasi dari bahan pangan nabati dan hewani, </v>
      </c>
      <c r="CR17" s="35"/>
      <c r="CS17" s="58">
        <v>11</v>
      </c>
      <c r="CT17"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7" s="7"/>
      <c r="CV17" s="47">
        <v>8</v>
      </c>
      <c r="CW17" s="58"/>
      <c r="CX17" s="7">
        <v>6948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wirausaha produk kerajinan untuk pasar lokal, rekayasa bisnis bidang jasa dan profesionalisme, budi daya unggas petelur, pengolahan makanan daerah modifikasi dari bahan pangan nabati dan hewani, </v>
      </c>
    </row>
    <row r="18" spans="1:110" x14ac:dyDescent="0.25">
      <c r="A18" s="8">
        <v>8</v>
      </c>
      <c r="B18" s="8">
        <v>124417</v>
      </c>
      <c r="C18" s="8" t="s">
        <v>140</v>
      </c>
      <c r="D18" s="8">
        <f t="shared" si="0"/>
        <v>91</v>
      </c>
      <c r="E18" s="13" t="str">
        <f t="shared" si="1"/>
        <v>A</v>
      </c>
      <c r="F18" s="17">
        <f t="shared" si="2"/>
        <v>89</v>
      </c>
      <c r="G18" s="13" t="str">
        <f t="shared" si="3"/>
        <v>B</v>
      </c>
      <c r="H18" s="13" t="str">
        <f t="shared" si="4"/>
        <v xml:space="preserve">Memiliki kemampuan pemahaman  wirausaha produk kerajinan untuk pasar lokal, rekayasa bisnis bidang jasa dan profesionalisme, budi daya unggas petelur, pengolahan makanan daerah modifikasi dari bahan pangan nabati dan hewani, </v>
      </c>
      <c r="I18" s="8">
        <f t="shared" si="5"/>
        <v>88</v>
      </c>
      <c r="J18" s="13" t="str">
        <f t="shared" si="6"/>
        <v>B</v>
      </c>
      <c r="K18" s="20">
        <f t="shared" si="7"/>
        <v>87</v>
      </c>
      <c r="L18" s="13" t="str">
        <f t="shared" si="8"/>
        <v>B</v>
      </c>
      <c r="M18"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8" s="7"/>
      <c r="O18" s="58">
        <v>75</v>
      </c>
      <c r="P18" s="58"/>
      <c r="Q18" s="2">
        <v>97</v>
      </c>
      <c r="R18" s="58"/>
      <c r="S18" s="58"/>
      <c r="T18" s="2">
        <v>100</v>
      </c>
      <c r="U18" s="58">
        <v>90</v>
      </c>
      <c r="V18" s="58"/>
      <c r="W18" s="2"/>
      <c r="X18" s="58"/>
      <c r="Y18" s="58"/>
      <c r="Z18" s="2"/>
      <c r="AA18" s="58"/>
      <c r="AB18" s="58"/>
      <c r="AC18" s="2"/>
      <c r="AD18" s="29">
        <f t="shared" si="10"/>
        <v>91</v>
      </c>
      <c r="AE18" s="58"/>
      <c r="AF18" s="58"/>
      <c r="AG18" s="2">
        <v>92</v>
      </c>
      <c r="AH18" s="58"/>
      <c r="AI18" s="58"/>
      <c r="AJ18" s="2">
        <v>95</v>
      </c>
      <c r="AK18" s="58"/>
      <c r="AL18" s="58"/>
      <c r="AM18" s="2"/>
      <c r="AN18" s="58"/>
      <c r="AO18" s="58"/>
      <c r="AP18" s="2"/>
      <c r="AQ18" s="58"/>
      <c r="AR18" s="58"/>
      <c r="AS18" s="2"/>
      <c r="AT18" s="58">
        <v>74</v>
      </c>
      <c r="AU18" s="31">
        <f t="shared" si="11"/>
        <v>89</v>
      </c>
      <c r="AV18" s="32">
        <f t="shared" si="12"/>
        <v>89</v>
      </c>
      <c r="AW18" s="35"/>
      <c r="AX18" s="58">
        <v>88</v>
      </c>
      <c r="AY18" s="58"/>
      <c r="AZ18" s="2"/>
      <c r="BA18" s="58"/>
      <c r="BB18" s="58"/>
      <c r="BC18" s="2"/>
      <c r="BD18" s="58"/>
      <c r="BE18" s="58"/>
      <c r="BF18" s="2"/>
      <c r="BG18" s="58"/>
      <c r="BH18" s="58"/>
      <c r="BI18" s="2"/>
      <c r="BJ18" s="58"/>
      <c r="BK18" s="58"/>
      <c r="BL18" s="2"/>
      <c r="BM18" s="29">
        <f t="shared" si="13"/>
        <v>88</v>
      </c>
      <c r="BN18" s="29" t="str">
        <f t="shared" si="14"/>
        <v/>
      </c>
      <c r="BO18" s="29" t="str">
        <f t="shared" si="15"/>
        <v/>
      </c>
      <c r="BP18" s="29" t="str">
        <f t="shared" si="16"/>
        <v/>
      </c>
      <c r="BQ18" s="29" t="str">
        <f t="shared" si="17"/>
        <v/>
      </c>
      <c r="BR18" s="29">
        <f t="shared" si="18"/>
        <v>88</v>
      </c>
      <c r="BS18" s="58">
        <v>84</v>
      </c>
      <c r="BT18" s="58"/>
      <c r="BU18" s="2"/>
      <c r="BV18" s="58"/>
      <c r="BW18" s="58">
        <v>88</v>
      </c>
      <c r="BX18" s="2"/>
      <c r="BY18" s="58">
        <v>89</v>
      </c>
      <c r="BZ18" s="58"/>
      <c r="CA18" s="2"/>
      <c r="CB18" s="58"/>
      <c r="CC18" s="58"/>
      <c r="CD18" s="2"/>
      <c r="CE18" s="58"/>
      <c r="CF18" s="58"/>
      <c r="CG18" s="2"/>
      <c r="CH18" s="29">
        <f t="shared" si="19"/>
        <v>84</v>
      </c>
      <c r="CI18" s="29">
        <f t="shared" si="20"/>
        <v>88</v>
      </c>
      <c r="CJ18" s="29">
        <f t="shared" si="21"/>
        <v>89</v>
      </c>
      <c r="CK18" s="29" t="str">
        <f t="shared" si="22"/>
        <v/>
      </c>
      <c r="CL18" s="29" t="str">
        <f t="shared" si="23"/>
        <v/>
      </c>
      <c r="CM18" s="31">
        <f t="shared" si="24"/>
        <v>87.25</v>
      </c>
      <c r="CN18" s="32">
        <f t="shared" si="25"/>
        <v>87</v>
      </c>
      <c r="CO18" s="35"/>
      <c r="CP18" s="58">
        <v>11</v>
      </c>
      <c r="CQ18" s="45" t="str">
        <f t="shared" si="26"/>
        <v xml:space="preserve">Memiliki kemampuan pemahaman  wirausaha produk kerajinan untuk pasar lokal, rekayasa bisnis bidang jasa dan profesionalisme, budi daya unggas petelur, pengolahan makanan daerah modifikasi dari bahan pangan nabati dan hewani, </v>
      </c>
      <c r="CR18" s="35"/>
      <c r="CS18" s="58">
        <v>11</v>
      </c>
      <c r="CT18"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8" s="7"/>
      <c r="CV18" s="47">
        <v>9</v>
      </c>
      <c r="CW18" s="58"/>
      <c r="CX18" s="7">
        <v>6949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wirausaha produk kerajinan untuk pasar lokal, rekayasa bisnis bidang jasa dan profesionalisme, budi daya unggas petelur, pengolahan makanan daerah modifikasi dari bahan pangan nabati dan hewani, </v>
      </c>
    </row>
    <row r="19" spans="1:110" x14ac:dyDescent="0.25">
      <c r="A19" s="8">
        <v>9</v>
      </c>
      <c r="B19" s="8">
        <v>124433</v>
      </c>
      <c r="C19" s="8" t="s">
        <v>141</v>
      </c>
      <c r="D19" s="8">
        <f t="shared" si="0"/>
        <v>83</v>
      </c>
      <c r="E19" s="13" t="str">
        <f t="shared" si="1"/>
        <v>B</v>
      </c>
      <c r="F19" s="17">
        <f t="shared" si="2"/>
        <v>86</v>
      </c>
      <c r="G19" s="13" t="str">
        <f t="shared" si="3"/>
        <v>B</v>
      </c>
      <c r="H19" s="13" t="str">
        <f t="shared" si="4"/>
        <v xml:space="preserve">Memiliki kemampuan pemahaman  wirausaha produk kerajinan untuk pasar lokal, rekayasa bisnis bidang jasa dan profesionalisme, budi daya unggas petelur, pengolahan makanan daerah modifikasi dari bahan pangan nabati dan hewani, </v>
      </c>
      <c r="I19" s="8">
        <f t="shared" si="5"/>
        <v>82</v>
      </c>
      <c r="J19" s="13" t="str">
        <f t="shared" si="6"/>
        <v>B</v>
      </c>
      <c r="K19" s="20">
        <f t="shared" si="7"/>
        <v>87</v>
      </c>
      <c r="L19" s="13" t="str">
        <f t="shared" si="8"/>
        <v>B</v>
      </c>
      <c r="M19"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19" s="7"/>
      <c r="O19" s="58">
        <v>77</v>
      </c>
      <c r="P19" s="58"/>
      <c r="Q19" s="2">
        <v>97</v>
      </c>
      <c r="R19" s="58"/>
      <c r="S19" s="58"/>
      <c r="T19" s="2">
        <v>84</v>
      </c>
      <c r="U19" s="58">
        <v>72</v>
      </c>
      <c r="V19" s="58"/>
      <c r="W19" s="2"/>
      <c r="X19" s="58"/>
      <c r="Y19" s="58"/>
      <c r="Z19" s="2"/>
      <c r="AA19" s="58"/>
      <c r="AB19" s="58"/>
      <c r="AC19" s="2"/>
      <c r="AD19" s="29">
        <f t="shared" si="10"/>
        <v>83</v>
      </c>
      <c r="AE19" s="58"/>
      <c r="AF19" s="58"/>
      <c r="AG19" s="2">
        <v>100</v>
      </c>
      <c r="AH19" s="58"/>
      <c r="AI19" s="58"/>
      <c r="AJ19" s="2">
        <v>100</v>
      </c>
      <c r="AK19" s="58"/>
      <c r="AL19" s="58"/>
      <c r="AM19" s="2"/>
      <c r="AN19" s="58"/>
      <c r="AO19" s="58"/>
      <c r="AP19" s="2"/>
      <c r="AQ19" s="58"/>
      <c r="AR19" s="58"/>
      <c r="AS19" s="2"/>
      <c r="AT19" s="58">
        <v>70</v>
      </c>
      <c r="AU19" s="31">
        <f t="shared" si="11"/>
        <v>85.714285714285708</v>
      </c>
      <c r="AV19" s="32">
        <f t="shared" si="12"/>
        <v>86</v>
      </c>
      <c r="AW19" s="35"/>
      <c r="AX19" s="58">
        <v>82</v>
      </c>
      <c r="AY19" s="58"/>
      <c r="AZ19" s="2"/>
      <c r="BA19" s="58"/>
      <c r="BB19" s="58"/>
      <c r="BC19" s="2"/>
      <c r="BD19" s="58"/>
      <c r="BE19" s="58"/>
      <c r="BF19" s="2"/>
      <c r="BG19" s="58"/>
      <c r="BH19" s="58"/>
      <c r="BI19" s="2"/>
      <c r="BJ19" s="58"/>
      <c r="BK19" s="58"/>
      <c r="BL19" s="2"/>
      <c r="BM19" s="29">
        <f t="shared" si="13"/>
        <v>82</v>
      </c>
      <c r="BN19" s="29" t="str">
        <f t="shared" si="14"/>
        <v/>
      </c>
      <c r="BO19" s="29" t="str">
        <f t="shared" si="15"/>
        <v/>
      </c>
      <c r="BP19" s="29" t="str">
        <f t="shared" si="16"/>
        <v/>
      </c>
      <c r="BQ19" s="29" t="str">
        <f t="shared" si="17"/>
        <v/>
      </c>
      <c r="BR19" s="29">
        <f t="shared" si="18"/>
        <v>82</v>
      </c>
      <c r="BS19" s="58">
        <v>88</v>
      </c>
      <c r="BT19" s="58"/>
      <c r="BU19" s="2"/>
      <c r="BV19" s="58"/>
      <c r="BW19" s="58">
        <v>88</v>
      </c>
      <c r="BX19" s="2"/>
      <c r="BY19" s="58">
        <v>89</v>
      </c>
      <c r="BZ19" s="58"/>
      <c r="CA19" s="2"/>
      <c r="CB19" s="58"/>
      <c r="CC19" s="58"/>
      <c r="CD19" s="2"/>
      <c r="CE19" s="58"/>
      <c r="CF19" s="58"/>
      <c r="CG19" s="2"/>
      <c r="CH19" s="29">
        <f t="shared" si="19"/>
        <v>88</v>
      </c>
      <c r="CI19" s="29">
        <f t="shared" si="20"/>
        <v>88</v>
      </c>
      <c r="CJ19" s="29">
        <f t="shared" si="21"/>
        <v>89</v>
      </c>
      <c r="CK19" s="29" t="str">
        <f t="shared" si="22"/>
        <v/>
      </c>
      <c r="CL19" s="29" t="str">
        <f t="shared" si="23"/>
        <v/>
      </c>
      <c r="CM19" s="31">
        <f t="shared" si="24"/>
        <v>86.75</v>
      </c>
      <c r="CN19" s="32">
        <f t="shared" si="25"/>
        <v>87</v>
      </c>
      <c r="CO19" s="35"/>
      <c r="CP19" s="58">
        <v>11</v>
      </c>
      <c r="CQ19" s="45" t="str">
        <f t="shared" si="26"/>
        <v xml:space="preserve">Memiliki kemampuan pemahaman  wirausaha produk kerajinan untuk pasar lokal, rekayasa bisnis bidang jasa dan profesionalisme, budi daya unggas petelur, pengolahan makanan daerah modifikasi dari bahan pangan nabati dan hewani, </v>
      </c>
      <c r="CR19" s="35"/>
      <c r="CS19" s="58">
        <v>11</v>
      </c>
      <c r="CT19"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19" s="7"/>
      <c r="CV19" s="47">
        <v>10</v>
      </c>
      <c r="CW19" s="58"/>
      <c r="CX19" s="7">
        <v>6950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wirausaha produk kerajinan untuk pasar lokal, rekayasa bisnis bidang jasa dan profesionalisme, budi daya unggas petelur, pengolahan makanan daerah modifikasi dari bahan pangan nabati dan hewani, </v>
      </c>
    </row>
    <row r="20" spans="1:110" x14ac:dyDescent="0.25">
      <c r="A20" s="8">
        <v>10</v>
      </c>
      <c r="B20" s="8">
        <v>124449</v>
      </c>
      <c r="C20" s="8" t="s">
        <v>142</v>
      </c>
      <c r="D20" s="8">
        <f t="shared" si="0"/>
        <v>85</v>
      </c>
      <c r="E20" s="13" t="str">
        <f t="shared" si="1"/>
        <v>B</v>
      </c>
      <c r="F20" s="17">
        <f t="shared" si="2"/>
        <v>86</v>
      </c>
      <c r="G20" s="13" t="str">
        <f t="shared" si="3"/>
        <v>B</v>
      </c>
      <c r="H20" s="13" t="str">
        <f t="shared" si="4"/>
        <v xml:space="preserve">Memiliki kemampuan pemahaman  wirausaha produk kerajinan untuk pasar lokal, rekayasa bisnis bidang jasa dan profesionalisme, budi daya unggas petelur, pengolahan makanan daerah modifikasi dari bahan pangan nabati dan hewani, </v>
      </c>
      <c r="I20" s="8">
        <f t="shared" si="5"/>
        <v>84</v>
      </c>
      <c r="J20" s="13" t="str">
        <f t="shared" si="6"/>
        <v>B</v>
      </c>
      <c r="K20" s="20">
        <f t="shared" si="7"/>
        <v>84</v>
      </c>
      <c r="L20" s="13" t="str">
        <f t="shared" si="8"/>
        <v>B</v>
      </c>
      <c r="M20"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0" s="7"/>
      <c r="O20" s="58">
        <v>75</v>
      </c>
      <c r="P20" s="58"/>
      <c r="Q20" s="2">
        <v>97</v>
      </c>
      <c r="R20" s="58"/>
      <c r="S20" s="58"/>
      <c r="T20" s="2">
        <v>84</v>
      </c>
      <c r="U20" s="58">
        <v>82</v>
      </c>
      <c r="V20" s="58"/>
      <c r="W20" s="2"/>
      <c r="X20" s="58"/>
      <c r="Y20" s="58"/>
      <c r="Z20" s="2"/>
      <c r="AA20" s="58"/>
      <c r="AB20" s="58"/>
      <c r="AC20" s="2"/>
      <c r="AD20" s="29">
        <f t="shared" si="10"/>
        <v>85</v>
      </c>
      <c r="AE20" s="58"/>
      <c r="AF20" s="58"/>
      <c r="AG20" s="2">
        <v>92</v>
      </c>
      <c r="AH20" s="58"/>
      <c r="AI20" s="58"/>
      <c r="AJ20" s="2">
        <v>100</v>
      </c>
      <c r="AK20" s="58"/>
      <c r="AL20" s="58"/>
      <c r="AM20" s="2"/>
      <c r="AN20" s="58"/>
      <c r="AO20" s="58"/>
      <c r="AP20" s="2"/>
      <c r="AQ20" s="58"/>
      <c r="AR20" s="58"/>
      <c r="AS20" s="2"/>
      <c r="AT20" s="58">
        <v>70</v>
      </c>
      <c r="AU20" s="31">
        <f t="shared" si="11"/>
        <v>85.714285714285708</v>
      </c>
      <c r="AV20" s="32">
        <f t="shared" si="12"/>
        <v>86</v>
      </c>
      <c r="AW20" s="35"/>
      <c r="AX20" s="58">
        <v>84</v>
      </c>
      <c r="AY20" s="58"/>
      <c r="AZ20" s="2"/>
      <c r="BA20" s="58"/>
      <c r="BB20" s="58"/>
      <c r="BC20" s="2"/>
      <c r="BD20" s="58"/>
      <c r="BE20" s="58"/>
      <c r="BF20" s="2"/>
      <c r="BG20" s="58"/>
      <c r="BH20" s="58"/>
      <c r="BI20" s="2"/>
      <c r="BJ20" s="58"/>
      <c r="BK20" s="58"/>
      <c r="BL20" s="2"/>
      <c r="BM20" s="29">
        <f t="shared" si="13"/>
        <v>84</v>
      </c>
      <c r="BN20" s="29" t="str">
        <f t="shared" si="14"/>
        <v/>
      </c>
      <c r="BO20" s="29" t="str">
        <f t="shared" si="15"/>
        <v/>
      </c>
      <c r="BP20" s="29" t="str">
        <f t="shared" si="16"/>
        <v/>
      </c>
      <c r="BQ20" s="29" t="str">
        <f t="shared" si="17"/>
        <v/>
      </c>
      <c r="BR20" s="29">
        <f t="shared" si="18"/>
        <v>84</v>
      </c>
      <c r="BS20" s="58">
        <v>80</v>
      </c>
      <c r="BT20" s="58"/>
      <c r="BU20" s="2"/>
      <c r="BV20" s="58"/>
      <c r="BW20" s="58">
        <v>80</v>
      </c>
      <c r="BX20" s="2"/>
      <c r="BY20" s="58">
        <v>90</v>
      </c>
      <c r="BZ20" s="58"/>
      <c r="CA20" s="2"/>
      <c r="CB20" s="58"/>
      <c r="CC20" s="58"/>
      <c r="CD20" s="2"/>
      <c r="CE20" s="58"/>
      <c r="CF20" s="58"/>
      <c r="CG20" s="2"/>
      <c r="CH20" s="29">
        <f t="shared" si="19"/>
        <v>80</v>
      </c>
      <c r="CI20" s="29">
        <f t="shared" si="20"/>
        <v>80</v>
      </c>
      <c r="CJ20" s="29">
        <f t="shared" si="21"/>
        <v>90</v>
      </c>
      <c r="CK20" s="29" t="str">
        <f t="shared" si="22"/>
        <v/>
      </c>
      <c r="CL20" s="29" t="str">
        <f t="shared" si="23"/>
        <v/>
      </c>
      <c r="CM20" s="31">
        <f t="shared" si="24"/>
        <v>83.5</v>
      </c>
      <c r="CN20" s="32">
        <f t="shared" si="25"/>
        <v>84</v>
      </c>
      <c r="CO20" s="35"/>
      <c r="CP20" s="58">
        <v>11</v>
      </c>
      <c r="CQ20" s="45" t="str">
        <f t="shared" si="26"/>
        <v xml:space="preserve">Memiliki kemampuan pemahaman  wirausaha produk kerajinan untuk pasar lokal, rekayasa bisnis bidang jasa dan profesionalisme, budi daya unggas petelur, pengolahan makanan daerah modifikasi dari bahan pangan nabati dan hewani, </v>
      </c>
      <c r="CR20" s="35"/>
      <c r="CS20" s="58">
        <v>11</v>
      </c>
      <c r="CT20"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wirausaha produk kerajinan untuk pasar lokal, rekayasa bisnis bidang jasa dan profesionalisme, budi daya unggas petelur, pengolahan makanan daerah modifikasi dari bahan pangan nabati dan hewani, </v>
      </c>
    </row>
    <row r="21" spans="1:110" ht="18.75" customHeight="1" x14ac:dyDescent="0.3">
      <c r="A21" s="8">
        <v>11</v>
      </c>
      <c r="B21" s="8">
        <v>124465</v>
      </c>
      <c r="C21" s="8" t="s">
        <v>143</v>
      </c>
      <c r="D21" s="8">
        <f t="shared" si="0"/>
        <v>90</v>
      </c>
      <c r="E21" s="13" t="str">
        <f t="shared" si="1"/>
        <v>A</v>
      </c>
      <c r="F21" s="17">
        <f t="shared" si="2"/>
        <v>89</v>
      </c>
      <c r="G21" s="13" t="str">
        <f t="shared" si="3"/>
        <v>B</v>
      </c>
      <c r="H21" s="13" t="str">
        <f t="shared" si="4"/>
        <v xml:space="preserve">Memiliki kemampuan pemahaman  wirausaha produk kerajinan untuk pasar lokal, rekayasa bisnis bidang jasa dan profesionalisme, budi daya unggas petelur, pengolahan makanan daerah modifikasi dari bahan pangan nabati dan hewani, </v>
      </c>
      <c r="I21" s="8">
        <f t="shared" si="5"/>
        <v>88</v>
      </c>
      <c r="J21" s="13" t="str">
        <f t="shared" si="6"/>
        <v>B</v>
      </c>
      <c r="K21" s="20">
        <f t="shared" si="7"/>
        <v>88</v>
      </c>
      <c r="L21" s="13" t="str">
        <f t="shared" si="8"/>
        <v>B</v>
      </c>
      <c r="M21"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1" s="7"/>
      <c r="O21" s="58">
        <v>75</v>
      </c>
      <c r="P21" s="58"/>
      <c r="Q21" s="2">
        <v>97</v>
      </c>
      <c r="R21" s="58"/>
      <c r="S21" s="58"/>
      <c r="T21" s="2">
        <v>96</v>
      </c>
      <c r="U21" s="58">
        <v>92</v>
      </c>
      <c r="V21" s="58"/>
      <c r="W21" s="2"/>
      <c r="X21" s="58"/>
      <c r="Y21" s="58"/>
      <c r="Z21" s="2"/>
      <c r="AA21" s="58"/>
      <c r="AB21" s="58"/>
      <c r="AC21" s="2"/>
      <c r="AD21" s="29">
        <f t="shared" si="10"/>
        <v>90</v>
      </c>
      <c r="AE21" s="58"/>
      <c r="AF21" s="58"/>
      <c r="AG21" s="2">
        <v>96</v>
      </c>
      <c r="AH21" s="58"/>
      <c r="AI21" s="58"/>
      <c r="AJ21" s="2">
        <v>95</v>
      </c>
      <c r="AK21" s="58"/>
      <c r="AL21" s="58"/>
      <c r="AM21" s="2"/>
      <c r="AN21" s="58"/>
      <c r="AO21" s="58"/>
      <c r="AP21" s="2"/>
      <c r="AQ21" s="58"/>
      <c r="AR21" s="58"/>
      <c r="AS21" s="2"/>
      <c r="AT21" s="58">
        <v>70</v>
      </c>
      <c r="AU21" s="31">
        <f t="shared" si="11"/>
        <v>88.714285714285708</v>
      </c>
      <c r="AV21" s="32">
        <f t="shared" si="12"/>
        <v>89</v>
      </c>
      <c r="AW21" s="35"/>
      <c r="AX21" s="58">
        <v>88</v>
      </c>
      <c r="AY21" s="58"/>
      <c r="AZ21" s="2"/>
      <c r="BA21" s="58"/>
      <c r="BB21" s="58"/>
      <c r="BC21" s="2"/>
      <c r="BD21" s="58"/>
      <c r="BE21" s="58"/>
      <c r="BF21" s="2"/>
      <c r="BG21" s="58"/>
      <c r="BH21" s="58"/>
      <c r="BI21" s="2"/>
      <c r="BJ21" s="58"/>
      <c r="BK21" s="58"/>
      <c r="BL21" s="2"/>
      <c r="BM21" s="29">
        <f t="shared" si="13"/>
        <v>88</v>
      </c>
      <c r="BN21" s="29" t="str">
        <f t="shared" si="14"/>
        <v/>
      </c>
      <c r="BO21" s="29" t="str">
        <f t="shared" si="15"/>
        <v/>
      </c>
      <c r="BP21" s="29" t="str">
        <f t="shared" si="16"/>
        <v/>
      </c>
      <c r="BQ21" s="29" t="str">
        <f t="shared" si="17"/>
        <v/>
      </c>
      <c r="BR21" s="29">
        <f t="shared" si="18"/>
        <v>88</v>
      </c>
      <c r="BS21" s="58">
        <v>88</v>
      </c>
      <c r="BT21" s="58"/>
      <c r="BU21" s="2"/>
      <c r="BV21" s="58"/>
      <c r="BW21" s="58">
        <v>88</v>
      </c>
      <c r="BX21" s="2"/>
      <c r="BY21" s="58">
        <v>88</v>
      </c>
      <c r="BZ21" s="58"/>
      <c r="CA21" s="2"/>
      <c r="CB21" s="58"/>
      <c r="CC21" s="58"/>
      <c r="CD21" s="2"/>
      <c r="CE21" s="58"/>
      <c r="CF21" s="58"/>
      <c r="CG21" s="2"/>
      <c r="CH21" s="29">
        <f t="shared" si="19"/>
        <v>88</v>
      </c>
      <c r="CI21" s="29">
        <f t="shared" si="20"/>
        <v>88</v>
      </c>
      <c r="CJ21" s="29">
        <f t="shared" si="21"/>
        <v>88</v>
      </c>
      <c r="CK21" s="29" t="str">
        <f t="shared" si="22"/>
        <v/>
      </c>
      <c r="CL21" s="29" t="str">
        <f t="shared" si="23"/>
        <v/>
      </c>
      <c r="CM21" s="31">
        <f t="shared" si="24"/>
        <v>88</v>
      </c>
      <c r="CN21" s="32">
        <f t="shared" si="25"/>
        <v>88</v>
      </c>
      <c r="CO21" s="35"/>
      <c r="CP21" s="58">
        <v>11</v>
      </c>
      <c r="CQ21" s="45" t="str">
        <f t="shared" si="26"/>
        <v xml:space="preserve">Memiliki kemampuan pemahaman  wirausaha produk kerajinan untuk pasar lokal, rekayasa bisnis bidang jasa dan profesionalisme, budi daya unggas petelur, pengolahan makanan daerah modifikasi dari bahan pangan nabati dan hewani, </v>
      </c>
      <c r="CR21" s="35"/>
      <c r="CS21" s="58">
        <v>11</v>
      </c>
      <c r="CT21"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1" s="7"/>
      <c r="CV21" s="9" t="s">
        <v>66</v>
      </c>
      <c r="CW21" s="59"/>
      <c r="CX21" s="7"/>
      <c r="CY21" s="50"/>
      <c r="CZ21" s="50"/>
      <c r="DA21" s="50"/>
    </row>
    <row r="22" spans="1:110" x14ac:dyDescent="0.25">
      <c r="A22" s="8">
        <v>12</v>
      </c>
      <c r="B22" s="8">
        <v>124481</v>
      </c>
      <c r="C22" s="8" t="s">
        <v>144</v>
      </c>
      <c r="D22" s="8">
        <f t="shared" si="0"/>
        <v>80</v>
      </c>
      <c r="E22" s="13" t="str">
        <f t="shared" si="1"/>
        <v>B</v>
      </c>
      <c r="F22" s="17">
        <f t="shared" si="2"/>
        <v>82</v>
      </c>
      <c r="G22" s="13" t="str">
        <f t="shared" si="3"/>
        <v>B</v>
      </c>
      <c r="H22" s="13" t="str">
        <f t="shared" si="4"/>
        <v xml:space="preserve">Memiliki kemampuan pemahaman  wirausaha produk kerajinan untuk pasar lokal, rekayasa bisnis bidang jasa dan profesionalisme, budi daya unggas petelur, pengolahan makanan daerah modifikasi dari bahan pangan nabati dan hewani, </v>
      </c>
      <c r="I22" s="8">
        <f t="shared" si="5"/>
        <v>82</v>
      </c>
      <c r="J22" s="13" t="str">
        <f t="shared" si="6"/>
        <v>B</v>
      </c>
      <c r="K22" s="20">
        <f t="shared" si="7"/>
        <v>86</v>
      </c>
      <c r="L22" s="13" t="str">
        <f t="shared" si="8"/>
        <v>B</v>
      </c>
      <c r="M22"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2" s="7"/>
      <c r="O22" s="58">
        <v>70</v>
      </c>
      <c r="P22" s="58"/>
      <c r="Q22" s="2">
        <v>75</v>
      </c>
      <c r="R22" s="58"/>
      <c r="S22" s="58"/>
      <c r="T22" s="2">
        <v>80</v>
      </c>
      <c r="U22" s="58">
        <v>96</v>
      </c>
      <c r="V22" s="58"/>
      <c r="W22" s="2"/>
      <c r="X22" s="58"/>
      <c r="Y22" s="58"/>
      <c r="Z22" s="2"/>
      <c r="AA22" s="58"/>
      <c r="AB22" s="58"/>
      <c r="AC22" s="2"/>
      <c r="AD22" s="29">
        <f t="shared" si="10"/>
        <v>80</v>
      </c>
      <c r="AE22" s="58"/>
      <c r="AF22" s="58"/>
      <c r="AG22" s="2">
        <v>88</v>
      </c>
      <c r="AH22" s="58"/>
      <c r="AI22" s="58"/>
      <c r="AJ22" s="2">
        <v>95</v>
      </c>
      <c r="AK22" s="58"/>
      <c r="AL22" s="58"/>
      <c r="AM22" s="2"/>
      <c r="AN22" s="58"/>
      <c r="AO22" s="58"/>
      <c r="AP22" s="2"/>
      <c r="AQ22" s="58"/>
      <c r="AR22" s="58"/>
      <c r="AS22" s="2"/>
      <c r="AT22" s="58">
        <v>72</v>
      </c>
      <c r="AU22" s="31">
        <f t="shared" si="11"/>
        <v>82.285714285714292</v>
      </c>
      <c r="AV22" s="32">
        <f t="shared" si="12"/>
        <v>82</v>
      </c>
      <c r="AW22" s="35"/>
      <c r="AX22" s="58">
        <v>82</v>
      </c>
      <c r="AY22" s="58"/>
      <c r="AZ22" s="2"/>
      <c r="BA22" s="58"/>
      <c r="BB22" s="58"/>
      <c r="BC22" s="2"/>
      <c r="BD22" s="58"/>
      <c r="BE22" s="58"/>
      <c r="BF22" s="2"/>
      <c r="BG22" s="58"/>
      <c r="BH22" s="58"/>
      <c r="BI22" s="2"/>
      <c r="BJ22" s="58"/>
      <c r="BK22" s="58"/>
      <c r="BL22" s="2"/>
      <c r="BM22" s="29">
        <f t="shared" si="13"/>
        <v>82</v>
      </c>
      <c r="BN22" s="29" t="str">
        <f t="shared" si="14"/>
        <v/>
      </c>
      <c r="BO22" s="29" t="str">
        <f t="shared" si="15"/>
        <v/>
      </c>
      <c r="BP22" s="29" t="str">
        <f t="shared" si="16"/>
        <v/>
      </c>
      <c r="BQ22" s="29" t="str">
        <f t="shared" si="17"/>
        <v/>
      </c>
      <c r="BR22" s="29">
        <f t="shared" si="18"/>
        <v>82</v>
      </c>
      <c r="BS22" s="58">
        <v>84</v>
      </c>
      <c r="BT22" s="58"/>
      <c r="BU22" s="2"/>
      <c r="BV22" s="58"/>
      <c r="BW22" s="58">
        <v>85</v>
      </c>
      <c r="BX22" s="2"/>
      <c r="BY22" s="58">
        <v>91</v>
      </c>
      <c r="BZ22" s="58"/>
      <c r="CA22" s="2"/>
      <c r="CB22" s="58"/>
      <c r="CC22" s="58"/>
      <c r="CD22" s="2"/>
      <c r="CE22" s="58"/>
      <c r="CF22" s="58"/>
      <c r="CG22" s="2"/>
      <c r="CH22" s="29">
        <f t="shared" si="19"/>
        <v>84</v>
      </c>
      <c r="CI22" s="29">
        <f t="shared" si="20"/>
        <v>85</v>
      </c>
      <c r="CJ22" s="29">
        <f t="shared" si="21"/>
        <v>91</v>
      </c>
      <c r="CK22" s="29" t="str">
        <f t="shared" si="22"/>
        <v/>
      </c>
      <c r="CL22" s="29" t="str">
        <f t="shared" si="23"/>
        <v/>
      </c>
      <c r="CM22" s="31">
        <f t="shared" si="24"/>
        <v>85.5</v>
      </c>
      <c r="CN22" s="32">
        <f t="shared" si="25"/>
        <v>86</v>
      </c>
      <c r="CO22" s="35"/>
      <c r="CP22" s="58">
        <v>11</v>
      </c>
      <c r="CQ22" s="45" t="str">
        <f t="shared" si="26"/>
        <v xml:space="preserve">Memiliki kemampuan pemahaman  wirausaha produk kerajinan untuk pasar lokal, rekayasa bisnis bidang jasa dan profesionalisme, budi daya unggas petelur, pengolahan makanan daerah modifikasi dari bahan pangan nabati dan hewani, </v>
      </c>
      <c r="CR22" s="35"/>
      <c r="CS22" s="58">
        <v>11</v>
      </c>
      <c r="CT22"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menyusun laporan usaha kerajinan dari tanah liat untuk pasar lokal, membuat desain grafis poster, membuat power point pengembangan usaha budi daya unggas petelur, mengolah makanan khas daerah modifikasi dari bahan pangan nabati, </v>
      </c>
    </row>
    <row r="23" spans="1:110" x14ac:dyDescent="0.25">
      <c r="A23" s="8">
        <v>13</v>
      </c>
      <c r="B23" s="8">
        <v>124497</v>
      </c>
      <c r="C23" s="8" t="s">
        <v>145</v>
      </c>
      <c r="D23" s="8">
        <f t="shared" si="0"/>
        <v>90</v>
      </c>
      <c r="E23" s="13" t="str">
        <f t="shared" si="1"/>
        <v>A</v>
      </c>
      <c r="F23" s="17">
        <f t="shared" si="2"/>
        <v>88</v>
      </c>
      <c r="G23" s="13" t="str">
        <f t="shared" si="3"/>
        <v>B</v>
      </c>
      <c r="H23" s="13" t="str">
        <f t="shared" si="4"/>
        <v xml:space="preserve">Memiliki kemampuan pemahaman  wirausaha produk kerajinan untuk pasar lokal, rekayasa bisnis bidang jasa dan profesionalisme, budi daya unggas petelur, pengolahan makanan daerah modifikasi dari bahan pangan nabati dan hewani, </v>
      </c>
      <c r="I23" s="8">
        <f t="shared" si="5"/>
        <v>90</v>
      </c>
      <c r="J23" s="13" t="str">
        <f t="shared" si="6"/>
        <v>A</v>
      </c>
      <c r="K23" s="20">
        <f t="shared" si="7"/>
        <v>89</v>
      </c>
      <c r="L23" s="13" t="str">
        <f t="shared" si="8"/>
        <v>B</v>
      </c>
      <c r="M23"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3" s="7"/>
      <c r="O23" s="58">
        <v>75</v>
      </c>
      <c r="P23" s="58"/>
      <c r="Q23" s="2">
        <v>97</v>
      </c>
      <c r="R23" s="58"/>
      <c r="S23" s="58"/>
      <c r="T23" s="2">
        <v>100</v>
      </c>
      <c r="U23" s="58">
        <v>89</v>
      </c>
      <c r="V23" s="58"/>
      <c r="W23" s="2"/>
      <c r="X23" s="58"/>
      <c r="Y23" s="58"/>
      <c r="Z23" s="2"/>
      <c r="AA23" s="58"/>
      <c r="AB23" s="58"/>
      <c r="AC23" s="2"/>
      <c r="AD23" s="29">
        <f t="shared" si="10"/>
        <v>90</v>
      </c>
      <c r="AE23" s="58"/>
      <c r="AF23" s="58"/>
      <c r="AG23" s="2">
        <v>84</v>
      </c>
      <c r="AH23" s="58"/>
      <c r="AI23" s="58"/>
      <c r="AJ23" s="2">
        <v>95</v>
      </c>
      <c r="AK23" s="58"/>
      <c r="AL23" s="58"/>
      <c r="AM23" s="2"/>
      <c r="AN23" s="58"/>
      <c r="AO23" s="58"/>
      <c r="AP23" s="2"/>
      <c r="AQ23" s="58"/>
      <c r="AR23" s="58"/>
      <c r="AS23" s="2"/>
      <c r="AT23" s="58">
        <v>76</v>
      </c>
      <c r="AU23" s="31">
        <f t="shared" si="11"/>
        <v>88</v>
      </c>
      <c r="AV23" s="32">
        <f t="shared" si="12"/>
        <v>88</v>
      </c>
      <c r="AW23" s="35"/>
      <c r="AX23" s="58">
        <v>90</v>
      </c>
      <c r="AY23" s="58"/>
      <c r="AZ23" s="2"/>
      <c r="BA23" s="58"/>
      <c r="BB23" s="58"/>
      <c r="BC23" s="2"/>
      <c r="BD23" s="58"/>
      <c r="BE23" s="58"/>
      <c r="BF23" s="2"/>
      <c r="BG23" s="58"/>
      <c r="BH23" s="58"/>
      <c r="BI23" s="2"/>
      <c r="BJ23" s="58"/>
      <c r="BK23" s="58"/>
      <c r="BL23" s="2"/>
      <c r="BM23" s="29">
        <f t="shared" si="13"/>
        <v>90</v>
      </c>
      <c r="BN23" s="29" t="str">
        <f t="shared" si="14"/>
        <v/>
      </c>
      <c r="BO23" s="29" t="str">
        <f t="shared" si="15"/>
        <v/>
      </c>
      <c r="BP23" s="29" t="str">
        <f t="shared" si="16"/>
        <v/>
      </c>
      <c r="BQ23" s="29" t="str">
        <f t="shared" si="17"/>
        <v/>
      </c>
      <c r="BR23" s="29">
        <f t="shared" si="18"/>
        <v>90</v>
      </c>
      <c r="BS23" s="58">
        <v>90</v>
      </c>
      <c r="BT23" s="58"/>
      <c r="BU23" s="2"/>
      <c r="BV23" s="58"/>
      <c r="BW23" s="58">
        <v>85</v>
      </c>
      <c r="BX23" s="2"/>
      <c r="BY23" s="58">
        <v>92</v>
      </c>
      <c r="BZ23" s="58"/>
      <c r="CA23" s="2"/>
      <c r="CB23" s="58"/>
      <c r="CC23" s="58"/>
      <c r="CD23" s="2"/>
      <c r="CE23" s="58"/>
      <c r="CF23" s="58"/>
      <c r="CG23" s="2"/>
      <c r="CH23" s="29">
        <f t="shared" si="19"/>
        <v>90</v>
      </c>
      <c r="CI23" s="29">
        <f t="shared" si="20"/>
        <v>85</v>
      </c>
      <c r="CJ23" s="29">
        <f t="shared" si="21"/>
        <v>92</v>
      </c>
      <c r="CK23" s="29" t="str">
        <f t="shared" si="22"/>
        <v/>
      </c>
      <c r="CL23" s="29" t="str">
        <f t="shared" si="23"/>
        <v/>
      </c>
      <c r="CM23" s="31">
        <f t="shared" si="24"/>
        <v>89.25</v>
      </c>
      <c r="CN23" s="32">
        <f t="shared" si="25"/>
        <v>89</v>
      </c>
      <c r="CO23" s="35"/>
      <c r="CP23" s="58">
        <v>11</v>
      </c>
      <c r="CQ23" s="45" t="str">
        <f t="shared" si="26"/>
        <v xml:space="preserve">Memiliki kemampuan pemahaman  wirausaha produk kerajinan untuk pasar lokal, rekayasa bisnis bidang jasa dan profesionalisme, budi daya unggas petelur, pengolahan makanan daerah modifikasi dari bahan pangan nabati dan hewani, </v>
      </c>
      <c r="CR23" s="35"/>
      <c r="CS23" s="58">
        <v>11</v>
      </c>
      <c r="CT23"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3" s="7"/>
      <c r="CV23" s="47">
        <v>1</v>
      </c>
      <c r="CW23" s="58" t="s">
        <v>69</v>
      </c>
      <c r="CX23" s="7">
        <v>6951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membuat desain grafis poster, membuat power point pengembangan usaha budi daya unggas petelur, mengolah makanan khas daerah modifikasi dari bahan pangan nabati, Masih perlu peningkatan keterampilan menyusun laporan usaha kerajinan dari tanah liat untuk pasar lokal.</v>
      </c>
    </row>
    <row r="24" spans="1:110" x14ac:dyDescent="0.25">
      <c r="A24" s="8">
        <v>14</v>
      </c>
      <c r="B24" s="8">
        <v>124513</v>
      </c>
      <c r="C24" s="8" t="s">
        <v>146</v>
      </c>
      <c r="D24" s="8">
        <f t="shared" si="0"/>
        <v>88</v>
      </c>
      <c r="E24" s="13" t="str">
        <f t="shared" si="1"/>
        <v>B</v>
      </c>
      <c r="F24" s="17">
        <f t="shared" si="2"/>
        <v>86</v>
      </c>
      <c r="G24" s="13" t="str">
        <f t="shared" si="3"/>
        <v>B</v>
      </c>
      <c r="H24" s="13" t="str">
        <f t="shared" si="4"/>
        <v xml:space="preserve">Memiliki kemampuan pemahaman  wirausaha produk kerajinan untuk pasar lokal, rekayasa bisnis bidang jasa dan profesionalisme, budi daya unggas petelur, pengolahan makanan daerah modifikasi dari bahan pangan nabati dan hewani, </v>
      </c>
      <c r="I24" s="8">
        <f t="shared" si="5"/>
        <v>89</v>
      </c>
      <c r="J24" s="13" t="str">
        <f t="shared" si="6"/>
        <v>B</v>
      </c>
      <c r="K24" s="20">
        <f t="shared" si="7"/>
        <v>89</v>
      </c>
      <c r="L24" s="13" t="str">
        <f t="shared" si="8"/>
        <v>B</v>
      </c>
      <c r="M24"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4" s="7"/>
      <c r="O24" s="58">
        <v>75</v>
      </c>
      <c r="P24" s="58"/>
      <c r="Q24" s="2">
        <v>90</v>
      </c>
      <c r="R24" s="58"/>
      <c r="S24" s="58"/>
      <c r="T24" s="2">
        <v>95</v>
      </c>
      <c r="U24" s="58">
        <v>93</v>
      </c>
      <c r="V24" s="58"/>
      <c r="W24" s="2"/>
      <c r="X24" s="58"/>
      <c r="Y24" s="58"/>
      <c r="Z24" s="2"/>
      <c r="AA24" s="58"/>
      <c r="AB24" s="58"/>
      <c r="AC24" s="2"/>
      <c r="AD24" s="29">
        <f t="shared" si="10"/>
        <v>88</v>
      </c>
      <c r="AE24" s="58"/>
      <c r="AF24" s="58"/>
      <c r="AG24" s="2">
        <v>85</v>
      </c>
      <c r="AH24" s="58"/>
      <c r="AI24" s="58"/>
      <c r="AJ24" s="2">
        <v>95</v>
      </c>
      <c r="AK24" s="58"/>
      <c r="AL24" s="58"/>
      <c r="AM24" s="2"/>
      <c r="AN24" s="58"/>
      <c r="AO24" s="58"/>
      <c r="AP24" s="2"/>
      <c r="AQ24" s="58"/>
      <c r="AR24" s="58"/>
      <c r="AS24" s="2"/>
      <c r="AT24" s="58">
        <v>71</v>
      </c>
      <c r="AU24" s="31">
        <f t="shared" si="11"/>
        <v>86.285714285714292</v>
      </c>
      <c r="AV24" s="32">
        <f t="shared" si="12"/>
        <v>86</v>
      </c>
      <c r="AW24" s="35"/>
      <c r="AX24" s="58">
        <v>89</v>
      </c>
      <c r="AY24" s="58"/>
      <c r="AZ24" s="2"/>
      <c r="BA24" s="58"/>
      <c r="BB24" s="58"/>
      <c r="BC24" s="2"/>
      <c r="BD24" s="58"/>
      <c r="BE24" s="58"/>
      <c r="BF24" s="2"/>
      <c r="BG24" s="58"/>
      <c r="BH24" s="58"/>
      <c r="BI24" s="2"/>
      <c r="BJ24" s="58"/>
      <c r="BK24" s="58"/>
      <c r="BL24" s="2"/>
      <c r="BM24" s="29">
        <f t="shared" si="13"/>
        <v>89</v>
      </c>
      <c r="BN24" s="29" t="str">
        <f t="shared" si="14"/>
        <v/>
      </c>
      <c r="BO24" s="29" t="str">
        <f t="shared" si="15"/>
        <v/>
      </c>
      <c r="BP24" s="29" t="str">
        <f t="shared" si="16"/>
        <v/>
      </c>
      <c r="BQ24" s="29" t="str">
        <f t="shared" si="17"/>
        <v/>
      </c>
      <c r="BR24" s="29">
        <f t="shared" si="18"/>
        <v>89</v>
      </c>
      <c r="BS24" s="58">
        <v>88</v>
      </c>
      <c r="BT24" s="58"/>
      <c r="BU24" s="2"/>
      <c r="BV24" s="58"/>
      <c r="BW24" s="58">
        <v>85</v>
      </c>
      <c r="BX24" s="2"/>
      <c r="BY24" s="58">
        <v>92</v>
      </c>
      <c r="BZ24" s="58"/>
      <c r="CA24" s="2"/>
      <c r="CB24" s="58"/>
      <c r="CC24" s="58"/>
      <c r="CD24" s="2"/>
      <c r="CE24" s="58"/>
      <c r="CF24" s="58"/>
      <c r="CG24" s="2"/>
      <c r="CH24" s="29">
        <f t="shared" si="19"/>
        <v>88</v>
      </c>
      <c r="CI24" s="29">
        <f t="shared" si="20"/>
        <v>85</v>
      </c>
      <c r="CJ24" s="29">
        <f t="shared" si="21"/>
        <v>92</v>
      </c>
      <c r="CK24" s="29" t="str">
        <f t="shared" si="22"/>
        <v/>
      </c>
      <c r="CL24" s="29" t="str">
        <f t="shared" si="23"/>
        <v/>
      </c>
      <c r="CM24" s="31">
        <f t="shared" si="24"/>
        <v>88.5</v>
      </c>
      <c r="CN24" s="32">
        <f t="shared" si="25"/>
        <v>89</v>
      </c>
      <c r="CO24" s="35"/>
      <c r="CP24" s="58">
        <v>11</v>
      </c>
      <c r="CQ24" s="45" t="str">
        <f t="shared" si="26"/>
        <v xml:space="preserve">Memiliki kemampuan pemahaman  wirausaha produk kerajinan untuk pasar lokal, rekayasa bisnis bidang jasa dan profesionalisme, budi daya unggas petelur, pengolahan makanan daerah modifikasi dari bahan pangan nabati dan hewani, </v>
      </c>
      <c r="CR24" s="35"/>
      <c r="CS24" s="58">
        <v>11</v>
      </c>
      <c r="CT24"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4" s="7"/>
      <c r="CV24" s="47">
        <v>2</v>
      </c>
      <c r="CW24" s="58" t="s">
        <v>169</v>
      </c>
      <c r="CX24" s="7">
        <v>6952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menyusun laporan usaha kerajinan dari tanah liat untuk pasar lokal, membuat power point pengembangan usaha budi daya unggas petelur, mengolah makanan khas daerah modifikasi dari bahan pangan nabati, Masih perlu peningkatan keterampilan membuat desain grafis poster.</v>
      </c>
    </row>
    <row r="25" spans="1:110" x14ac:dyDescent="0.25">
      <c r="A25" s="8">
        <v>15</v>
      </c>
      <c r="B25" s="8">
        <v>124529</v>
      </c>
      <c r="C25" s="8" t="s">
        <v>147</v>
      </c>
      <c r="D25" s="8">
        <f t="shared" si="0"/>
        <v>86</v>
      </c>
      <c r="E25" s="13" t="str">
        <f t="shared" si="1"/>
        <v>B</v>
      </c>
      <c r="F25" s="17">
        <f t="shared" si="2"/>
        <v>87</v>
      </c>
      <c r="G25" s="13" t="str">
        <f t="shared" si="3"/>
        <v>B</v>
      </c>
      <c r="H25" s="13" t="str">
        <f t="shared" si="4"/>
        <v xml:space="preserve">Memiliki kemampuan pemahaman  wirausaha produk kerajinan untuk pasar lokal, rekayasa bisnis bidang jasa dan profesionalisme, budi daya unggas petelur, pengolahan makanan daerah modifikasi dari bahan pangan nabati dan hewani, </v>
      </c>
      <c r="I25" s="8">
        <f t="shared" si="5"/>
        <v>88</v>
      </c>
      <c r="J25" s="13" t="str">
        <f t="shared" si="6"/>
        <v>B</v>
      </c>
      <c r="K25" s="20">
        <f t="shared" si="7"/>
        <v>88</v>
      </c>
      <c r="L25" s="13" t="str">
        <f t="shared" si="8"/>
        <v>B</v>
      </c>
      <c r="M25"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5" s="7"/>
      <c r="O25" s="58">
        <v>80</v>
      </c>
      <c r="P25" s="58"/>
      <c r="Q25" s="2">
        <v>93</v>
      </c>
      <c r="R25" s="58"/>
      <c r="S25" s="58"/>
      <c r="T25" s="2">
        <v>88</v>
      </c>
      <c r="U25" s="58">
        <v>84</v>
      </c>
      <c r="V25" s="58"/>
      <c r="W25" s="2"/>
      <c r="X25" s="58"/>
      <c r="Y25" s="58"/>
      <c r="Z25" s="2"/>
      <c r="AA25" s="58"/>
      <c r="AB25" s="58"/>
      <c r="AC25" s="2"/>
      <c r="AD25" s="29">
        <f t="shared" si="10"/>
        <v>86</v>
      </c>
      <c r="AE25" s="58"/>
      <c r="AF25" s="58"/>
      <c r="AG25" s="2">
        <v>92</v>
      </c>
      <c r="AH25" s="58"/>
      <c r="AI25" s="58"/>
      <c r="AJ25" s="2">
        <v>95</v>
      </c>
      <c r="AK25" s="58"/>
      <c r="AL25" s="58"/>
      <c r="AM25" s="2"/>
      <c r="AN25" s="58"/>
      <c r="AO25" s="58"/>
      <c r="AP25" s="2"/>
      <c r="AQ25" s="58"/>
      <c r="AR25" s="58"/>
      <c r="AS25" s="2"/>
      <c r="AT25" s="58">
        <v>76</v>
      </c>
      <c r="AU25" s="31">
        <f t="shared" si="11"/>
        <v>86.857142857142861</v>
      </c>
      <c r="AV25" s="32">
        <f t="shared" si="12"/>
        <v>87</v>
      </c>
      <c r="AW25" s="35"/>
      <c r="AX25" s="58">
        <v>88</v>
      </c>
      <c r="AY25" s="58"/>
      <c r="AZ25" s="2"/>
      <c r="BA25" s="58"/>
      <c r="BB25" s="58"/>
      <c r="BC25" s="2"/>
      <c r="BD25" s="58"/>
      <c r="BE25" s="58"/>
      <c r="BF25" s="2"/>
      <c r="BG25" s="58"/>
      <c r="BH25" s="58"/>
      <c r="BI25" s="2"/>
      <c r="BJ25" s="58"/>
      <c r="BK25" s="58"/>
      <c r="BL25" s="2"/>
      <c r="BM25" s="29">
        <f t="shared" si="13"/>
        <v>88</v>
      </c>
      <c r="BN25" s="29" t="str">
        <f t="shared" si="14"/>
        <v/>
      </c>
      <c r="BO25" s="29" t="str">
        <f t="shared" si="15"/>
        <v/>
      </c>
      <c r="BP25" s="29" t="str">
        <f t="shared" si="16"/>
        <v/>
      </c>
      <c r="BQ25" s="29" t="str">
        <f t="shared" si="17"/>
        <v/>
      </c>
      <c r="BR25" s="29">
        <f t="shared" si="18"/>
        <v>88</v>
      </c>
      <c r="BS25" s="58">
        <v>89</v>
      </c>
      <c r="BT25" s="58"/>
      <c r="BU25" s="2"/>
      <c r="BV25" s="58"/>
      <c r="BW25" s="58">
        <v>85</v>
      </c>
      <c r="BX25" s="2"/>
      <c r="BY25" s="58">
        <v>89</v>
      </c>
      <c r="BZ25" s="58"/>
      <c r="CA25" s="2"/>
      <c r="CB25" s="58"/>
      <c r="CC25" s="58"/>
      <c r="CD25" s="2"/>
      <c r="CE25" s="58"/>
      <c r="CF25" s="58"/>
      <c r="CG25" s="2"/>
      <c r="CH25" s="29">
        <f t="shared" si="19"/>
        <v>89</v>
      </c>
      <c r="CI25" s="29">
        <f t="shared" si="20"/>
        <v>85</v>
      </c>
      <c r="CJ25" s="29">
        <f t="shared" si="21"/>
        <v>89</v>
      </c>
      <c r="CK25" s="29" t="str">
        <f t="shared" si="22"/>
        <v/>
      </c>
      <c r="CL25" s="29" t="str">
        <f t="shared" si="23"/>
        <v/>
      </c>
      <c r="CM25" s="31">
        <f t="shared" si="24"/>
        <v>87.75</v>
      </c>
      <c r="CN25" s="32">
        <f t="shared" si="25"/>
        <v>88</v>
      </c>
      <c r="CO25" s="35"/>
      <c r="CP25" s="58">
        <v>11</v>
      </c>
      <c r="CQ25" s="45" t="str">
        <f t="shared" si="26"/>
        <v xml:space="preserve">Memiliki kemampuan pemahaman  wirausaha produk kerajinan untuk pasar lokal, rekayasa bisnis bidang jasa dan profesionalisme, budi daya unggas petelur, pengolahan makanan daerah modifikasi dari bahan pangan nabati dan hewani, </v>
      </c>
      <c r="CR25" s="35"/>
      <c r="CS25" s="58">
        <v>11</v>
      </c>
      <c r="CT25"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5" s="7"/>
      <c r="CV25" s="47">
        <v>3</v>
      </c>
      <c r="CW25" s="58" t="s">
        <v>170</v>
      </c>
      <c r="CX25" s="7">
        <v>6953</v>
      </c>
      <c r="CY25" s="75" t="s">
        <v>72</v>
      </c>
      <c r="CZ25" s="75"/>
      <c r="DA25" s="75"/>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menyusun laporan usaha kerajinan dari tanah liat untuk pasar lokal, membuat desain grafis poster, mengolah makanan khas daerah modifikasi dari bahan pangan nabati, Masih perlu peningkatan keterampilan membuat power point pengembangan usaha budi daya unggas petelur.</v>
      </c>
    </row>
    <row r="26" spans="1:110" x14ac:dyDescent="0.25">
      <c r="A26" s="8">
        <v>16</v>
      </c>
      <c r="B26" s="8">
        <v>124561</v>
      </c>
      <c r="C26" s="8" t="s">
        <v>148</v>
      </c>
      <c r="D26" s="8">
        <f t="shared" si="0"/>
        <v>89</v>
      </c>
      <c r="E26" s="13" t="str">
        <f t="shared" si="1"/>
        <v>B</v>
      </c>
      <c r="F26" s="17">
        <f t="shared" si="2"/>
        <v>88</v>
      </c>
      <c r="G26" s="13" t="str">
        <f t="shared" si="3"/>
        <v>B</v>
      </c>
      <c r="H26" s="13" t="str">
        <f t="shared" si="4"/>
        <v xml:space="preserve">Memiliki kemampuan pemahaman  wirausaha produk kerajinan untuk pasar lokal, rekayasa bisnis bidang jasa dan profesionalisme, budi daya unggas petelur, pengolahan makanan daerah modifikasi dari bahan pangan nabati dan hewani, </v>
      </c>
      <c r="I26" s="8">
        <f t="shared" si="5"/>
        <v>89</v>
      </c>
      <c r="J26" s="13" t="str">
        <f t="shared" si="6"/>
        <v>B</v>
      </c>
      <c r="K26" s="20">
        <f t="shared" si="7"/>
        <v>89</v>
      </c>
      <c r="L26" s="13" t="str">
        <f t="shared" si="8"/>
        <v>B</v>
      </c>
      <c r="M26"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6" s="7"/>
      <c r="O26" s="58">
        <v>75</v>
      </c>
      <c r="P26" s="58"/>
      <c r="Q26" s="2">
        <v>97</v>
      </c>
      <c r="R26" s="58"/>
      <c r="S26" s="58"/>
      <c r="T26" s="2">
        <v>100</v>
      </c>
      <c r="U26" s="58">
        <v>83</v>
      </c>
      <c r="V26" s="58"/>
      <c r="W26" s="2"/>
      <c r="X26" s="58"/>
      <c r="Y26" s="58"/>
      <c r="Z26" s="2"/>
      <c r="AA26" s="58"/>
      <c r="AB26" s="58"/>
      <c r="AC26" s="2"/>
      <c r="AD26" s="29">
        <f t="shared" si="10"/>
        <v>89</v>
      </c>
      <c r="AE26" s="58"/>
      <c r="AF26" s="58"/>
      <c r="AG26" s="2">
        <v>87</v>
      </c>
      <c r="AH26" s="58"/>
      <c r="AI26" s="58"/>
      <c r="AJ26" s="2">
        <v>95</v>
      </c>
      <c r="AK26" s="58"/>
      <c r="AL26" s="58"/>
      <c r="AM26" s="2"/>
      <c r="AN26" s="58"/>
      <c r="AO26" s="58"/>
      <c r="AP26" s="2"/>
      <c r="AQ26" s="58"/>
      <c r="AR26" s="58"/>
      <c r="AS26" s="2"/>
      <c r="AT26" s="58">
        <v>76</v>
      </c>
      <c r="AU26" s="31">
        <f t="shared" si="11"/>
        <v>87.571428571428569</v>
      </c>
      <c r="AV26" s="32">
        <f t="shared" si="12"/>
        <v>88</v>
      </c>
      <c r="AW26" s="35"/>
      <c r="AX26" s="58">
        <v>89</v>
      </c>
      <c r="AY26" s="58"/>
      <c r="AZ26" s="2"/>
      <c r="BA26" s="58"/>
      <c r="BB26" s="58"/>
      <c r="BC26" s="2"/>
      <c r="BD26" s="58"/>
      <c r="BE26" s="58"/>
      <c r="BF26" s="2"/>
      <c r="BG26" s="58"/>
      <c r="BH26" s="58"/>
      <c r="BI26" s="2"/>
      <c r="BJ26" s="58"/>
      <c r="BK26" s="58"/>
      <c r="BL26" s="2"/>
      <c r="BM26" s="29">
        <f t="shared" si="13"/>
        <v>89</v>
      </c>
      <c r="BN26" s="29" t="str">
        <f t="shared" si="14"/>
        <v/>
      </c>
      <c r="BO26" s="29" t="str">
        <f t="shared" si="15"/>
        <v/>
      </c>
      <c r="BP26" s="29" t="str">
        <f t="shared" si="16"/>
        <v/>
      </c>
      <c r="BQ26" s="29" t="str">
        <f t="shared" si="17"/>
        <v/>
      </c>
      <c r="BR26" s="29">
        <f t="shared" si="18"/>
        <v>89</v>
      </c>
      <c r="BS26" s="58">
        <v>89</v>
      </c>
      <c r="BT26" s="58"/>
      <c r="BU26" s="2"/>
      <c r="BV26" s="58"/>
      <c r="BW26" s="58">
        <v>88</v>
      </c>
      <c r="BX26" s="2"/>
      <c r="BY26" s="58">
        <v>90</v>
      </c>
      <c r="BZ26" s="58"/>
      <c r="CA26" s="2"/>
      <c r="CB26" s="58"/>
      <c r="CC26" s="58"/>
      <c r="CD26" s="2"/>
      <c r="CE26" s="58"/>
      <c r="CF26" s="58"/>
      <c r="CG26" s="2"/>
      <c r="CH26" s="29">
        <f t="shared" si="19"/>
        <v>89</v>
      </c>
      <c r="CI26" s="29">
        <f t="shared" si="20"/>
        <v>88</v>
      </c>
      <c r="CJ26" s="29">
        <f t="shared" si="21"/>
        <v>90</v>
      </c>
      <c r="CK26" s="29" t="str">
        <f t="shared" si="22"/>
        <v/>
      </c>
      <c r="CL26" s="29" t="str">
        <f t="shared" si="23"/>
        <v/>
      </c>
      <c r="CM26" s="31">
        <f t="shared" si="24"/>
        <v>89</v>
      </c>
      <c r="CN26" s="32">
        <f t="shared" si="25"/>
        <v>89</v>
      </c>
      <c r="CO26" s="35"/>
      <c r="CP26" s="58">
        <v>11</v>
      </c>
      <c r="CQ26" s="45" t="str">
        <f t="shared" si="26"/>
        <v xml:space="preserve">Memiliki kemampuan pemahaman  wirausaha produk kerajinan untuk pasar lokal, rekayasa bisnis bidang jasa dan profesionalisme, budi daya unggas petelur, pengolahan makanan daerah modifikasi dari bahan pangan nabati dan hewani, </v>
      </c>
      <c r="CR26" s="35"/>
      <c r="CS26" s="58">
        <v>11</v>
      </c>
      <c r="CT26"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6" s="7"/>
      <c r="CV26" s="47">
        <v>4</v>
      </c>
      <c r="CW26" s="58" t="s">
        <v>171</v>
      </c>
      <c r="CX26" s="7">
        <v>6954</v>
      </c>
      <c r="CY26" s="51" t="s">
        <v>51</v>
      </c>
      <c r="CZ26" s="55" t="s">
        <v>52</v>
      </c>
      <c r="DA26" s="55"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menyusun laporan usaha kerajinan dari tanah liat untuk pasar lokal, membuat desain grafis poster, membuat power point pengembangan usaha budi daya unggas petelur, Masih perlu peningkatan keterampilan mengolah makanan khas daerah modifikasi dari bahan pangan nabati.</v>
      </c>
    </row>
    <row r="27" spans="1:110" x14ac:dyDescent="0.25">
      <c r="A27" s="8">
        <v>17</v>
      </c>
      <c r="B27" s="8">
        <v>124577</v>
      </c>
      <c r="C27" s="8" t="s">
        <v>149</v>
      </c>
      <c r="D27" s="8">
        <f t="shared" si="0"/>
        <v>87</v>
      </c>
      <c r="E27" s="13" t="str">
        <f t="shared" si="1"/>
        <v>B</v>
      </c>
      <c r="F27" s="17">
        <f t="shared" si="2"/>
        <v>89</v>
      </c>
      <c r="G27" s="13" t="str">
        <f t="shared" si="3"/>
        <v>B</v>
      </c>
      <c r="H27" s="13" t="str">
        <f t="shared" si="4"/>
        <v xml:space="preserve">Memiliki kemampuan pemahaman  wirausaha produk kerajinan untuk pasar lokal, rekayasa bisnis bidang jasa dan profesionalisme, budi daya unggas petelur, pengolahan makanan daerah modifikasi dari bahan pangan nabati dan hewani, </v>
      </c>
      <c r="I27" s="8">
        <f t="shared" si="5"/>
        <v>90</v>
      </c>
      <c r="J27" s="13" t="str">
        <f t="shared" si="6"/>
        <v>A</v>
      </c>
      <c r="K27" s="20">
        <f t="shared" si="7"/>
        <v>89</v>
      </c>
      <c r="L27" s="13" t="str">
        <f t="shared" si="8"/>
        <v>B</v>
      </c>
      <c r="M27"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7" s="7"/>
      <c r="O27" s="58">
        <v>87</v>
      </c>
      <c r="P27" s="58"/>
      <c r="Q27" s="2">
        <v>97</v>
      </c>
      <c r="R27" s="58"/>
      <c r="S27" s="58"/>
      <c r="T27" s="2">
        <v>88</v>
      </c>
      <c r="U27" s="58">
        <v>75</v>
      </c>
      <c r="V27" s="58"/>
      <c r="W27" s="2"/>
      <c r="X27" s="58"/>
      <c r="Y27" s="58"/>
      <c r="Z27" s="2"/>
      <c r="AA27" s="58"/>
      <c r="AB27" s="58"/>
      <c r="AC27" s="2"/>
      <c r="AD27" s="29">
        <f t="shared" si="10"/>
        <v>87</v>
      </c>
      <c r="AE27" s="58"/>
      <c r="AF27" s="58"/>
      <c r="AG27" s="2">
        <v>100</v>
      </c>
      <c r="AH27" s="58"/>
      <c r="AI27" s="58"/>
      <c r="AJ27" s="2">
        <v>100</v>
      </c>
      <c r="AK27" s="58"/>
      <c r="AL27" s="58"/>
      <c r="AM27" s="2"/>
      <c r="AN27" s="58"/>
      <c r="AO27" s="58"/>
      <c r="AP27" s="2"/>
      <c r="AQ27" s="58"/>
      <c r="AR27" s="58"/>
      <c r="AS27" s="2"/>
      <c r="AT27" s="58">
        <v>78</v>
      </c>
      <c r="AU27" s="31">
        <f t="shared" si="11"/>
        <v>89.285714285714292</v>
      </c>
      <c r="AV27" s="32">
        <f t="shared" si="12"/>
        <v>89</v>
      </c>
      <c r="AW27" s="35"/>
      <c r="AX27" s="58">
        <v>90</v>
      </c>
      <c r="AY27" s="58"/>
      <c r="AZ27" s="2"/>
      <c r="BA27" s="58"/>
      <c r="BB27" s="58"/>
      <c r="BC27" s="2"/>
      <c r="BD27" s="58"/>
      <c r="BE27" s="58"/>
      <c r="BF27" s="2"/>
      <c r="BG27" s="58"/>
      <c r="BH27" s="58"/>
      <c r="BI27" s="2"/>
      <c r="BJ27" s="58"/>
      <c r="BK27" s="58"/>
      <c r="BL27" s="2"/>
      <c r="BM27" s="29">
        <f t="shared" si="13"/>
        <v>90</v>
      </c>
      <c r="BN27" s="29" t="str">
        <f t="shared" si="14"/>
        <v/>
      </c>
      <c r="BO27" s="29" t="str">
        <f t="shared" si="15"/>
        <v/>
      </c>
      <c r="BP27" s="29" t="str">
        <f t="shared" si="16"/>
        <v/>
      </c>
      <c r="BQ27" s="29" t="str">
        <f t="shared" si="17"/>
        <v/>
      </c>
      <c r="BR27" s="29">
        <f t="shared" si="18"/>
        <v>90</v>
      </c>
      <c r="BS27" s="58">
        <v>89</v>
      </c>
      <c r="BT27" s="58"/>
      <c r="BU27" s="2"/>
      <c r="BV27" s="58"/>
      <c r="BW27" s="58">
        <v>85</v>
      </c>
      <c r="BX27" s="2"/>
      <c r="BY27" s="58">
        <v>90</v>
      </c>
      <c r="BZ27" s="58"/>
      <c r="CA27" s="2"/>
      <c r="CB27" s="58"/>
      <c r="CC27" s="58"/>
      <c r="CD27" s="2"/>
      <c r="CE27" s="58"/>
      <c r="CF27" s="58"/>
      <c r="CG27" s="2"/>
      <c r="CH27" s="29">
        <f t="shared" si="19"/>
        <v>89</v>
      </c>
      <c r="CI27" s="29">
        <f t="shared" si="20"/>
        <v>85</v>
      </c>
      <c r="CJ27" s="29">
        <f t="shared" si="21"/>
        <v>90</v>
      </c>
      <c r="CK27" s="29" t="str">
        <f t="shared" si="22"/>
        <v/>
      </c>
      <c r="CL27" s="29" t="str">
        <f t="shared" si="23"/>
        <v/>
      </c>
      <c r="CM27" s="31">
        <f t="shared" si="24"/>
        <v>88.5</v>
      </c>
      <c r="CN27" s="32">
        <f t="shared" si="25"/>
        <v>89</v>
      </c>
      <c r="CO27" s="35"/>
      <c r="CP27" s="58">
        <v>11</v>
      </c>
      <c r="CQ27" s="45" t="str">
        <f t="shared" si="26"/>
        <v xml:space="preserve">Memiliki kemampuan pemahaman  wirausaha produk kerajinan untuk pasar lokal, rekayasa bisnis bidang jasa dan profesionalisme, budi daya unggas petelur, pengolahan makanan daerah modifikasi dari bahan pangan nabati dan hewani, </v>
      </c>
      <c r="CR27" s="35"/>
      <c r="CS27" s="58">
        <v>11</v>
      </c>
      <c r="CT27"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7" s="7"/>
      <c r="CV27" s="47">
        <v>5</v>
      </c>
      <c r="CW27" s="58"/>
      <c r="CX27" s="7">
        <v>6955</v>
      </c>
      <c r="CY27" s="49">
        <v>0</v>
      </c>
      <c r="CZ27" s="53">
        <v>69</v>
      </c>
      <c r="DA27" s="56"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28" spans="1:110" x14ac:dyDescent="0.25">
      <c r="A28" s="8">
        <v>18</v>
      </c>
      <c r="B28" s="8">
        <v>124593</v>
      </c>
      <c r="C28" s="8" t="s">
        <v>150</v>
      </c>
      <c r="D28" s="8">
        <f t="shared" si="0"/>
        <v>85</v>
      </c>
      <c r="E28" s="13" t="str">
        <f t="shared" si="1"/>
        <v>B</v>
      </c>
      <c r="F28" s="17">
        <f t="shared" si="2"/>
        <v>84</v>
      </c>
      <c r="G28" s="13" t="str">
        <f t="shared" si="3"/>
        <v>B</v>
      </c>
      <c r="H28" s="13" t="str">
        <f t="shared" si="4"/>
        <v xml:space="preserve">Memiliki kemampuan pemahaman  wirausaha produk kerajinan untuk pasar lokal, rekayasa bisnis bidang jasa dan profesionalisme, budi daya unggas petelur, pengolahan makanan daerah modifikasi dari bahan pangan nabati dan hewani, </v>
      </c>
      <c r="I28" s="8">
        <f t="shared" si="5"/>
        <v>88</v>
      </c>
      <c r="J28" s="13" t="str">
        <f t="shared" si="6"/>
        <v>B</v>
      </c>
      <c r="K28" s="20">
        <f t="shared" si="7"/>
        <v>87</v>
      </c>
      <c r="L28" s="13" t="str">
        <f t="shared" si="8"/>
        <v>B</v>
      </c>
      <c r="M28"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8" s="7"/>
      <c r="O28" s="58">
        <v>75</v>
      </c>
      <c r="P28" s="58"/>
      <c r="Q28" s="2">
        <v>97</v>
      </c>
      <c r="R28" s="58"/>
      <c r="S28" s="58"/>
      <c r="T28" s="2">
        <v>88</v>
      </c>
      <c r="U28" s="58">
        <v>80</v>
      </c>
      <c r="V28" s="58"/>
      <c r="W28" s="2"/>
      <c r="X28" s="58"/>
      <c r="Y28" s="58"/>
      <c r="Z28" s="2"/>
      <c r="AA28" s="58"/>
      <c r="AB28" s="58"/>
      <c r="AC28" s="2"/>
      <c r="AD28" s="29">
        <f t="shared" si="10"/>
        <v>85</v>
      </c>
      <c r="AE28" s="58"/>
      <c r="AF28" s="58"/>
      <c r="AG28" s="2">
        <v>84</v>
      </c>
      <c r="AH28" s="58"/>
      <c r="AI28" s="58"/>
      <c r="AJ28" s="2">
        <v>95</v>
      </c>
      <c r="AK28" s="58"/>
      <c r="AL28" s="58"/>
      <c r="AM28" s="2"/>
      <c r="AN28" s="58"/>
      <c r="AO28" s="58"/>
      <c r="AP28" s="2"/>
      <c r="AQ28" s="58"/>
      <c r="AR28" s="58"/>
      <c r="AS28" s="2"/>
      <c r="AT28" s="58">
        <v>72</v>
      </c>
      <c r="AU28" s="31">
        <f t="shared" si="11"/>
        <v>84.428571428571431</v>
      </c>
      <c r="AV28" s="32">
        <f t="shared" si="12"/>
        <v>84</v>
      </c>
      <c r="AW28" s="35"/>
      <c r="AX28" s="58">
        <v>88</v>
      </c>
      <c r="AY28" s="58"/>
      <c r="AZ28" s="2"/>
      <c r="BA28" s="58"/>
      <c r="BB28" s="58"/>
      <c r="BC28" s="2"/>
      <c r="BD28" s="58"/>
      <c r="BE28" s="58"/>
      <c r="BF28" s="2"/>
      <c r="BG28" s="58"/>
      <c r="BH28" s="58"/>
      <c r="BI28" s="2"/>
      <c r="BJ28" s="58"/>
      <c r="BK28" s="58"/>
      <c r="BL28" s="2"/>
      <c r="BM28" s="29">
        <f t="shared" si="13"/>
        <v>88</v>
      </c>
      <c r="BN28" s="29" t="str">
        <f t="shared" si="14"/>
        <v/>
      </c>
      <c r="BO28" s="29" t="str">
        <f t="shared" si="15"/>
        <v/>
      </c>
      <c r="BP28" s="29" t="str">
        <f t="shared" si="16"/>
        <v/>
      </c>
      <c r="BQ28" s="29" t="str">
        <f t="shared" si="17"/>
        <v/>
      </c>
      <c r="BR28" s="29">
        <f t="shared" si="18"/>
        <v>88</v>
      </c>
      <c r="BS28" s="58">
        <v>84</v>
      </c>
      <c r="BT28" s="58"/>
      <c r="BU28" s="2"/>
      <c r="BV28" s="58"/>
      <c r="BW28" s="58">
        <v>88</v>
      </c>
      <c r="BX28" s="2"/>
      <c r="BY28" s="58">
        <v>89</v>
      </c>
      <c r="BZ28" s="58"/>
      <c r="CA28" s="2"/>
      <c r="CB28" s="58"/>
      <c r="CC28" s="58"/>
      <c r="CD28" s="2"/>
      <c r="CE28" s="58"/>
      <c r="CF28" s="58"/>
      <c r="CG28" s="2"/>
      <c r="CH28" s="29">
        <f t="shared" si="19"/>
        <v>84</v>
      </c>
      <c r="CI28" s="29">
        <f t="shared" si="20"/>
        <v>88</v>
      </c>
      <c r="CJ28" s="29">
        <f t="shared" si="21"/>
        <v>89</v>
      </c>
      <c r="CK28" s="29" t="str">
        <f t="shared" si="22"/>
        <v/>
      </c>
      <c r="CL28" s="29" t="str">
        <f t="shared" si="23"/>
        <v/>
      </c>
      <c r="CM28" s="31">
        <f t="shared" si="24"/>
        <v>87.25</v>
      </c>
      <c r="CN28" s="32">
        <f t="shared" si="25"/>
        <v>87</v>
      </c>
      <c r="CO28" s="35"/>
      <c r="CP28" s="58">
        <v>11</v>
      </c>
      <c r="CQ28" s="45" t="str">
        <f t="shared" si="26"/>
        <v xml:space="preserve">Memiliki kemampuan pemahaman  wirausaha produk kerajinan untuk pasar lokal, rekayasa bisnis bidang jasa dan profesionalisme, budi daya unggas petelur, pengolahan makanan daerah modifikasi dari bahan pangan nabati dan hewani, </v>
      </c>
      <c r="CR28" s="35"/>
      <c r="CS28" s="58">
        <v>11</v>
      </c>
      <c r="CT28"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8" s="7"/>
      <c r="CV28" s="47">
        <v>6</v>
      </c>
      <c r="CW28" s="58"/>
      <c r="CX28" s="7">
        <v>6956</v>
      </c>
      <c r="CY28" s="49">
        <v>70</v>
      </c>
      <c r="CZ28" s="54">
        <v>79</v>
      </c>
      <c r="DA28" s="57"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29" spans="1:110" x14ac:dyDescent="0.25">
      <c r="A29" s="8">
        <v>19</v>
      </c>
      <c r="B29" s="8">
        <v>124609</v>
      </c>
      <c r="C29" s="8" t="s">
        <v>151</v>
      </c>
      <c r="D29" s="8">
        <f t="shared" si="0"/>
        <v>89</v>
      </c>
      <c r="E29" s="13" t="str">
        <f t="shared" si="1"/>
        <v>B</v>
      </c>
      <c r="F29" s="17">
        <f t="shared" si="2"/>
        <v>88</v>
      </c>
      <c r="G29" s="13" t="str">
        <f t="shared" si="3"/>
        <v>B</v>
      </c>
      <c r="H29" s="13" t="str">
        <f t="shared" si="4"/>
        <v xml:space="preserve">Memiliki kemampuan pemahaman  wirausaha produk kerajinan untuk pasar lokal, rekayasa bisnis bidang jasa dan profesionalisme, budi daya unggas petelur, pengolahan makanan daerah modifikasi dari bahan pangan nabati dan hewani, </v>
      </c>
      <c r="I29" s="8">
        <f t="shared" si="5"/>
        <v>88</v>
      </c>
      <c r="J29" s="13" t="str">
        <f t="shared" si="6"/>
        <v>B</v>
      </c>
      <c r="K29" s="20">
        <f t="shared" si="7"/>
        <v>87</v>
      </c>
      <c r="L29" s="13" t="str">
        <f t="shared" si="8"/>
        <v>B</v>
      </c>
      <c r="M29"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29" s="7"/>
      <c r="O29" s="58">
        <v>75</v>
      </c>
      <c r="P29" s="58"/>
      <c r="Q29" s="2">
        <v>97</v>
      </c>
      <c r="R29" s="58"/>
      <c r="S29" s="58"/>
      <c r="T29" s="2">
        <v>88</v>
      </c>
      <c r="U29" s="58">
        <v>96</v>
      </c>
      <c r="V29" s="58"/>
      <c r="W29" s="2"/>
      <c r="X29" s="58"/>
      <c r="Y29" s="58"/>
      <c r="Z29" s="2"/>
      <c r="AA29" s="58"/>
      <c r="AB29" s="58"/>
      <c r="AC29" s="2"/>
      <c r="AD29" s="29">
        <f t="shared" si="10"/>
        <v>89</v>
      </c>
      <c r="AE29" s="58"/>
      <c r="AF29" s="58"/>
      <c r="AG29" s="2">
        <v>92</v>
      </c>
      <c r="AH29" s="58"/>
      <c r="AI29" s="58"/>
      <c r="AJ29" s="2">
        <v>95</v>
      </c>
      <c r="AK29" s="58"/>
      <c r="AL29" s="58"/>
      <c r="AM29" s="2"/>
      <c r="AN29" s="58"/>
      <c r="AO29" s="58"/>
      <c r="AP29" s="2"/>
      <c r="AQ29" s="58"/>
      <c r="AR29" s="58"/>
      <c r="AS29" s="2"/>
      <c r="AT29" s="58">
        <v>70</v>
      </c>
      <c r="AU29" s="31">
        <f t="shared" si="11"/>
        <v>87.571428571428569</v>
      </c>
      <c r="AV29" s="32">
        <f t="shared" si="12"/>
        <v>88</v>
      </c>
      <c r="AW29" s="35"/>
      <c r="AX29" s="58">
        <v>88</v>
      </c>
      <c r="AY29" s="58"/>
      <c r="AZ29" s="2"/>
      <c r="BA29" s="58"/>
      <c r="BB29" s="58"/>
      <c r="BC29" s="2"/>
      <c r="BD29" s="58"/>
      <c r="BE29" s="58"/>
      <c r="BF29" s="2"/>
      <c r="BG29" s="58"/>
      <c r="BH29" s="58"/>
      <c r="BI29" s="2"/>
      <c r="BJ29" s="58"/>
      <c r="BK29" s="58"/>
      <c r="BL29" s="2"/>
      <c r="BM29" s="29">
        <f t="shared" si="13"/>
        <v>88</v>
      </c>
      <c r="BN29" s="29" t="str">
        <f t="shared" si="14"/>
        <v/>
      </c>
      <c r="BO29" s="29" t="str">
        <f t="shared" si="15"/>
        <v/>
      </c>
      <c r="BP29" s="29" t="str">
        <f t="shared" si="16"/>
        <v/>
      </c>
      <c r="BQ29" s="29" t="str">
        <f t="shared" si="17"/>
        <v/>
      </c>
      <c r="BR29" s="29">
        <f t="shared" si="18"/>
        <v>88</v>
      </c>
      <c r="BS29" s="58">
        <v>85</v>
      </c>
      <c r="BT29" s="58"/>
      <c r="BU29" s="2"/>
      <c r="BV29" s="58"/>
      <c r="BW29" s="58">
        <v>85</v>
      </c>
      <c r="BX29" s="2"/>
      <c r="BY29" s="58">
        <v>91</v>
      </c>
      <c r="BZ29" s="58"/>
      <c r="CA29" s="2"/>
      <c r="CB29" s="58"/>
      <c r="CC29" s="58"/>
      <c r="CD29" s="2"/>
      <c r="CE29" s="58"/>
      <c r="CF29" s="58"/>
      <c r="CG29" s="2"/>
      <c r="CH29" s="29">
        <f t="shared" si="19"/>
        <v>85</v>
      </c>
      <c r="CI29" s="29">
        <f t="shared" si="20"/>
        <v>85</v>
      </c>
      <c r="CJ29" s="29">
        <f t="shared" si="21"/>
        <v>91</v>
      </c>
      <c r="CK29" s="29" t="str">
        <f t="shared" si="22"/>
        <v/>
      </c>
      <c r="CL29" s="29" t="str">
        <f t="shared" si="23"/>
        <v/>
      </c>
      <c r="CM29" s="31">
        <f t="shared" si="24"/>
        <v>87.25</v>
      </c>
      <c r="CN29" s="32">
        <f t="shared" si="25"/>
        <v>87</v>
      </c>
      <c r="CO29" s="35"/>
      <c r="CP29" s="58">
        <v>11</v>
      </c>
      <c r="CQ29" s="45" t="str">
        <f t="shared" si="26"/>
        <v xml:space="preserve">Memiliki kemampuan pemahaman  wirausaha produk kerajinan untuk pasar lokal, rekayasa bisnis bidang jasa dan profesionalisme, budi daya unggas petelur, pengolahan makanan daerah modifikasi dari bahan pangan nabati dan hewani, </v>
      </c>
      <c r="CR29" s="35"/>
      <c r="CS29" s="58">
        <v>11</v>
      </c>
      <c r="CT29"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29" s="7"/>
      <c r="CV29" s="47">
        <v>7</v>
      </c>
      <c r="CW29" s="58"/>
      <c r="CX29" s="7">
        <v>6957</v>
      </c>
      <c r="CY29" s="49">
        <v>80</v>
      </c>
      <c r="CZ29" s="54">
        <v>89</v>
      </c>
      <c r="DA29" s="57"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30" spans="1:110" x14ac:dyDescent="0.25">
      <c r="A30" s="8">
        <v>20</v>
      </c>
      <c r="B30" s="8">
        <v>124625</v>
      </c>
      <c r="C30" s="8" t="s">
        <v>152</v>
      </c>
      <c r="D30" s="8">
        <f t="shared" si="0"/>
        <v>88</v>
      </c>
      <c r="E30" s="13" t="str">
        <f t="shared" si="1"/>
        <v>B</v>
      </c>
      <c r="F30" s="17">
        <f t="shared" si="2"/>
        <v>88</v>
      </c>
      <c r="G30" s="13" t="str">
        <f t="shared" si="3"/>
        <v>B</v>
      </c>
      <c r="H30" s="13" t="str">
        <f t="shared" si="4"/>
        <v xml:space="preserve">Memiliki kemampuan pemahaman  wirausaha produk kerajinan untuk pasar lokal, rekayasa bisnis bidang jasa dan profesionalisme, budi daya unggas petelur, pengolahan makanan daerah modifikasi dari bahan pangan nabati dan hewani, </v>
      </c>
      <c r="I30" s="8">
        <f t="shared" si="5"/>
        <v>88</v>
      </c>
      <c r="J30" s="13" t="str">
        <f t="shared" si="6"/>
        <v>B</v>
      </c>
      <c r="K30" s="20">
        <f t="shared" si="7"/>
        <v>88</v>
      </c>
      <c r="L30" s="13" t="str">
        <f t="shared" si="8"/>
        <v>B</v>
      </c>
      <c r="M30"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0" s="7"/>
      <c r="O30" s="58">
        <v>90</v>
      </c>
      <c r="P30" s="58"/>
      <c r="Q30" s="2">
        <v>80</v>
      </c>
      <c r="R30" s="58"/>
      <c r="S30" s="58"/>
      <c r="T30" s="2">
        <v>85</v>
      </c>
      <c r="U30" s="58">
        <v>96</v>
      </c>
      <c r="V30" s="58"/>
      <c r="W30" s="2"/>
      <c r="X30" s="58"/>
      <c r="Y30" s="58"/>
      <c r="Z30" s="2"/>
      <c r="AA30" s="58"/>
      <c r="AB30" s="58"/>
      <c r="AC30" s="2"/>
      <c r="AD30" s="29">
        <f t="shared" si="10"/>
        <v>88</v>
      </c>
      <c r="AE30" s="58"/>
      <c r="AF30" s="58"/>
      <c r="AG30" s="2">
        <v>92</v>
      </c>
      <c r="AH30" s="58"/>
      <c r="AI30" s="58"/>
      <c r="AJ30" s="2">
        <v>100</v>
      </c>
      <c r="AK30" s="58"/>
      <c r="AL30" s="58"/>
      <c r="AM30" s="2"/>
      <c r="AN30" s="58"/>
      <c r="AO30" s="58"/>
      <c r="AP30" s="2"/>
      <c r="AQ30" s="58"/>
      <c r="AR30" s="58"/>
      <c r="AS30" s="2"/>
      <c r="AT30" s="58">
        <v>73</v>
      </c>
      <c r="AU30" s="31">
        <f t="shared" si="11"/>
        <v>88</v>
      </c>
      <c r="AV30" s="32">
        <f t="shared" si="12"/>
        <v>88</v>
      </c>
      <c r="AW30" s="35"/>
      <c r="AX30" s="58">
        <v>88</v>
      </c>
      <c r="AY30" s="58"/>
      <c r="AZ30" s="2"/>
      <c r="BA30" s="58"/>
      <c r="BB30" s="58"/>
      <c r="BC30" s="2"/>
      <c r="BD30" s="58"/>
      <c r="BE30" s="58"/>
      <c r="BF30" s="2"/>
      <c r="BG30" s="58"/>
      <c r="BH30" s="58"/>
      <c r="BI30" s="2"/>
      <c r="BJ30" s="58"/>
      <c r="BK30" s="58"/>
      <c r="BL30" s="2"/>
      <c r="BM30" s="29">
        <f t="shared" si="13"/>
        <v>88</v>
      </c>
      <c r="BN30" s="29" t="str">
        <f t="shared" si="14"/>
        <v/>
      </c>
      <c r="BO30" s="29" t="str">
        <f t="shared" si="15"/>
        <v/>
      </c>
      <c r="BP30" s="29" t="str">
        <f t="shared" si="16"/>
        <v/>
      </c>
      <c r="BQ30" s="29" t="str">
        <f t="shared" si="17"/>
        <v/>
      </c>
      <c r="BR30" s="29">
        <f t="shared" si="18"/>
        <v>88</v>
      </c>
      <c r="BS30" s="58">
        <v>85</v>
      </c>
      <c r="BT30" s="58"/>
      <c r="BU30" s="2"/>
      <c r="BV30" s="58"/>
      <c r="BW30" s="58">
        <v>85</v>
      </c>
      <c r="BX30" s="2"/>
      <c r="BY30" s="58">
        <v>94</v>
      </c>
      <c r="BZ30" s="58"/>
      <c r="CA30" s="2"/>
      <c r="CB30" s="58"/>
      <c r="CC30" s="58"/>
      <c r="CD30" s="2"/>
      <c r="CE30" s="58"/>
      <c r="CF30" s="58"/>
      <c r="CG30" s="2"/>
      <c r="CH30" s="29">
        <f t="shared" si="19"/>
        <v>85</v>
      </c>
      <c r="CI30" s="29">
        <f t="shared" si="20"/>
        <v>85</v>
      </c>
      <c r="CJ30" s="29">
        <f t="shared" si="21"/>
        <v>94</v>
      </c>
      <c r="CK30" s="29" t="str">
        <f t="shared" si="22"/>
        <v/>
      </c>
      <c r="CL30" s="29" t="str">
        <f t="shared" si="23"/>
        <v/>
      </c>
      <c r="CM30" s="31">
        <f t="shared" si="24"/>
        <v>88</v>
      </c>
      <c r="CN30" s="32">
        <f t="shared" si="25"/>
        <v>88</v>
      </c>
      <c r="CO30" s="35"/>
      <c r="CP30" s="58">
        <v>11</v>
      </c>
      <c r="CQ30" s="45" t="str">
        <f t="shared" si="26"/>
        <v xml:space="preserve">Memiliki kemampuan pemahaman  wirausaha produk kerajinan untuk pasar lokal, rekayasa bisnis bidang jasa dan profesionalisme, budi daya unggas petelur, pengolahan makanan daerah modifikasi dari bahan pangan nabati dan hewani, </v>
      </c>
      <c r="CR30" s="35"/>
      <c r="CS30" s="58">
        <v>11</v>
      </c>
      <c r="CT30"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0" s="7"/>
      <c r="CV30" s="47">
        <v>8</v>
      </c>
      <c r="CW30" s="58"/>
      <c r="CX30" s="7">
        <v>6958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31" spans="1:110" x14ac:dyDescent="0.25">
      <c r="A31" s="8">
        <v>21</v>
      </c>
      <c r="B31" s="8">
        <v>124641</v>
      </c>
      <c r="C31" s="8" t="s">
        <v>153</v>
      </c>
      <c r="D31" s="8">
        <f t="shared" si="0"/>
        <v>93</v>
      </c>
      <c r="E31" s="13" t="str">
        <f t="shared" si="1"/>
        <v>A</v>
      </c>
      <c r="F31" s="17">
        <f t="shared" si="2"/>
        <v>90</v>
      </c>
      <c r="G31" s="13" t="str">
        <f t="shared" si="3"/>
        <v>A</v>
      </c>
      <c r="H31" s="13" t="str">
        <f t="shared" si="4"/>
        <v xml:space="preserve">Memiliki kemampuan pemahaman  wirausaha produk kerajinan untuk pasar lokal, rekayasa bisnis bidang jasa dan profesionalisme, budi daya unggas petelur, pengolahan makanan daerah modifikasi dari bahan pangan nabati dan hewani, </v>
      </c>
      <c r="I31" s="8">
        <f t="shared" si="5"/>
        <v>94</v>
      </c>
      <c r="J31" s="13" t="str">
        <f t="shared" si="6"/>
        <v>A</v>
      </c>
      <c r="K31" s="20">
        <f t="shared" si="7"/>
        <v>89</v>
      </c>
      <c r="L31" s="13" t="str">
        <f t="shared" si="8"/>
        <v>B</v>
      </c>
      <c r="M31"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1" s="7"/>
      <c r="O31" s="58">
        <v>90</v>
      </c>
      <c r="P31" s="58"/>
      <c r="Q31" s="2">
        <v>93</v>
      </c>
      <c r="R31" s="58"/>
      <c r="S31" s="58"/>
      <c r="T31" s="2">
        <v>88</v>
      </c>
      <c r="U31" s="58">
        <v>100</v>
      </c>
      <c r="V31" s="58"/>
      <c r="W31" s="2"/>
      <c r="X31" s="58"/>
      <c r="Y31" s="58"/>
      <c r="Z31" s="2"/>
      <c r="AA31" s="58"/>
      <c r="AB31" s="58"/>
      <c r="AC31" s="2"/>
      <c r="AD31" s="29">
        <f t="shared" si="10"/>
        <v>93</v>
      </c>
      <c r="AE31" s="58"/>
      <c r="AF31" s="58"/>
      <c r="AG31" s="2">
        <v>90</v>
      </c>
      <c r="AH31" s="58"/>
      <c r="AI31" s="58"/>
      <c r="AJ31" s="2">
        <v>95</v>
      </c>
      <c r="AK31" s="58"/>
      <c r="AL31" s="58"/>
      <c r="AM31" s="2"/>
      <c r="AN31" s="58"/>
      <c r="AO31" s="58"/>
      <c r="AP31" s="2"/>
      <c r="AQ31" s="58"/>
      <c r="AR31" s="58"/>
      <c r="AS31" s="2"/>
      <c r="AT31" s="58">
        <v>75</v>
      </c>
      <c r="AU31" s="31">
        <f t="shared" si="11"/>
        <v>90.142857142857139</v>
      </c>
      <c r="AV31" s="32">
        <f t="shared" si="12"/>
        <v>90</v>
      </c>
      <c r="AW31" s="35"/>
      <c r="AX31" s="58">
        <v>94</v>
      </c>
      <c r="AY31" s="58"/>
      <c r="AZ31" s="2"/>
      <c r="BA31" s="58"/>
      <c r="BB31" s="58"/>
      <c r="BC31" s="2"/>
      <c r="BD31" s="58"/>
      <c r="BE31" s="58"/>
      <c r="BF31" s="2"/>
      <c r="BG31" s="58"/>
      <c r="BH31" s="58"/>
      <c r="BI31" s="2"/>
      <c r="BJ31" s="58"/>
      <c r="BK31" s="58"/>
      <c r="BL31" s="2"/>
      <c r="BM31" s="29">
        <f t="shared" si="13"/>
        <v>94</v>
      </c>
      <c r="BN31" s="29" t="str">
        <f t="shared" si="14"/>
        <v/>
      </c>
      <c r="BO31" s="29" t="str">
        <f t="shared" si="15"/>
        <v/>
      </c>
      <c r="BP31" s="29" t="str">
        <f t="shared" si="16"/>
        <v/>
      </c>
      <c r="BQ31" s="29" t="str">
        <f t="shared" si="17"/>
        <v/>
      </c>
      <c r="BR31" s="29">
        <f t="shared" si="18"/>
        <v>94</v>
      </c>
      <c r="BS31" s="58">
        <v>85</v>
      </c>
      <c r="BT31" s="58"/>
      <c r="BU31" s="2"/>
      <c r="BV31" s="58"/>
      <c r="BW31" s="58">
        <v>85</v>
      </c>
      <c r="BX31" s="2"/>
      <c r="BY31" s="58">
        <v>92</v>
      </c>
      <c r="BZ31" s="58"/>
      <c r="CA31" s="2"/>
      <c r="CB31" s="58"/>
      <c r="CC31" s="58"/>
      <c r="CD31" s="2"/>
      <c r="CE31" s="58"/>
      <c r="CF31" s="58"/>
      <c r="CG31" s="2"/>
      <c r="CH31" s="29">
        <f t="shared" si="19"/>
        <v>85</v>
      </c>
      <c r="CI31" s="29">
        <f t="shared" si="20"/>
        <v>85</v>
      </c>
      <c r="CJ31" s="29">
        <f t="shared" si="21"/>
        <v>92</v>
      </c>
      <c r="CK31" s="29" t="str">
        <f t="shared" si="22"/>
        <v/>
      </c>
      <c r="CL31" s="29" t="str">
        <f t="shared" si="23"/>
        <v/>
      </c>
      <c r="CM31" s="31">
        <f t="shared" si="24"/>
        <v>89</v>
      </c>
      <c r="CN31" s="32">
        <f t="shared" si="25"/>
        <v>89</v>
      </c>
      <c r="CO31" s="35"/>
      <c r="CP31" s="58">
        <v>11</v>
      </c>
      <c r="CQ31" s="45" t="str">
        <f t="shared" si="26"/>
        <v xml:space="preserve">Memiliki kemampuan pemahaman  wirausaha produk kerajinan untuk pasar lokal, rekayasa bisnis bidang jasa dan profesionalisme, budi daya unggas petelur, pengolahan makanan daerah modifikasi dari bahan pangan nabati dan hewani, </v>
      </c>
      <c r="CR31" s="35"/>
      <c r="CS31" s="58">
        <v>11</v>
      </c>
      <c r="CT31"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1" s="7"/>
      <c r="CV31" s="47">
        <v>9</v>
      </c>
      <c r="CW31" s="58"/>
      <c r="CX31" s="7">
        <v>6959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32" spans="1:110" x14ac:dyDescent="0.25">
      <c r="A32" s="8">
        <v>22</v>
      </c>
      <c r="B32" s="8">
        <v>124657</v>
      </c>
      <c r="C32" s="8" t="s">
        <v>154</v>
      </c>
      <c r="D32" s="8">
        <f t="shared" si="0"/>
        <v>88</v>
      </c>
      <c r="E32" s="13" t="str">
        <f t="shared" si="1"/>
        <v>B</v>
      </c>
      <c r="F32" s="17">
        <f t="shared" si="2"/>
        <v>84</v>
      </c>
      <c r="G32" s="13" t="str">
        <f t="shared" si="3"/>
        <v>B</v>
      </c>
      <c r="H32" s="13" t="str">
        <f t="shared" si="4"/>
        <v xml:space="preserve">Memiliki kemampuan pemahaman  wirausaha produk kerajinan untuk pasar lokal, rekayasa bisnis bidang jasa dan profesionalisme, budi daya unggas petelur, pengolahan makanan daerah modifikasi dari bahan pangan nabati dan hewani, </v>
      </c>
      <c r="I32" s="8">
        <f t="shared" si="5"/>
        <v>88</v>
      </c>
      <c r="J32" s="13" t="str">
        <f t="shared" si="6"/>
        <v>B</v>
      </c>
      <c r="K32" s="20">
        <f t="shared" si="7"/>
        <v>87</v>
      </c>
      <c r="L32" s="13" t="str">
        <f t="shared" si="8"/>
        <v>B</v>
      </c>
      <c r="M32"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2" s="7"/>
      <c r="O32" s="58">
        <v>76</v>
      </c>
      <c r="P32" s="58"/>
      <c r="Q32" s="2">
        <v>97</v>
      </c>
      <c r="R32" s="58"/>
      <c r="S32" s="58"/>
      <c r="T32" s="2">
        <v>88</v>
      </c>
      <c r="U32" s="58">
        <v>91</v>
      </c>
      <c r="V32" s="58"/>
      <c r="W32" s="2"/>
      <c r="X32" s="58"/>
      <c r="Y32" s="58"/>
      <c r="Z32" s="2"/>
      <c r="AA32" s="58"/>
      <c r="AB32" s="58"/>
      <c r="AC32" s="2"/>
      <c r="AD32" s="29">
        <f t="shared" si="10"/>
        <v>88</v>
      </c>
      <c r="AE32" s="58"/>
      <c r="AF32" s="58"/>
      <c r="AG32" s="2">
        <v>80</v>
      </c>
      <c r="AH32" s="58"/>
      <c r="AI32" s="58"/>
      <c r="AJ32" s="2">
        <v>83</v>
      </c>
      <c r="AK32" s="58"/>
      <c r="AL32" s="58"/>
      <c r="AM32" s="2"/>
      <c r="AN32" s="58"/>
      <c r="AO32" s="58"/>
      <c r="AP32" s="2"/>
      <c r="AQ32" s="58"/>
      <c r="AR32" s="58"/>
      <c r="AS32" s="2"/>
      <c r="AT32" s="58">
        <v>70</v>
      </c>
      <c r="AU32" s="31">
        <f t="shared" si="11"/>
        <v>83.571428571428569</v>
      </c>
      <c r="AV32" s="32">
        <f t="shared" si="12"/>
        <v>84</v>
      </c>
      <c r="AW32" s="35"/>
      <c r="AX32" s="58">
        <v>88</v>
      </c>
      <c r="AY32" s="58"/>
      <c r="AZ32" s="2"/>
      <c r="BA32" s="58"/>
      <c r="BB32" s="58"/>
      <c r="BC32" s="2"/>
      <c r="BD32" s="58"/>
      <c r="BE32" s="58"/>
      <c r="BF32" s="2"/>
      <c r="BG32" s="58"/>
      <c r="BH32" s="58"/>
      <c r="BI32" s="2"/>
      <c r="BJ32" s="58"/>
      <c r="BK32" s="58"/>
      <c r="BL32" s="2"/>
      <c r="BM32" s="29">
        <f t="shared" si="13"/>
        <v>88</v>
      </c>
      <c r="BN32" s="29" t="str">
        <f t="shared" si="14"/>
        <v/>
      </c>
      <c r="BO32" s="29" t="str">
        <f t="shared" si="15"/>
        <v/>
      </c>
      <c r="BP32" s="29" t="str">
        <f t="shared" si="16"/>
        <v/>
      </c>
      <c r="BQ32" s="29" t="str">
        <f t="shared" si="17"/>
        <v/>
      </c>
      <c r="BR32" s="29">
        <f t="shared" si="18"/>
        <v>88</v>
      </c>
      <c r="BS32" s="58">
        <v>88</v>
      </c>
      <c r="BT32" s="58"/>
      <c r="BU32" s="2"/>
      <c r="BV32" s="58"/>
      <c r="BW32" s="58">
        <v>85</v>
      </c>
      <c r="BX32" s="2"/>
      <c r="BY32" s="58">
        <v>88</v>
      </c>
      <c r="BZ32" s="58"/>
      <c r="CA32" s="2"/>
      <c r="CB32" s="58"/>
      <c r="CC32" s="58"/>
      <c r="CD32" s="2"/>
      <c r="CE32" s="58"/>
      <c r="CF32" s="58"/>
      <c r="CG32" s="2"/>
      <c r="CH32" s="29">
        <f t="shared" si="19"/>
        <v>88</v>
      </c>
      <c r="CI32" s="29">
        <f t="shared" si="20"/>
        <v>85</v>
      </c>
      <c r="CJ32" s="29">
        <f t="shared" si="21"/>
        <v>88</v>
      </c>
      <c r="CK32" s="29" t="str">
        <f t="shared" si="22"/>
        <v/>
      </c>
      <c r="CL32" s="29" t="str">
        <f t="shared" si="23"/>
        <v/>
      </c>
      <c r="CM32" s="31">
        <f t="shared" si="24"/>
        <v>87.25</v>
      </c>
      <c r="CN32" s="32">
        <f t="shared" si="25"/>
        <v>87</v>
      </c>
      <c r="CO32" s="35"/>
      <c r="CP32" s="58">
        <v>11</v>
      </c>
      <c r="CQ32" s="45" t="str">
        <f t="shared" si="26"/>
        <v xml:space="preserve">Memiliki kemampuan pemahaman  wirausaha produk kerajinan untuk pasar lokal, rekayasa bisnis bidang jasa dan profesionalisme, budi daya unggas petelur, pengolahan makanan daerah modifikasi dari bahan pangan nabati dan hewani, </v>
      </c>
      <c r="CR32" s="35"/>
      <c r="CS32" s="58">
        <v>11</v>
      </c>
      <c r="CT32"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2" s="7"/>
      <c r="CV32" s="47">
        <v>10</v>
      </c>
      <c r="CW32" s="58"/>
      <c r="CX32" s="7">
        <v>6960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33" spans="1:110" x14ac:dyDescent="0.25">
      <c r="A33" s="8">
        <v>23</v>
      </c>
      <c r="B33" s="8">
        <v>124673</v>
      </c>
      <c r="C33" s="8" t="s">
        <v>155</v>
      </c>
      <c r="D33" s="8">
        <f t="shared" si="0"/>
        <v>93</v>
      </c>
      <c r="E33" s="13" t="str">
        <f t="shared" si="1"/>
        <v>A</v>
      </c>
      <c r="F33" s="17">
        <f t="shared" si="2"/>
        <v>91</v>
      </c>
      <c r="G33" s="13" t="str">
        <f t="shared" si="3"/>
        <v>A</v>
      </c>
      <c r="H33" s="13" t="str">
        <f t="shared" si="4"/>
        <v xml:space="preserve">Memiliki kemampuan pemahaman  wirausaha produk kerajinan untuk pasar lokal, rekayasa bisnis bidang jasa dan profesionalisme, budi daya unggas petelur, pengolahan makanan daerah modifikasi dari bahan pangan nabati dan hewani, </v>
      </c>
      <c r="I33" s="8">
        <f t="shared" si="5"/>
        <v>94</v>
      </c>
      <c r="J33" s="13" t="str">
        <f t="shared" si="6"/>
        <v>A</v>
      </c>
      <c r="K33" s="20">
        <f t="shared" si="7"/>
        <v>89</v>
      </c>
      <c r="L33" s="13" t="str">
        <f t="shared" si="8"/>
        <v>B</v>
      </c>
      <c r="M33"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3" s="7"/>
      <c r="O33" s="58">
        <v>100</v>
      </c>
      <c r="P33" s="58"/>
      <c r="Q33" s="2">
        <v>92</v>
      </c>
      <c r="R33" s="58"/>
      <c r="S33" s="58"/>
      <c r="T33" s="2">
        <v>88</v>
      </c>
      <c r="U33" s="58">
        <v>91</v>
      </c>
      <c r="V33" s="58"/>
      <c r="W33" s="2"/>
      <c r="X33" s="58"/>
      <c r="Y33" s="58"/>
      <c r="Z33" s="2"/>
      <c r="AA33" s="58"/>
      <c r="AB33" s="58"/>
      <c r="AC33" s="2"/>
      <c r="AD33" s="29">
        <f t="shared" si="10"/>
        <v>93</v>
      </c>
      <c r="AE33" s="58"/>
      <c r="AF33" s="58"/>
      <c r="AG33" s="2">
        <v>92</v>
      </c>
      <c r="AH33" s="58"/>
      <c r="AI33" s="58"/>
      <c r="AJ33" s="2">
        <v>95</v>
      </c>
      <c r="AK33" s="58"/>
      <c r="AL33" s="58"/>
      <c r="AM33" s="2"/>
      <c r="AN33" s="58"/>
      <c r="AO33" s="58"/>
      <c r="AP33" s="2"/>
      <c r="AQ33" s="58"/>
      <c r="AR33" s="58"/>
      <c r="AS33" s="2"/>
      <c r="AT33" s="58">
        <v>76</v>
      </c>
      <c r="AU33" s="31">
        <f t="shared" si="11"/>
        <v>90.571428571428569</v>
      </c>
      <c r="AV33" s="32">
        <f t="shared" si="12"/>
        <v>91</v>
      </c>
      <c r="AW33" s="35"/>
      <c r="AX33" s="58">
        <v>94</v>
      </c>
      <c r="AY33" s="58"/>
      <c r="AZ33" s="2"/>
      <c r="BA33" s="58"/>
      <c r="BB33" s="58"/>
      <c r="BC33" s="2"/>
      <c r="BD33" s="58"/>
      <c r="BE33" s="58"/>
      <c r="BF33" s="2"/>
      <c r="BG33" s="58"/>
      <c r="BH33" s="58"/>
      <c r="BI33" s="2"/>
      <c r="BJ33" s="58"/>
      <c r="BK33" s="58"/>
      <c r="BL33" s="2"/>
      <c r="BM33" s="29">
        <f t="shared" si="13"/>
        <v>94</v>
      </c>
      <c r="BN33" s="29" t="str">
        <f t="shared" si="14"/>
        <v/>
      </c>
      <c r="BO33" s="29" t="str">
        <f t="shared" si="15"/>
        <v/>
      </c>
      <c r="BP33" s="29" t="str">
        <f t="shared" si="16"/>
        <v/>
      </c>
      <c r="BQ33" s="29" t="str">
        <f t="shared" si="17"/>
        <v/>
      </c>
      <c r="BR33" s="29">
        <f t="shared" si="18"/>
        <v>94</v>
      </c>
      <c r="BS33" s="58">
        <v>80</v>
      </c>
      <c r="BT33" s="58"/>
      <c r="BU33" s="2"/>
      <c r="BV33" s="58"/>
      <c r="BW33" s="58">
        <v>88</v>
      </c>
      <c r="BX33" s="2"/>
      <c r="BY33" s="58">
        <v>92</v>
      </c>
      <c r="BZ33" s="58"/>
      <c r="CA33" s="2"/>
      <c r="CB33" s="58"/>
      <c r="CC33" s="58"/>
      <c r="CD33" s="2"/>
      <c r="CE33" s="58"/>
      <c r="CF33" s="58"/>
      <c r="CG33" s="2"/>
      <c r="CH33" s="29">
        <f t="shared" si="19"/>
        <v>80</v>
      </c>
      <c r="CI33" s="29">
        <f t="shared" si="20"/>
        <v>88</v>
      </c>
      <c r="CJ33" s="29">
        <f t="shared" si="21"/>
        <v>92</v>
      </c>
      <c r="CK33" s="29" t="str">
        <f t="shared" si="22"/>
        <v/>
      </c>
      <c r="CL33" s="29" t="str">
        <f t="shared" si="23"/>
        <v/>
      </c>
      <c r="CM33" s="31">
        <f t="shared" si="24"/>
        <v>88.5</v>
      </c>
      <c r="CN33" s="32">
        <f t="shared" si="25"/>
        <v>89</v>
      </c>
      <c r="CO33" s="35"/>
      <c r="CP33" s="58">
        <v>11</v>
      </c>
      <c r="CQ33" s="45" t="str">
        <f t="shared" si="26"/>
        <v xml:space="preserve">Memiliki kemampuan pemahaman  wirausaha produk kerajinan untuk pasar lokal, rekayasa bisnis bidang jasa dan profesionalisme, budi daya unggas petelur, pengolahan makanan daerah modifikasi dari bahan pangan nabati dan hewani, </v>
      </c>
      <c r="CR33" s="35"/>
      <c r="CS33" s="58">
        <v>11</v>
      </c>
      <c r="CT33"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menyusun laporan usaha kerajinan dari tanah liat untuk pasar lokal, membuat desain grafis poster, membuat power point pengembangan usaha budi daya unggas petelur, mengolah makanan khas daerah modifikasi dari bahan pangan nabati, </v>
      </c>
    </row>
    <row r="34" spans="1:110" x14ac:dyDescent="0.25">
      <c r="A34" s="8">
        <v>24</v>
      </c>
      <c r="B34" s="8">
        <v>124689</v>
      </c>
      <c r="C34" s="8" t="s">
        <v>156</v>
      </c>
      <c r="D34" s="8">
        <f t="shared" si="0"/>
        <v>89</v>
      </c>
      <c r="E34" s="13" t="str">
        <f t="shared" si="1"/>
        <v>B</v>
      </c>
      <c r="F34" s="17">
        <f t="shared" si="2"/>
        <v>85</v>
      </c>
      <c r="G34" s="13" t="str">
        <f t="shared" si="3"/>
        <v>B</v>
      </c>
      <c r="H34" s="13" t="str">
        <f t="shared" si="4"/>
        <v xml:space="preserve">Memiliki kemampuan pemahaman  wirausaha produk kerajinan untuk pasar lokal, rekayasa bisnis bidang jasa dan profesionalisme, budi daya unggas petelur, pengolahan makanan daerah modifikasi dari bahan pangan nabati dan hewani, </v>
      </c>
      <c r="I34" s="8">
        <f t="shared" si="5"/>
        <v>88</v>
      </c>
      <c r="J34" s="13" t="str">
        <f t="shared" si="6"/>
        <v>B</v>
      </c>
      <c r="K34" s="20">
        <f t="shared" si="7"/>
        <v>89</v>
      </c>
      <c r="L34" s="13" t="str">
        <f t="shared" si="8"/>
        <v>B</v>
      </c>
      <c r="M34"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4" s="7"/>
      <c r="O34" s="58">
        <v>76</v>
      </c>
      <c r="P34" s="58"/>
      <c r="Q34" s="2">
        <v>97</v>
      </c>
      <c r="R34" s="58"/>
      <c r="S34" s="58"/>
      <c r="T34" s="2">
        <v>88</v>
      </c>
      <c r="U34" s="58">
        <v>96</v>
      </c>
      <c r="V34" s="58"/>
      <c r="W34" s="2"/>
      <c r="X34" s="58"/>
      <c r="Y34" s="58"/>
      <c r="Z34" s="2"/>
      <c r="AA34" s="58"/>
      <c r="AB34" s="58"/>
      <c r="AC34" s="2"/>
      <c r="AD34" s="29">
        <f t="shared" si="10"/>
        <v>89</v>
      </c>
      <c r="AE34" s="58"/>
      <c r="AF34" s="58"/>
      <c r="AG34" s="2">
        <v>80</v>
      </c>
      <c r="AH34" s="58"/>
      <c r="AI34" s="58"/>
      <c r="AJ34" s="2">
        <v>86</v>
      </c>
      <c r="AK34" s="58"/>
      <c r="AL34" s="58"/>
      <c r="AM34" s="2"/>
      <c r="AN34" s="58"/>
      <c r="AO34" s="58"/>
      <c r="AP34" s="2"/>
      <c r="AQ34" s="58"/>
      <c r="AR34" s="58"/>
      <c r="AS34" s="2"/>
      <c r="AT34" s="58">
        <v>74</v>
      </c>
      <c r="AU34" s="31">
        <f t="shared" si="11"/>
        <v>85.285714285714292</v>
      </c>
      <c r="AV34" s="32">
        <f t="shared" si="12"/>
        <v>85</v>
      </c>
      <c r="AW34" s="35"/>
      <c r="AX34" s="58">
        <v>88</v>
      </c>
      <c r="AY34" s="58"/>
      <c r="AZ34" s="2"/>
      <c r="BA34" s="58"/>
      <c r="BB34" s="58"/>
      <c r="BC34" s="2"/>
      <c r="BD34" s="58"/>
      <c r="BE34" s="58"/>
      <c r="BF34" s="2"/>
      <c r="BG34" s="58"/>
      <c r="BH34" s="58"/>
      <c r="BI34" s="2"/>
      <c r="BJ34" s="58"/>
      <c r="BK34" s="58"/>
      <c r="BL34" s="2"/>
      <c r="BM34" s="29">
        <f t="shared" si="13"/>
        <v>88</v>
      </c>
      <c r="BN34" s="29" t="str">
        <f t="shared" si="14"/>
        <v/>
      </c>
      <c r="BO34" s="29" t="str">
        <f t="shared" si="15"/>
        <v/>
      </c>
      <c r="BP34" s="29" t="str">
        <f t="shared" si="16"/>
        <v/>
      </c>
      <c r="BQ34" s="29" t="str">
        <f t="shared" si="17"/>
        <v/>
      </c>
      <c r="BR34" s="29">
        <f t="shared" si="18"/>
        <v>88</v>
      </c>
      <c r="BS34" s="58">
        <v>88</v>
      </c>
      <c r="BT34" s="58"/>
      <c r="BU34" s="2"/>
      <c r="BV34" s="58"/>
      <c r="BW34" s="58">
        <v>88</v>
      </c>
      <c r="BX34" s="2"/>
      <c r="BY34" s="58">
        <v>92</v>
      </c>
      <c r="BZ34" s="58"/>
      <c r="CA34" s="2"/>
      <c r="CB34" s="58"/>
      <c r="CC34" s="58"/>
      <c r="CD34" s="2"/>
      <c r="CE34" s="58"/>
      <c r="CF34" s="58"/>
      <c r="CG34" s="2"/>
      <c r="CH34" s="29">
        <f t="shared" si="19"/>
        <v>88</v>
      </c>
      <c r="CI34" s="29">
        <f t="shared" si="20"/>
        <v>88</v>
      </c>
      <c r="CJ34" s="29">
        <f t="shared" si="21"/>
        <v>92</v>
      </c>
      <c r="CK34" s="29" t="str">
        <f t="shared" si="22"/>
        <v/>
      </c>
      <c r="CL34" s="29" t="str">
        <f t="shared" si="23"/>
        <v/>
      </c>
      <c r="CM34" s="31">
        <f t="shared" si="24"/>
        <v>89</v>
      </c>
      <c r="CN34" s="32">
        <f t="shared" si="25"/>
        <v>89</v>
      </c>
      <c r="CO34" s="35"/>
      <c r="CP34" s="58">
        <v>11</v>
      </c>
      <c r="CQ34" s="45" t="str">
        <f t="shared" si="26"/>
        <v xml:space="preserve">Memiliki kemampuan pemahaman  wirausaha produk kerajinan untuk pasar lokal, rekayasa bisnis bidang jasa dan profesionalisme, budi daya unggas petelur, pengolahan makanan daerah modifikasi dari bahan pangan nabati dan hewani, </v>
      </c>
      <c r="CR34" s="35"/>
      <c r="CS34" s="58">
        <v>11</v>
      </c>
      <c r="CT34"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4" s="7"/>
      <c r="CV34" s="7"/>
      <c r="CW34" s="59"/>
      <c r="CX34" s="7"/>
      <c r="CY34" s="7"/>
      <c r="CZ34" s="7"/>
      <c r="DA34" s="7"/>
    </row>
    <row r="35" spans="1:110" x14ac:dyDescent="0.25">
      <c r="A35" s="8">
        <v>25</v>
      </c>
      <c r="B35" s="8">
        <v>124705</v>
      </c>
      <c r="C35" s="8" t="s">
        <v>157</v>
      </c>
      <c r="D35" s="8">
        <f t="shared" si="0"/>
        <v>92</v>
      </c>
      <c r="E35" s="13" t="str">
        <f t="shared" si="1"/>
        <v>A</v>
      </c>
      <c r="F35" s="17">
        <f t="shared" si="2"/>
        <v>85</v>
      </c>
      <c r="G35" s="13" t="str">
        <f t="shared" si="3"/>
        <v>B</v>
      </c>
      <c r="H35" s="13" t="str">
        <f t="shared" si="4"/>
        <v xml:space="preserve">Memiliki kemampuan pemahaman  wirausaha produk kerajinan untuk pasar lokal, rekayasa bisnis bidang jasa dan profesionalisme, budi daya unggas petelur, pengolahan makanan daerah modifikasi dari bahan pangan nabati dan hewani, </v>
      </c>
      <c r="I35" s="8">
        <f t="shared" si="5"/>
        <v>88</v>
      </c>
      <c r="J35" s="13" t="str">
        <f t="shared" si="6"/>
        <v>B</v>
      </c>
      <c r="K35" s="20">
        <f t="shared" si="7"/>
        <v>86</v>
      </c>
      <c r="L35" s="13" t="str">
        <f t="shared" si="8"/>
        <v>B</v>
      </c>
      <c r="M35"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5" s="7"/>
      <c r="O35" s="58">
        <v>76</v>
      </c>
      <c r="P35" s="58"/>
      <c r="Q35" s="2">
        <v>97</v>
      </c>
      <c r="R35" s="58"/>
      <c r="S35" s="58"/>
      <c r="T35" s="2">
        <v>100</v>
      </c>
      <c r="U35" s="58">
        <v>96</v>
      </c>
      <c r="V35" s="58"/>
      <c r="W35" s="2"/>
      <c r="X35" s="58"/>
      <c r="Y35" s="58"/>
      <c r="Z35" s="2"/>
      <c r="AA35" s="58"/>
      <c r="AB35" s="58"/>
      <c r="AC35" s="2"/>
      <c r="AD35" s="29">
        <f t="shared" si="10"/>
        <v>92</v>
      </c>
      <c r="AE35" s="58"/>
      <c r="AF35" s="58"/>
      <c r="AG35" s="2">
        <v>70</v>
      </c>
      <c r="AH35" s="58"/>
      <c r="AI35" s="58"/>
      <c r="AJ35" s="2">
        <v>80</v>
      </c>
      <c r="AK35" s="58"/>
      <c r="AL35" s="58"/>
      <c r="AM35" s="2"/>
      <c r="AN35" s="58"/>
      <c r="AO35" s="58"/>
      <c r="AP35" s="2"/>
      <c r="AQ35" s="58"/>
      <c r="AR35" s="58"/>
      <c r="AS35" s="2"/>
      <c r="AT35" s="58">
        <v>74</v>
      </c>
      <c r="AU35" s="31">
        <f t="shared" si="11"/>
        <v>84.714285714285708</v>
      </c>
      <c r="AV35" s="32">
        <f t="shared" si="12"/>
        <v>85</v>
      </c>
      <c r="AW35" s="35"/>
      <c r="AX35" s="58">
        <v>88</v>
      </c>
      <c r="AY35" s="58"/>
      <c r="AZ35" s="2"/>
      <c r="BA35" s="58"/>
      <c r="BB35" s="58"/>
      <c r="BC35" s="2"/>
      <c r="BD35" s="58"/>
      <c r="BE35" s="58"/>
      <c r="BF35" s="2"/>
      <c r="BG35" s="58"/>
      <c r="BH35" s="58"/>
      <c r="BI35" s="2"/>
      <c r="BJ35" s="58"/>
      <c r="BK35" s="58"/>
      <c r="BL35" s="2"/>
      <c r="BM35" s="29">
        <f t="shared" si="13"/>
        <v>88</v>
      </c>
      <c r="BN35" s="29" t="str">
        <f t="shared" si="14"/>
        <v/>
      </c>
      <c r="BO35" s="29" t="str">
        <f t="shared" si="15"/>
        <v/>
      </c>
      <c r="BP35" s="29" t="str">
        <f t="shared" si="16"/>
        <v/>
      </c>
      <c r="BQ35" s="29" t="str">
        <f t="shared" si="17"/>
        <v/>
      </c>
      <c r="BR35" s="29">
        <f t="shared" si="18"/>
        <v>88</v>
      </c>
      <c r="BS35" s="58">
        <v>80</v>
      </c>
      <c r="BT35" s="58"/>
      <c r="BU35" s="2"/>
      <c r="BV35" s="58"/>
      <c r="BW35" s="58">
        <v>85</v>
      </c>
      <c r="BX35" s="2"/>
      <c r="BY35" s="58">
        <v>92</v>
      </c>
      <c r="BZ35" s="58"/>
      <c r="CA35" s="2"/>
      <c r="CB35" s="58"/>
      <c r="CC35" s="58"/>
      <c r="CD35" s="2"/>
      <c r="CE35" s="58"/>
      <c r="CF35" s="58"/>
      <c r="CG35" s="2"/>
      <c r="CH35" s="29">
        <f t="shared" si="19"/>
        <v>80</v>
      </c>
      <c r="CI35" s="29">
        <f t="shared" si="20"/>
        <v>85</v>
      </c>
      <c r="CJ35" s="29">
        <f t="shared" si="21"/>
        <v>92</v>
      </c>
      <c r="CK35" s="29" t="str">
        <f t="shared" si="22"/>
        <v/>
      </c>
      <c r="CL35" s="29" t="str">
        <f t="shared" si="23"/>
        <v/>
      </c>
      <c r="CM35" s="31">
        <f t="shared" si="24"/>
        <v>86.25</v>
      </c>
      <c r="CN35" s="32">
        <f t="shared" si="25"/>
        <v>86</v>
      </c>
      <c r="CO35" s="35"/>
      <c r="CP35" s="58">
        <v>11</v>
      </c>
      <c r="CQ35" s="45" t="str">
        <f t="shared" si="26"/>
        <v xml:space="preserve">Memiliki kemampuan pemahaman  wirausaha produk kerajinan untuk pasar lokal, rekayasa bisnis bidang jasa dan profesionalisme, budi daya unggas petelur, pengolahan makanan daerah modifikasi dari bahan pangan nabati dan hewani, </v>
      </c>
      <c r="CR35" s="35"/>
      <c r="CS35" s="58">
        <v>11</v>
      </c>
      <c r="CT35"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5" s="7"/>
      <c r="CV35" s="7"/>
      <c r="CW35" s="59"/>
      <c r="CX35" s="7"/>
      <c r="CY35" s="7"/>
      <c r="CZ35" s="7"/>
      <c r="DA35" s="7"/>
    </row>
    <row r="36" spans="1:110" x14ac:dyDescent="0.25">
      <c r="A36" s="8">
        <v>26</v>
      </c>
      <c r="B36" s="8">
        <v>124721</v>
      </c>
      <c r="C36" s="8" t="s">
        <v>158</v>
      </c>
      <c r="D36" s="8">
        <f t="shared" si="0"/>
        <v>89</v>
      </c>
      <c r="E36" s="13" t="str">
        <f t="shared" si="1"/>
        <v>B</v>
      </c>
      <c r="F36" s="17">
        <f t="shared" si="2"/>
        <v>83</v>
      </c>
      <c r="G36" s="13" t="str">
        <f t="shared" si="3"/>
        <v>B</v>
      </c>
      <c r="H36" s="13" t="str">
        <f t="shared" si="4"/>
        <v xml:space="preserve">Memiliki kemampuan pemahaman  wirausaha produk kerajinan untuk pasar lokal, rekayasa bisnis bidang jasa dan profesionalisme, budi daya unggas petelur, pengolahan makanan daerah modifikasi dari bahan pangan nabati dan hewani, </v>
      </c>
      <c r="I36" s="8">
        <f t="shared" si="5"/>
        <v>88</v>
      </c>
      <c r="J36" s="13" t="str">
        <f t="shared" si="6"/>
        <v>B</v>
      </c>
      <c r="K36" s="20">
        <f t="shared" si="7"/>
        <v>88</v>
      </c>
      <c r="L36" s="13" t="str">
        <f t="shared" si="8"/>
        <v>B</v>
      </c>
      <c r="M36"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6" s="7"/>
      <c r="O36" s="58">
        <v>96</v>
      </c>
      <c r="P36" s="58"/>
      <c r="Q36" s="2">
        <v>97</v>
      </c>
      <c r="R36" s="58"/>
      <c r="S36" s="58"/>
      <c r="T36" s="2">
        <v>88</v>
      </c>
      <c r="U36" s="58">
        <v>75</v>
      </c>
      <c r="V36" s="58"/>
      <c r="W36" s="2"/>
      <c r="X36" s="58"/>
      <c r="Y36" s="58"/>
      <c r="Z36" s="2"/>
      <c r="AA36" s="58"/>
      <c r="AB36" s="58"/>
      <c r="AC36" s="2"/>
      <c r="AD36" s="29">
        <f t="shared" si="10"/>
        <v>89</v>
      </c>
      <c r="AE36" s="58"/>
      <c r="AF36" s="58"/>
      <c r="AG36" s="2">
        <v>76</v>
      </c>
      <c r="AH36" s="58"/>
      <c r="AI36" s="58"/>
      <c r="AJ36" s="2">
        <v>80</v>
      </c>
      <c r="AK36" s="58"/>
      <c r="AL36" s="58"/>
      <c r="AM36" s="2"/>
      <c r="AN36" s="58"/>
      <c r="AO36" s="58"/>
      <c r="AP36" s="2"/>
      <c r="AQ36" s="58"/>
      <c r="AR36" s="58"/>
      <c r="AS36" s="2"/>
      <c r="AT36" s="58">
        <v>70</v>
      </c>
      <c r="AU36" s="31">
        <f t="shared" si="11"/>
        <v>83.142857142857139</v>
      </c>
      <c r="AV36" s="32">
        <f t="shared" si="12"/>
        <v>83</v>
      </c>
      <c r="AW36" s="35"/>
      <c r="AX36" s="58">
        <v>88</v>
      </c>
      <c r="AY36" s="58"/>
      <c r="AZ36" s="2"/>
      <c r="BA36" s="58"/>
      <c r="BB36" s="58"/>
      <c r="BC36" s="2"/>
      <c r="BD36" s="58"/>
      <c r="BE36" s="58"/>
      <c r="BF36" s="2"/>
      <c r="BG36" s="58"/>
      <c r="BH36" s="58"/>
      <c r="BI36" s="2"/>
      <c r="BJ36" s="58"/>
      <c r="BK36" s="58"/>
      <c r="BL36" s="2"/>
      <c r="BM36" s="29">
        <f t="shared" si="13"/>
        <v>88</v>
      </c>
      <c r="BN36" s="29" t="str">
        <f t="shared" si="14"/>
        <v/>
      </c>
      <c r="BO36" s="29" t="str">
        <f t="shared" si="15"/>
        <v/>
      </c>
      <c r="BP36" s="29" t="str">
        <f t="shared" si="16"/>
        <v/>
      </c>
      <c r="BQ36" s="29" t="str">
        <f t="shared" si="17"/>
        <v/>
      </c>
      <c r="BR36" s="29">
        <f t="shared" si="18"/>
        <v>88</v>
      </c>
      <c r="BS36" s="58">
        <v>88</v>
      </c>
      <c r="BT36" s="58"/>
      <c r="BU36" s="2"/>
      <c r="BV36" s="58"/>
      <c r="BW36" s="58">
        <v>85</v>
      </c>
      <c r="BX36" s="2"/>
      <c r="BY36" s="58">
        <v>89</v>
      </c>
      <c r="BZ36" s="58"/>
      <c r="CA36" s="2"/>
      <c r="CB36" s="58"/>
      <c r="CC36" s="58"/>
      <c r="CD36" s="2"/>
      <c r="CE36" s="58"/>
      <c r="CF36" s="58"/>
      <c r="CG36" s="2"/>
      <c r="CH36" s="29">
        <f t="shared" si="19"/>
        <v>88</v>
      </c>
      <c r="CI36" s="29">
        <f t="shared" si="20"/>
        <v>85</v>
      </c>
      <c r="CJ36" s="29">
        <f t="shared" si="21"/>
        <v>89</v>
      </c>
      <c r="CK36" s="29" t="str">
        <f t="shared" si="22"/>
        <v/>
      </c>
      <c r="CL36" s="29" t="str">
        <f t="shared" si="23"/>
        <v/>
      </c>
      <c r="CM36" s="31">
        <f t="shared" si="24"/>
        <v>87.5</v>
      </c>
      <c r="CN36" s="32">
        <f t="shared" si="25"/>
        <v>88</v>
      </c>
      <c r="CO36" s="35"/>
      <c r="CP36" s="58">
        <v>11</v>
      </c>
      <c r="CQ36" s="45" t="str">
        <f t="shared" si="26"/>
        <v xml:space="preserve">Memiliki kemampuan pemahaman  wirausaha produk kerajinan untuk pasar lokal, rekayasa bisnis bidang jasa dan profesionalisme, budi daya unggas petelur, pengolahan makanan daerah modifikasi dari bahan pangan nabati dan hewani, </v>
      </c>
      <c r="CR36" s="35"/>
      <c r="CS36" s="58">
        <v>11</v>
      </c>
      <c r="CT36"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6" s="7"/>
      <c r="CV36" s="7"/>
      <c r="CW36" s="59"/>
      <c r="CX36" s="7"/>
      <c r="CY36" s="7"/>
      <c r="CZ36" s="7"/>
      <c r="DA36" s="7"/>
    </row>
    <row r="37" spans="1:110" x14ac:dyDescent="0.25">
      <c r="A37" s="8">
        <v>27</v>
      </c>
      <c r="B37" s="8">
        <v>124737</v>
      </c>
      <c r="C37" s="8" t="s">
        <v>159</v>
      </c>
      <c r="D37" s="8">
        <f t="shared" si="0"/>
        <v>87</v>
      </c>
      <c r="E37" s="13" t="str">
        <f t="shared" si="1"/>
        <v>B</v>
      </c>
      <c r="F37" s="17">
        <f t="shared" si="2"/>
        <v>86</v>
      </c>
      <c r="G37" s="13" t="str">
        <f t="shared" si="3"/>
        <v>B</v>
      </c>
      <c r="H37" s="13" t="str">
        <f t="shared" si="4"/>
        <v xml:space="preserve">Memiliki kemampuan pemahaman  wirausaha produk kerajinan untuk pasar lokal, rekayasa bisnis bidang jasa dan profesionalisme, budi daya unggas petelur, pengolahan makanan daerah modifikasi dari bahan pangan nabati dan hewani, </v>
      </c>
      <c r="I37" s="8">
        <f t="shared" si="5"/>
        <v>88</v>
      </c>
      <c r="J37" s="13" t="str">
        <f t="shared" si="6"/>
        <v>B</v>
      </c>
      <c r="K37" s="20">
        <f t="shared" si="7"/>
        <v>88</v>
      </c>
      <c r="L37" s="13" t="str">
        <f t="shared" si="8"/>
        <v>B</v>
      </c>
      <c r="M37"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7" s="7"/>
      <c r="O37" s="58">
        <v>75</v>
      </c>
      <c r="P37" s="58"/>
      <c r="Q37" s="2">
        <v>87</v>
      </c>
      <c r="R37" s="58"/>
      <c r="S37" s="58"/>
      <c r="T37" s="2">
        <v>100</v>
      </c>
      <c r="U37" s="58">
        <v>84</v>
      </c>
      <c r="V37" s="58"/>
      <c r="W37" s="2"/>
      <c r="X37" s="58"/>
      <c r="Y37" s="58"/>
      <c r="Z37" s="2"/>
      <c r="AA37" s="58"/>
      <c r="AB37" s="58"/>
      <c r="AC37" s="2"/>
      <c r="AD37" s="29">
        <f t="shared" si="10"/>
        <v>87</v>
      </c>
      <c r="AE37" s="58"/>
      <c r="AF37" s="58"/>
      <c r="AG37" s="2">
        <v>90</v>
      </c>
      <c r="AH37" s="58"/>
      <c r="AI37" s="58"/>
      <c r="AJ37" s="2">
        <v>95</v>
      </c>
      <c r="AK37" s="58"/>
      <c r="AL37" s="58"/>
      <c r="AM37" s="2"/>
      <c r="AN37" s="58"/>
      <c r="AO37" s="58"/>
      <c r="AP37" s="2"/>
      <c r="AQ37" s="58"/>
      <c r="AR37" s="58"/>
      <c r="AS37" s="2"/>
      <c r="AT37" s="58">
        <v>70</v>
      </c>
      <c r="AU37" s="31">
        <f t="shared" si="11"/>
        <v>85.857142857142861</v>
      </c>
      <c r="AV37" s="32">
        <f t="shared" si="12"/>
        <v>86</v>
      </c>
      <c r="AW37" s="35"/>
      <c r="AX37" s="58">
        <v>88</v>
      </c>
      <c r="AY37" s="58"/>
      <c r="AZ37" s="2"/>
      <c r="BA37" s="58"/>
      <c r="BB37" s="58"/>
      <c r="BC37" s="2"/>
      <c r="BD37" s="58"/>
      <c r="BE37" s="58"/>
      <c r="BF37" s="2"/>
      <c r="BG37" s="58"/>
      <c r="BH37" s="58"/>
      <c r="BI37" s="2"/>
      <c r="BJ37" s="58"/>
      <c r="BK37" s="58"/>
      <c r="BL37" s="2"/>
      <c r="BM37" s="29">
        <f t="shared" si="13"/>
        <v>88</v>
      </c>
      <c r="BN37" s="29" t="str">
        <f t="shared" si="14"/>
        <v/>
      </c>
      <c r="BO37" s="29" t="str">
        <f t="shared" si="15"/>
        <v/>
      </c>
      <c r="BP37" s="29" t="str">
        <f t="shared" si="16"/>
        <v/>
      </c>
      <c r="BQ37" s="29" t="str">
        <f t="shared" si="17"/>
        <v/>
      </c>
      <c r="BR37" s="29">
        <f t="shared" si="18"/>
        <v>88</v>
      </c>
      <c r="BS37" s="58">
        <v>90</v>
      </c>
      <c r="BT37" s="58"/>
      <c r="BU37" s="2"/>
      <c r="BV37" s="58"/>
      <c r="BW37" s="58">
        <v>85</v>
      </c>
      <c r="BX37" s="2"/>
      <c r="BY37" s="58">
        <v>89</v>
      </c>
      <c r="BZ37" s="58"/>
      <c r="CA37" s="2"/>
      <c r="CB37" s="58"/>
      <c r="CC37" s="58"/>
      <c r="CD37" s="2"/>
      <c r="CE37" s="58"/>
      <c r="CF37" s="58"/>
      <c r="CG37" s="2"/>
      <c r="CH37" s="29">
        <f t="shared" si="19"/>
        <v>90</v>
      </c>
      <c r="CI37" s="29">
        <f t="shared" si="20"/>
        <v>85</v>
      </c>
      <c r="CJ37" s="29">
        <f t="shared" si="21"/>
        <v>89</v>
      </c>
      <c r="CK37" s="29" t="str">
        <f t="shared" si="22"/>
        <v/>
      </c>
      <c r="CL37" s="29" t="str">
        <f t="shared" si="23"/>
        <v/>
      </c>
      <c r="CM37" s="31">
        <f t="shared" si="24"/>
        <v>88</v>
      </c>
      <c r="CN37" s="32">
        <f t="shared" si="25"/>
        <v>88</v>
      </c>
      <c r="CO37" s="35"/>
      <c r="CP37" s="58">
        <v>11</v>
      </c>
      <c r="CQ37" s="45" t="str">
        <f t="shared" si="26"/>
        <v xml:space="preserve">Memiliki kemampuan pemahaman  wirausaha produk kerajinan untuk pasar lokal, rekayasa bisnis bidang jasa dan profesionalisme, budi daya unggas petelur, pengolahan makanan daerah modifikasi dari bahan pangan nabati dan hewani, </v>
      </c>
      <c r="CR37" s="35"/>
      <c r="CS37" s="58">
        <v>11</v>
      </c>
      <c r="CT37"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7" s="7"/>
      <c r="CV37" s="7"/>
      <c r="CW37" s="59"/>
      <c r="CX37" s="7"/>
      <c r="CY37" s="7"/>
      <c r="CZ37" s="7"/>
      <c r="DA37" s="7"/>
    </row>
    <row r="38" spans="1:110" x14ac:dyDescent="0.25">
      <c r="A38" s="8">
        <v>28</v>
      </c>
      <c r="B38" s="8">
        <v>124753</v>
      </c>
      <c r="C38" s="8" t="s">
        <v>160</v>
      </c>
      <c r="D38" s="8">
        <f t="shared" si="0"/>
        <v>84</v>
      </c>
      <c r="E38" s="13" t="str">
        <f t="shared" si="1"/>
        <v>B</v>
      </c>
      <c r="F38" s="17">
        <f t="shared" si="2"/>
        <v>83</v>
      </c>
      <c r="G38" s="13" t="str">
        <f t="shared" si="3"/>
        <v>B</v>
      </c>
      <c r="H38" s="13" t="str">
        <f t="shared" si="4"/>
        <v xml:space="preserve">Memiliki kemampuan pemahaman  wirausaha produk kerajinan untuk pasar lokal, rekayasa bisnis bidang jasa dan profesionalisme, budi daya unggas petelur, pengolahan makanan daerah modifikasi dari bahan pangan nabati dan hewani, </v>
      </c>
      <c r="I38" s="8">
        <f t="shared" si="5"/>
        <v>88</v>
      </c>
      <c r="J38" s="13" t="str">
        <f t="shared" si="6"/>
        <v>B</v>
      </c>
      <c r="K38" s="20">
        <f t="shared" si="7"/>
        <v>88</v>
      </c>
      <c r="L38" s="13" t="str">
        <f t="shared" si="8"/>
        <v>B</v>
      </c>
      <c r="M38"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8" s="7"/>
      <c r="O38" s="58">
        <v>75</v>
      </c>
      <c r="P38" s="58"/>
      <c r="Q38" s="2">
        <v>97</v>
      </c>
      <c r="R38" s="58"/>
      <c r="S38" s="58"/>
      <c r="T38" s="2">
        <v>88</v>
      </c>
      <c r="U38" s="58">
        <v>75</v>
      </c>
      <c r="V38" s="58"/>
      <c r="W38" s="2"/>
      <c r="X38" s="58"/>
      <c r="Y38" s="58"/>
      <c r="Z38" s="2"/>
      <c r="AA38" s="58"/>
      <c r="AB38" s="58"/>
      <c r="AC38" s="2"/>
      <c r="AD38" s="29">
        <f t="shared" si="10"/>
        <v>84</v>
      </c>
      <c r="AE38" s="58"/>
      <c r="AF38" s="58"/>
      <c r="AG38" s="2">
        <v>80</v>
      </c>
      <c r="AH38" s="58"/>
      <c r="AI38" s="58"/>
      <c r="AJ38" s="2">
        <v>95</v>
      </c>
      <c r="AK38" s="58"/>
      <c r="AL38" s="58"/>
      <c r="AM38" s="2"/>
      <c r="AN38" s="58"/>
      <c r="AO38" s="58"/>
      <c r="AP38" s="2"/>
      <c r="AQ38" s="58"/>
      <c r="AR38" s="58"/>
      <c r="AS38" s="2"/>
      <c r="AT38" s="58">
        <v>70</v>
      </c>
      <c r="AU38" s="31">
        <f t="shared" si="11"/>
        <v>82.857142857142861</v>
      </c>
      <c r="AV38" s="32">
        <f t="shared" si="12"/>
        <v>83</v>
      </c>
      <c r="AW38" s="35"/>
      <c r="AX38" s="58">
        <v>88</v>
      </c>
      <c r="AY38" s="58"/>
      <c r="AZ38" s="2"/>
      <c r="BA38" s="58"/>
      <c r="BB38" s="58"/>
      <c r="BC38" s="2"/>
      <c r="BD38" s="58"/>
      <c r="BE38" s="58"/>
      <c r="BF38" s="2"/>
      <c r="BG38" s="58"/>
      <c r="BH38" s="58"/>
      <c r="BI38" s="2"/>
      <c r="BJ38" s="58"/>
      <c r="BK38" s="58"/>
      <c r="BL38" s="2"/>
      <c r="BM38" s="29">
        <f t="shared" si="13"/>
        <v>88</v>
      </c>
      <c r="BN38" s="29" t="str">
        <f t="shared" si="14"/>
        <v/>
      </c>
      <c r="BO38" s="29" t="str">
        <f t="shared" si="15"/>
        <v/>
      </c>
      <c r="BP38" s="29" t="str">
        <f t="shared" si="16"/>
        <v/>
      </c>
      <c r="BQ38" s="29" t="str">
        <f t="shared" si="17"/>
        <v/>
      </c>
      <c r="BR38" s="29">
        <f t="shared" si="18"/>
        <v>88</v>
      </c>
      <c r="BS38" s="58">
        <v>85</v>
      </c>
      <c r="BT38" s="58"/>
      <c r="BU38" s="2"/>
      <c r="BV38" s="58"/>
      <c r="BW38" s="58">
        <v>88</v>
      </c>
      <c r="BX38" s="2"/>
      <c r="BY38" s="58">
        <v>92</v>
      </c>
      <c r="BZ38" s="58"/>
      <c r="CA38" s="2"/>
      <c r="CB38" s="58"/>
      <c r="CC38" s="58"/>
      <c r="CD38" s="2"/>
      <c r="CE38" s="58"/>
      <c r="CF38" s="58"/>
      <c r="CG38" s="2"/>
      <c r="CH38" s="29">
        <f t="shared" si="19"/>
        <v>85</v>
      </c>
      <c r="CI38" s="29">
        <f t="shared" si="20"/>
        <v>88</v>
      </c>
      <c r="CJ38" s="29">
        <f t="shared" si="21"/>
        <v>92</v>
      </c>
      <c r="CK38" s="29" t="str">
        <f t="shared" si="22"/>
        <v/>
      </c>
      <c r="CL38" s="29" t="str">
        <f t="shared" si="23"/>
        <v/>
      </c>
      <c r="CM38" s="31">
        <f t="shared" si="24"/>
        <v>88.25</v>
      </c>
      <c r="CN38" s="32">
        <f t="shared" si="25"/>
        <v>88</v>
      </c>
      <c r="CO38" s="35"/>
      <c r="CP38" s="58">
        <v>11</v>
      </c>
      <c r="CQ38" s="45" t="str">
        <f t="shared" si="26"/>
        <v xml:space="preserve">Memiliki kemampuan pemahaman  wirausaha produk kerajinan untuk pasar lokal, rekayasa bisnis bidang jasa dan profesionalisme, budi daya unggas petelur, pengolahan makanan daerah modifikasi dari bahan pangan nabati dan hewani, </v>
      </c>
      <c r="CR38" s="35"/>
      <c r="CS38" s="58">
        <v>11</v>
      </c>
      <c r="CT38"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8" s="7"/>
      <c r="CV38" s="7"/>
      <c r="CW38" s="59"/>
      <c r="CX38" s="7"/>
      <c r="CY38" s="7"/>
      <c r="CZ38" s="7"/>
      <c r="DA38" s="7"/>
    </row>
    <row r="39" spans="1:110" x14ac:dyDescent="0.25">
      <c r="A39" s="8">
        <v>29</v>
      </c>
      <c r="B39" s="8">
        <v>124769</v>
      </c>
      <c r="C39" s="8" t="s">
        <v>161</v>
      </c>
      <c r="D39" s="8">
        <f t="shared" si="0"/>
        <v>88</v>
      </c>
      <c r="E39" s="13" t="str">
        <f t="shared" si="1"/>
        <v>B</v>
      </c>
      <c r="F39" s="17">
        <f t="shared" si="2"/>
        <v>89</v>
      </c>
      <c r="G39" s="13" t="str">
        <f t="shared" si="3"/>
        <v>B</v>
      </c>
      <c r="H39" s="13" t="str">
        <f t="shared" si="4"/>
        <v xml:space="preserve">Memiliki kemampuan pemahaman  wirausaha produk kerajinan untuk pasar lokal, rekayasa bisnis bidang jasa dan profesionalisme, budi daya unggas petelur, pengolahan makanan daerah modifikasi dari bahan pangan nabati dan hewani, </v>
      </c>
      <c r="I39" s="8">
        <f t="shared" si="5"/>
        <v>88</v>
      </c>
      <c r="J39" s="13" t="str">
        <f t="shared" si="6"/>
        <v>B</v>
      </c>
      <c r="K39" s="20">
        <f t="shared" si="7"/>
        <v>88</v>
      </c>
      <c r="L39" s="13" t="str">
        <f t="shared" si="8"/>
        <v>B</v>
      </c>
      <c r="M39"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39" s="7"/>
      <c r="O39" s="58">
        <v>86</v>
      </c>
      <c r="P39" s="58"/>
      <c r="Q39" s="2">
        <v>93</v>
      </c>
      <c r="R39" s="58"/>
      <c r="S39" s="58"/>
      <c r="T39" s="2">
        <v>88</v>
      </c>
      <c r="U39" s="58">
        <v>84</v>
      </c>
      <c r="V39" s="58"/>
      <c r="W39" s="2"/>
      <c r="X39" s="58"/>
      <c r="Y39" s="58"/>
      <c r="Z39" s="2"/>
      <c r="AA39" s="58"/>
      <c r="AB39" s="58"/>
      <c r="AC39" s="2"/>
      <c r="AD39" s="29">
        <f t="shared" si="10"/>
        <v>88</v>
      </c>
      <c r="AE39" s="58"/>
      <c r="AF39" s="58"/>
      <c r="AG39" s="2">
        <v>96</v>
      </c>
      <c r="AH39" s="58"/>
      <c r="AI39" s="58"/>
      <c r="AJ39" s="2">
        <v>95</v>
      </c>
      <c r="AK39" s="58"/>
      <c r="AL39" s="58"/>
      <c r="AM39" s="2"/>
      <c r="AN39" s="58"/>
      <c r="AO39" s="58"/>
      <c r="AP39" s="2"/>
      <c r="AQ39" s="58"/>
      <c r="AR39" s="58"/>
      <c r="AS39" s="2"/>
      <c r="AT39" s="58">
        <v>82</v>
      </c>
      <c r="AU39" s="31">
        <f t="shared" si="11"/>
        <v>89.142857142857139</v>
      </c>
      <c r="AV39" s="32">
        <f t="shared" si="12"/>
        <v>89</v>
      </c>
      <c r="AW39" s="35"/>
      <c r="AX39" s="58">
        <v>88</v>
      </c>
      <c r="AY39" s="58"/>
      <c r="AZ39" s="2"/>
      <c r="BA39" s="58"/>
      <c r="BB39" s="58"/>
      <c r="BC39" s="2"/>
      <c r="BD39" s="58"/>
      <c r="BE39" s="58"/>
      <c r="BF39" s="2"/>
      <c r="BG39" s="58"/>
      <c r="BH39" s="58"/>
      <c r="BI39" s="2"/>
      <c r="BJ39" s="58"/>
      <c r="BK39" s="58"/>
      <c r="BL39" s="2"/>
      <c r="BM39" s="29">
        <f t="shared" si="13"/>
        <v>88</v>
      </c>
      <c r="BN39" s="29" t="str">
        <f t="shared" si="14"/>
        <v/>
      </c>
      <c r="BO39" s="29" t="str">
        <f t="shared" si="15"/>
        <v/>
      </c>
      <c r="BP39" s="29" t="str">
        <f t="shared" si="16"/>
        <v/>
      </c>
      <c r="BQ39" s="29" t="str">
        <f t="shared" si="17"/>
        <v/>
      </c>
      <c r="BR39" s="29">
        <f t="shared" si="18"/>
        <v>88</v>
      </c>
      <c r="BS39" s="58">
        <v>82</v>
      </c>
      <c r="BT39" s="58"/>
      <c r="BU39" s="2"/>
      <c r="BV39" s="58"/>
      <c r="BW39" s="58">
        <v>88</v>
      </c>
      <c r="BX39" s="2"/>
      <c r="BY39" s="58">
        <v>95</v>
      </c>
      <c r="BZ39" s="58"/>
      <c r="CA39" s="2"/>
      <c r="CB39" s="58"/>
      <c r="CC39" s="58"/>
      <c r="CD39" s="2"/>
      <c r="CE39" s="58"/>
      <c r="CF39" s="58"/>
      <c r="CG39" s="2"/>
      <c r="CH39" s="29">
        <f t="shared" si="19"/>
        <v>82</v>
      </c>
      <c r="CI39" s="29">
        <f t="shared" si="20"/>
        <v>88</v>
      </c>
      <c r="CJ39" s="29">
        <f t="shared" si="21"/>
        <v>95</v>
      </c>
      <c r="CK39" s="29" t="str">
        <f t="shared" si="22"/>
        <v/>
      </c>
      <c r="CL39" s="29" t="str">
        <f t="shared" si="23"/>
        <v/>
      </c>
      <c r="CM39" s="31">
        <f t="shared" si="24"/>
        <v>88.25</v>
      </c>
      <c r="CN39" s="32">
        <f t="shared" si="25"/>
        <v>88</v>
      </c>
      <c r="CO39" s="35"/>
      <c r="CP39" s="58">
        <v>11</v>
      </c>
      <c r="CQ39" s="45" t="str">
        <f t="shared" si="26"/>
        <v xml:space="preserve">Memiliki kemampuan pemahaman  wirausaha produk kerajinan untuk pasar lokal, rekayasa bisnis bidang jasa dan profesionalisme, budi daya unggas petelur, pengolahan makanan daerah modifikasi dari bahan pangan nabati dan hewani, </v>
      </c>
      <c r="CR39" s="35"/>
      <c r="CS39" s="58">
        <v>11</v>
      </c>
      <c r="CT39"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39" s="7"/>
      <c r="CV39" s="7"/>
      <c r="CW39" s="59"/>
      <c r="CX39" s="7"/>
      <c r="CY39" s="7"/>
      <c r="CZ39" s="7"/>
      <c r="DA39" s="7"/>
    </row>
    <row r="40" spans="1:110" x14ac:dyDescent="0.25">
      <c r="A40" s="8">
        <v>30</v>
      </c>
      <c r="B40" s="8">
        <v>124785</v>
      </c>
      <c r="C40" s="8" t="s">
        <v>162</v>
      </c>
      <c r="D40" s="8">
        <f t="shared" si="0"/>
        <v>91</v>
      </c>
      <c r="E40" s="13" t="str">
        <f t="shared" si="1"/>
        <v>A</v>
      </c>
      <c r="F40" s="17">
        <f t="shared" si="2"/>
        <v>86</v>
      </c>
      <c r="G40" s="13" t="str">
        <f t="shared" si="3"/>
        <v>B</v>
      </c>
      <c r="H40" s="13" t="str">
        <f t="shared" si="4"/>
        <v xml:space="preserve">Memiliki kemampuan pemahaman  wirausaha produk kerajinan untuk pasar lokal, rekayasa bisnis bidang jasa dan profesionalisme, budi daya unggas petelur, pengolahan makanan daerah modifikasi dari bahan pangan nabati dan hewani, </v>
      </c>
      <c r="I40" s="8">
        <f t="shared" si="5"/>
        <v>89</v>
      </c>
      <c r="J40" s="13" t="str">
        <f t="shared" si="6"/>
        <v>B</v>
      </c>
      <c r="K40" s="20">
        <f t="shared" si="7"/>
        <v>85</v>
      </c>
      <c r="L40" s="13" t="str">
        <f t="shared" si="8"/>
        <v>B</v>
      </c>
      <c r="M40"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40" s="7"/>
      <c r="O40" s="58">
        <v>83</v>
      </c>
      <c r="P40" s="58"/>
      <c r="Q40" s="2">
        <v>93</v>
      </c>
      <c r="R40" s="58"/>
      <c r="S40" s="58"/>
      <c r="T40" s="2">
        <v>100</v>
      </c>
      <c r="U40" s="58">
        <v>86</v>
      </c>
      <c r="V40" s="58"/>
      <c r="W40" s="2"/>
      <c r="X40" s="58"/>
      <c r="Y40" s="58"/>
      <c r="Z40" s="2"/>
      <c r="AA40" s="58"/>
      <c r="AB40" s="58"/>
      <c r="AC40" s="2"/>
      <c r="AD40" s="29">
        <f t="shared" si="10"/>
        <v>91</v>
      </c>
      <c r="AE40" s="58"/>
      <c r="AF40" s="58"/>
      <c r="AG40" s="2">
        <v>80</v>
      </c>
      <c r="AH40" s="58"/>
      <c r="AI40" s="58"/>
      <c r="AJ40" s="2">
        <v>90</v>
      </c>
      <c r="AK40" s="58"/>
      <c r="AL40" s="58"/>
      <c r="AM40" s="2"/>
      <c r="AN40" s="58"/>
      <c r="AO40" s="58"/>
      <c r="AP40" s="2"/>
      <c r="AQ40" s="58"/>
      <c r="AR40" s="58"/>
      <c r="AS40" s="2"/>
      <c r="AT40" s="58">
        <v>70</v>
      </c>
      <c r="AU40" s="31">
        <f t="shared" si="11"/>
        <v>86</v>
      </c>
      <c r="AV40" s="32">
        <f t="shared" si="12"/>
        <v>86</v>
      </c>
      <c r="AW40" s="35"/>
      <c r="AX40" s="58">
        <v>89</v>
      </c>
      <c r="AY40" s="58"/>
      <c r="AZ40" s="2"/>
      <c r="BA40" s="58"/>
      <c r="BB40" s="58"/>
      <c r="BC40" s="2"/>
      <c r="BD40" s="58"/>
      <c r="BE40" s="58"/>
      <c r="BF40" s="2"/>
      <c r="BG40" s="58"/>
      <c r="BH40" s="58"/>
      <c r="BI40" s="2"/>
      <c r="BJ40" s="58"/>
      <c r="BK40" s="58"/>
      <c r="BL40" s="2"/>
      <c r="BM40" s="29">
        <f t="shared" si="13"/>
        <v>89</v>
      </c>
      <c r="BN40" s="29" t="str">
        <f t="shared" si="14"/>
        <v/>
      </c>
      <c r="BO40" s="29" t="str">
        <f t="shared" si="15"/>
        <v/>
      </c>
      <c r="BP40" s="29" t="str">
        <f t="shared" si="16"/>
        <v/>
      </c>
      <c r="BQ40" s="29" t="str">
        <f t="shared" si="17"/>
        <v/>
      </c>
      <c r="BR40" s="29">
        <f t="shared" si="18"/>
        <v>89</v>
      </c>
      <c r="BS40" s="58">
        <v>80</v>
      </c>
      <c r="BT40" s="58"/>
      <c r="BU40" s="2"/>
      <c r="BV40" s="58"/>
      <c r="BW40" s="58">
        <v>80</v>
      </c>
      <c r="BX40" s="2"/>
      <c r="BY40" s="58">
        <v>92</v>
      </c>
      <c r="BZ40" s="58"/>
      <c r="CA40" s="2"/>
      <c r="CB40" s="58"/>
      <c r="CC40" s="58"/>
      <c r="CD40" s="2"/>
      <c r="CE40" s="58"/>
      <c r="CF40" s="58"/>
      <c r="CG40" s="2"/>
      <c r="CH40" s="29">
        <f t="shared" si="19"/>
        <v>80</v>
      </c>
      <c r="CI40" s="29">
        <f t="shared" si="20"/>
        <v>80</v>
      </c>
      <c r="CJ40" s="29">
        <f t="shared" si="21"/>
        <v>92</v>
      </c>
      <c r="CK40" s="29" t="str">
        <f t="shared" si="22"/>
        <v/>
      </c>
      <c r="CL40" s="29" t="str">
        <f t="shared" si="23"/>
        <v/>
      </c>
      <c r="CM40" s="31">
        <f t="shared" si="24"/>
        <v>85.25</v>
      </c>
      <c r="CN40" s="32">
        <f t="shared" si="25"/>
        <v>85</v>
      </c>
      <c r="CO40" s="35"/>
      <c r="CP40" s="58">
        <v>11</v>
      </c>
      <c r="CQ40" s="45" t="str">
        <f t="shared" si="26"/>
        <v xml:space="preserve">Memiliki kemampuan pemahaman  wirausaha produk kerajinan untuk pasar lokal, rekayasa bisnis bidang jasa dan profesionalisme, budi daya unggas petelur, pengolahan makanan daerah modifikasi dari bahan pangan nabati dan hewani, </v>
      </c>
      <c r="CR40" s="35"/>
      <c r="CS40" s="58">
        <v>11</v>
      </c>
      <c r="CT40"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40" s="7"/>
      <c r="CV40" s="7"/>
      <c r="CW40" s="59"/>
      <c r="CX40" s="7"/>
      <c r="CY40" s="7"/>
      <c r="CZ40" s="7"/>
      <c r="DA40" s="7"/>
    </row>
    <row r="41" spans="1:110" x14ac:dyDescent="0.25">
      <c r="A41" s="8">
        <v>31</v>
      </c>
      <c r="B41" s="8">
        <v>124801</v>
      </c>
      <c r="C41" s="8" t="s">
        <v>163</v>
      </c>
      <c r="D41" s="8">
        <f t="shared" si="0"/>
        <v>86</v>
      </c>
      <c r="E41" s="13" t="str">
        <f t="shared" si="1"/>
        <v>B</v>
      </c>
      <c r="F41" s="17">
        <f t="shared" si="2"/>
        <v>83</v>
      </c>
      <c r="G41" s="13" t="str">
        <f t="shared" si="3"/>
        <v>B</v>
      </c>
      <c r="H41" s="13" t="str">
        <f t="shared" si="4"/>
        <v xml:space="preserve">Memiliki kemampuan pemahaman  wirausaha produk kerajinan untuk pasar lokal, rekayasa bisnis bidang jasa dan profesionalisme, budi daya unggas petelur, pengolahan makanan daerah modifikasi dari bahan pangan nabati dan hewani, </v>
      </c>
      <c r="I41" s="8">
        <f t="shared" si="5"/>
        <v>88</v>
      </c>
      <c r="J41" s="13" t="str">
        <f t="shared" si="6"/>
        <v>B</v>
      </c>
      <c r="K41" s="20">
        <f t="shared" si="7"/>
        <v>85</v>
      </c>
      <c r="L41" s="13" t="str">
        <f t="shared" si="8"/>
        <v>B</v>
      </c>
      <c r="M41"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41" s="7"/>
      <c r="O41" s="58">
        <v>83</v>
      </c>
      <c r="P41" s="58"/>
      <c r="Q41" s="2">
        <v>97</v>
      </c>
      <c r="R41" s="58"/>
      <c r="S41" s="58"/>
      <c r="T41" s="2">
        <v>84</v>
      </c>
      <c r="U41" s="58">
        <v>80</v>
      </c>
      <c r="V41" s="58"/>
      <c r="W41" s="2"/>
      <c r="X41" s="58"/>
      <c r="Y41" s="58"/>
      <c r="Z41" s="2"/>
      <c r="AA41" s="58"/>
      <c r="AB41" s="58"/>
      <c r="AC41" s="2"/>
      <c r="AD41" s="29">
        <f t="shared" si="10"/>
        <v>86</v>
      </c>
      <c r="AE41" s="58"/>
      <c r="AF41" s="58"/>
      <c r="AG41" s="2">
        <v>80</v>
      </c>
      <c r="AH41" s="58"/>
      <c r="AI41" s="58"/>
      <c r="AJ41" s="2">
        <v>90</v>
      </c>
      <c r="AK41" s="58"/>
      <c r="AL41" s="58"/>
      <c r="AM41" s="2"/>
      <c r="AN41" s="58"/>
      <c r="AO41" s="58"/>
      <c r="AP41" s="2"/>
      <c r="AQ41" s="58"/>
      <c r="AR41" s="58"/>
      <c r="AS41" s="2"/>
      <c r="AT41" s="58">
        <v>70</v>
      </c>
      <c r="AU41" s="31">
        <f t="shared" si="11"/>
        <v>83.428571428571431</v>
      </c>
      <c r="AV41" s="32">
        <f t="shared" si="12"/>
        <v>83</v>
      </c>
      <c r="AW41" s="35"/>
      <c r="AX41" s="58">
        <v>88</v>
      </c>
      <c r="AY41" s="58"/>
      <c r="AZ41" s="2"/>
      <c r="BA41" s="58"/>
      <c r="BB41" s="58"/>
      <c r="BC41" s="2"/>
      <c r="BD41" s="58"/>
      <c r="BE41" s="58"/>
      <c r="BF41" s="2"/>
      <c r="BG41" s="58"/>
      <c r="BH41" s="58"/>
      <c r="BI41" s="2"/>
      <c r="BJ41" s="58"/>
      <c r="BK41" s="58"/>
      <c r="BL41" s="2"/>
      <c r="BM41" s="29">
        <f t="shared" si="13"/>
        <v>88</v>
      </c>
      <c r="BN41" s="29" t="str">
        <f t="shared" si="14"/>
        <v/>
      </c>
      <c r="BO41" s="29" t="str">
        <f t="shared" si="15"/>
        <v/>
      </c>
      <c r="BP41" s="29" t="str">
        <f t="shared" si="16"/>
        <v/>
      </c>
      <c r="BQ41" s="29" t="str">
        <f t="shared" si="17"/>
        <v/>
      </c>
      <c r="BR41" s="29">
        <f t="shared" si="18"/>
        <v>88</v>
      </c>
      <c r="BS41" s="58">
        <v>80</v>
      </c>
      <c r="BT41" s="58"/>
      <c r="BU41" s="2"/>
      <c r="BV41" s="58"/>
      <c r="BW41" s="58">
        <v>80</v>
      </c>
      <c r="BX41" s="2"/>
      <c r="BY41" s="58">
        <v>92</v>
      </c>
      <c r="BZ41" s="58"/>
      <c r="CA41" s="2"/>
      <c r="CB41" s="58"/>
      <c r="CC41" s="58"/>
      <c r="CD41" s="2"/>
      <c r="CE41" s="58"/>
      <c r="CF41" s="58"/>
      <c r="CG41" s="2"/>
      <c r="CH41" s="29">
        <f t="shared" si="19"/>
        <v>80</v>
      </c>
      <c r="CI41" s="29">
        <f t="shared" si="20"/>
        <v>80</v>
      </c>
      <c r="CJ41" s="29">
        <f t="shared" si="21"/>
        <v>92</v>
      </c>
      <c r="CK41" s="29" t="str">
        <f t="shared" si="22"/>
        <v/>
      </c>
      <c r="CL41" s="29" t="str">
        <f t="shared" si="23"/>
        <v/>
      </c>
      <c r="CM41" s="31">
        <f t="shared" si="24"/>
        <v>85</v>
      </c>
      <c r="CN41" s="32">
        <f t="shared" si="25"/>
        <v>85</v>
      </c>
      <c r="CO41" s="35"/>
      <c r="CP41" s="58">
        <v>11</v>
      </c>
      <c r="CQ41" s="45" t="str">
        <f t="shared" si="26"/>
        <v xml:space="preserve">Memiliki kemampuan pemahaman  wirausaha produk kerajinan untuk pasar lokal, rekayasa bisnis bidang jasa dan profesionalisme, budi daya unggas petelur, pengolahan makanan daerah modifikasi dari bahan pangan nabati dan hewani, </v>
      </c>
      <c r="CR41" s="35"/>
      <c r="CS41" s="58">
        <v>11</v>
      </c>
      <c r="CT41"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41" s="7"/>
      <c r="CV41" s="7"/>
      <c r="CW41" s="59"/>
      <c r="CX41" s="7"/>
      <c r="CY41" s="7"/>
      <c r="CZ41" s="7"/>
      <c r="DA41" s="7"/>
    </row>
    <row r="42" spans="1:110" x14ac:dyDescent="0.25">
      <c r="A42" s="8">
        <v>32</v>
      </c>
      <c r="B42" s="8">
        <v>124817</v>
      </c>
      <c r="C42" s="8" t="s">
        <v>164</v>
      </c>
      <c r="D42" s="8">
        <f t="shared" si="0"/>
        <v>88</v>
      </c>
      <c r="E42" s="13" t="str">
        <f t="shared" si="1"/>
        <v>B</v>
      </c>
      <c r="F42" s="17">
        <f t="shared" si="2"/>
        <v>85</v>
      </c>
      <c r="G42" s="13" t="str">
        <f t="shared" si="3"/>
        <v>B</v>
      </c>
      <c r="H42" s="13" t="str">
        <f t="shared" si="4"/>
        <v xml:space="preserve">Memiliki kemampuan pemahaman  wirausaha produk kerajinan untuk pasar lokal, rekayasa bisnis bidang jasa dan profesionalisme, budi daya unggas petelur, pengolahan makanan daerah modifikasi dari bahan pangan nabati dan hewani, </v>
      </c>
      <c r="I42" s="8">
        <f t="shared" si="5"/>
        <v>88</v>
      </c>
      <c r="J42" s="13" t="str">
        <f t="shared" si="6"/>
        <v>B</v>
      </c>
      <c r="K42" s="20">
        <f t="shared" si="7"/>
        <v>88</v>
      </c>
      <c r="L42" s="13" t="str">
        <f t="shared" si="8"/>
        <v>B</v>
      </c>
      <c r="M42" s="8" t="str">
        <f t="shared" si="9"/>
        <v xml:space="preserve">Memiliki keterampilan  menyusun laporan usaha kerajinan dari tanah liat untuk pasar lokal, membuat desain grafis poster, membuat power point pengembangan usaha budi daya unggas petelur, mengolah makanan khas daerah modifikasi dari bahan pangan nabati, </v>
      </c>
      <c r="N42" s="7"/>
      <c r="O42" s="58">
        <v>75</v>
      </c>
      <c r="P42" s="58"/>
      <c r="Q42" s="2">
        <v>97</v>
      </c>
      <c r="R42" s="58"/>
      <c r="S42" s="58"/>
      <c r="T42" s="2">
        <v>88</v>
      </c>
      <c r="U42" s="58">
        <v>92</v>
      </c>
      <c r="V42" s="58"/>
      <c r="W42" s="2"/>
      <c r="X42" s="58"/>
      <c r="Y42" s="58"/>
      <c r="Z42" s="2"/>
      <c r="AA42" s="58"/>
      <c r="AB42" s="58"/>
      <c r="AC42" s="2"/>
      <c r="AD42" s="29">
        <f t="shared" si="10"/>
        <v>88</v>
      </c>
      <c r="AE42" s="58"/>
      <c r="AF42" s="58"/>
      <c r="AG42" s="2">
        <v>80</v>
      </c>
      <c r="AH42" s="58"/>
      <c r="AI42" s="58"/>
      <c r="AJ42" s="2">
        <v>95</v>
      </c>
      <c r="AK42" s="58"/>
      <c r="AL42" s="58"/>
      <c r="AM42" s="2"/>
      <c r="AN42" s="58"/>
      <c r="AO42" s="58"/>
      <c r="AP42" s="2"/>
      <c r="AQ42" s="58"/>
      <c r="AR42" s="58"/>
      <c r="AS42" s="2"/>
      <c r="AT42" s="58">
        <v>70</v>
      </c>
      <c r="AU42" s="31">
        <f t="shared" si="11"/>
        <v>85.285714285714292</v>
      </c>
      <c r="AV42" s="32">
        <f t="shared" si="12"/>
        <v>85</v>
      </c>
      <c r="AW42" s="35"/>
      <c r="AX42" s="58">
        <v>88</v>
      </c>
      <c r="AY42" s="58"/>
      <c r="AZ42" s="2"/>
      <c r="BA42" s="58"/>
      <c r="BB42" s="58"/>
      <c r="BC42" s="2"/>
      <c r="BD42" s="58"/>
      <c r="BE42" s="58"/>
      <c r="BF42" s="2"/>
      <c r="BG42" s="58"/>
      <c r="BH42" s="58"/>
      <c r="BI42" s="2"/>
      <c r="BJ42" s="58"/>
      <c r="BK42" s="58"/>
      <c r="BL42" s="2"/>
      <c r="BM42" s="29">
        <f t="shared" si="13"/>
        <v>88</v>
      </c>
      <c r="BN42" s="29" t="str">
        <f t="shared" si="14"/>
        <v/>
      </c>
      <c r="BO42" s="29" t="str">
        <f t="shared" si="15"/>
        <v/>
      </c>
      <c r="BP42" s="29" t="str">
        <f t="shared" si="16"/>
        <v/>
      </c>
      <c r="BQ42" s="29" t="str">
        <f t="shared" si="17"/>
        <v/>
      </c>
      <c r="BR42" s="29">
        <f t="shared" si="18"/>
        <v>88</v>
      </c>
      <c r="BS42" s="58">
        <v>88</v>
      </c>
      <c r="BT42" s="58"/>
      <c r="BU42" s="2"/>
      <c r="BV42" s="58"/>
      <c r="BW42" s="58">
        <v>88</v>
      </c>
      <c r="BX42" s="2"/>
      <c r="BY42" s="58">
        <v>89</v>
      </c>
      <c r="BZ42" s="58"/>
      <c r="CA42" s="2"/>
      <c r="CB42" s="58"/>
      <c r="CC42" s="58"/>
      <c r="CD42" s="2"/>
      <c r="CE42" s="58"/>
      <c r="CF42" s="58"/>
      <c r="CG42" s="2"/>
      <c r="CH42" s="29">
        <f t="shared" si="19"/>
        <v>88</v>
      </c>
      <c r="CI42" s="29">
        <f t="shared" si="20"/>
        <v>88</v>
      </c>
      <c r="CJ42" s="29">
        <f t="shared" si="21"/>
        <v>89</v>
      </c>
      <c r="CK42" s="29" t="str">
        <f t="shared" si="22"/>
        <v/>
      </c>
      <c r="CL42" s="29" t="str">
        <f t="shared" si="23"/>
        <v/>
      </c>
      <c r="CM42" s="31">
        <f t="shared" si="24"/>
        <v>88.25</v>
      </c>
      <c r="CN42" s="32">
        <f t="shared" si="25"/>
        <v>88</v>
      </c>
      <c r="CO42" s="35"/>
      <c r="CP42" s="58">
        <v>11</v>
      </c>
      <c r="CQ42" s="45" t="str">
        <f t="shared" si="26"/>
        <v xml:space="preserve">Memiliki kemampuan pemahaman  wirausaha produk kerajinan untuk pasar lokal, rekayasa bisnis bidang jasa dan profesionalisme, budi daya unggas petelur, pengolahan makanan daerah modifikasi dari bahan pangan nabati dan hewani, </v>
      </c>
      <c r="CR42" s="35"/>
      <c r="CS42" s="58">
        <v>11</v>
      </c>
      <c r="CT42" s="45" t="str">
        <f t="shared" si="27"/>
        <v xml:space="preserve">Memiliki keterampilan  menyusun laporan usaha kerajinan dari tanah liat untuk pasar lokal, membuat desain grafis poster, membuat power point pengembangan usaha budi daya unggas petelur, mengolah makanan khas daerah modifikasi dari bahan pangan nabati, </v>
      </c>
      <c r="CU42" s="7"/>
      <c r="CV42" s="7"/>
      <c r="CW42" s="59"/>
      <c r="CX42" s="7"/>
      <c r="CY42" s="7"/>
      <c r="CZ42" s="7"/>
      <c r="DA42" s="7"/>
    </row>
    <row r="43" spans="1:110" x14ac:dyDescent="0.25">
      <c r="A43" s="8">
        <v>33</v>
      </c>
      <c r="B43" s="8">
        <v>124833</v>
      </c>
      <c r="C43" s="8" t="s">
        <v>165</v>
      </c>
      <c r="D43" s="8">
        <f t="shared" ref="D43:D60" si="28">AD43</f>
        <v>91</v>
      </c>
      <c r="E43" s="13" t="str">
        <f t="shared" ref="E43:E60" si="29">IF(D43="","",IF(D43&lt;=$CZ$13,"D",IF(D43&lt;=$CZ$14,"C",IF(D43&lt;=$CZ$15,"B",IF(D43&lt;=$CZ$16,"A","E")))))</f>
        <v>A</v>
      </c>
      <c r="F43" s="17">
        <f t="shared" ref="F43:F60" si="30">AV43</f>
        <v>84</v>
      </c>
      <c r="G43" s="13" t="str">
        <f t="shared" ref="G43:G60" si="31">IF(F43="","",IF(F43&lt;=$CZ$13,"D",IF(F43&lt;=$CZ$14,"C",IF(F43&lt;=$CZ$15,"B",IF(F43&lt;=$CZ$16,"A","E")))))</f>
        <v>B</v>
      </c>
      <c r="H43" s="13" t="str">
        <f t="shared" ref="H43:H60" si="32">CQ43</f>
        <v xml:space="preserve">Memiliki kemampuan pemahaman  wirausaha produk kerajinan untuk pasar lokal, rekayasa bisnis bidang jasa dan profesionalisme, budi daya unggas petelur, pengolahan makanan daerah modifikasi dari bahan pangan nabati dan hewani, </v>
      </c>
      <c r="I43" s="8">
        <f t="shared" ref="I43:I60" si="33">BR43</f>
        <v>88</v>
      </c>
      <c r="J43" s="13" t="str">
        <f t="shared" ref="J43:J60" si="34">IF(I43="","",IF(I43&lt;=$CZ$27,"D",IF(I43&lt;=$CZ$28,"C",IF(I43&lt;=$CZ$29,"B",IF(I43&lt;=$CZ$30,"A","E")))))</f>
        <v>B</v>
      </c>
      <c r="K43" s="20">
        <f t="shared" ref="K43:K60" si="35">CN43</f>
        <v>88</v>
      </c>
      <c r="L43" s="13" t="str">
        <f t="shared" ref="L43:L60" si="36">IF(K43="","",IF(K43&lt;=$CZ$27,"D",IF(K43&lt;=$CZ$28,"C",IF(K43&lt;=$CZ$29,"B",IF(K43&lt;=$CZ$30,"A","E")))))</f>
        <v>B</v>
      </c>
      <c r="M43" s="8" t="str">
        <f t="shared" ref="M43:M60" si="37">CT43</f>
        <v xml:space="preserve">Memiliki keterampilan  menyusun laporan usaha kerajinan dari tanah liat untuk pasar lokal, membuat desain grafis poster, membuat power point pengembangan usaha budi daya unggas petelur, mengolah makanan khas daerah modifikasi dari bahan pangan nabati, </v>
      </c>
      <c r="N43" s="7"/>
      <c r="O43" s="58">
        <v>75</v>
      </c>
      <c r="P43" s="58"/>
      <c r="Q43" s="2">
        <v>97</v>
      </c>
      <c r="R43" s="58"/>
      <c r="S43" s="58"/>
      <c r="T43" s="2">
        <v>100</v>
      </c>
      <c r="U43" s="58">
        <v>91</v>
      </c>
      <c r="V43" s="58"/>
      <c r="W43" s="2"/>
      <c r="X43" s="58"/>
      <c r="Y43" s="58"/>
      <c r="Z43" s="2"/>
      <c r="AA43" s="58"/>
      <c r="AB43" s="58"/>
      <c r="AC43" s="2"/>
      <c r="AD43" s="29">
        <f t="shared" ref="AD43:AD60" si="38">IF(AND(O43="",P43="",Q43=""),"",ROUND(AVERAGE(O43:AC43),0))</f>
        <v>91</v>
      </c>
      <c r="AE43" s="58"/>
      <c r="AF43" s="58"/>
      <c r="AG43" s="2">
        <v>76</v>
      </c>
      <c r="AH43" s="58"/>
      <c r="AI43" s="58"/>
      <c r="AJ43" s="2">
        <v>80</v>
      </c>
      <c r="AK43" s="58"/>
      <c r="AL43" s="58"/>
      <c r="AM43" s="2"/>
      <c r="AN43" s="58"/>
      <c r="AO43" s="58"/>
      <c r="AP43" s="2"/>
      <c r="AQ43" s="58"/>
      <c r="AR43" s="58"/>
      <c r="AS43" s="2"/>
      <c r="AT43" s="58">
        <v>70</v>
      </c>
      <c r="AU43" s="31">
        <f t="shared" ref="AU43:AU60" si="39">IF(AT43="","",AVERAGE(O43:AC43,AE43:AT43))</f>
        <v>84.142857142857139</v>
      </c>
      <c r="AV43" s="32">
        <f t="shared" ref="AV43:AV60" si="40">IF(AU43="","",ROUND(AU43,0))</f>
        <v>84</v>
      </c>
      <c r="AW43" s="35"/>
      <c r="AX43" s="58">
        <v>88</v>
      </c>
      <c r="AY43" s="58"/>
      <c r="AZ43" s="2"/>
      <c r="BA43" s="58"/>
      <c r="BB43" s="58"/>
      <c r="BC43" s="2"/>
      <c r="BD43" s="58"/>
      <c r="BE43" s="58"/>
      <c r="BF43" s="2"/>
      <c r="BG43" s="58"/>
      <c r="BH43" s="58"/>
      <c r="BI43" s="2"/>
      <c r="BJ43" s="58"/>
      <c r="BK43" s="58"/>
      <c r="BL43" s="2"/>
      <c r="BM43" s="29">
        <f t="shared" ref="BM43:BM60" si="41">IF(AND(AZ43="",AY43="",AX43=""),"",MAX(AX43:AZ43))</f>
        <v>88</v>
      </c>
      <c r="BN43" s="29" t="str">
        <f t="shared" ref="BN43:BN60" si="42">IF(AND(BB43="",BC43="",BA43=""),"",MAX(BA43:BC43))</f>
        <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88</v>
      </c>
      <c r="BS43" s="58">
        <v>88</v>
      </c>
      <c r="BT43" s="58"/>
      <c r="BU43" s="2"/>
      <c r="BV43" s="58"/>
      <c r="BW43" s="58">
        <v>85</v>
      </c>
      <c r="BX43" s="2"/>
      <c r="BY43" s="58">
        <v>92</v>
      </c>
      <c r="BZ43" s="58"/>
      <c r="CA43" s="2"/>
      <c r="CB43" s="58"/>
      <c r="CC43" s="58"/>
      <c r="CD43" s="2"/>
      <c r="CE43" s="58"/>
      <c r="CF43" s="58"/>
      <c r="CG43" s="2"/>
      <c r="CH43" s="29">
        <f t="shared" ref="CH43:CH60" si="47">IF(AND(BU43="",BT43="",BS43=""),"",MAX(BS43:BU43))</f>
        <v>88</v>
      </c>
      <c r="CI43" s="29">
        <f t="shared" ref="CI43:CI60" si="48">IF(AND(BW43="",BX43="",BV43=""),"",MAX(BV43:BX43))</f>
        <v>85</v>
      </c>
      <c r="CJ43" s="29">
        <f t="shared" ref="CJ43:CJ60" si="49">IF(AND(BY43="",BZ43="",CA43=""),"",MAX(BY43:CA43))</f>
        <v>92</v>
      </c>
      <c r="CK43" s="29" t="str">
        <f t="shared" ref="CK43:CK60" si="50">IF(AND(CB43="",CC43="",CD43=""),"",MAX(CB43:CD43))</f>
        <v/>
      </c>
      <c r="CL43" s="29" t="str">
        <f t="shared" ref="CL43:CL60" si="51">IF(AND(CE43="",CF43="",CG43=""),"",MAX(CE43:CG43))</f>
        <v/>
      </c>
      <c r="CM43" s="31">
        <f t="shared" ref="CM43:CM60" si="52">IF(AND(CH43=""),"",AVERAGE(BR43,CH43:CL43))</f>
        <v>88.25</v>
      </c>
      <c r="CN43" s="32">
        <f t="shared" ref="CN43:CN60" si="53">IF(CM43="","",ROUND(CM43,0))</f>
        <v>88</v>
      </c>
      <c r="CO43" s="35"/>
      <c r="CP43" s="58">
        <v>11</v>
      </c>
      <c r="CQ43" s="45" t="str">
        <f t="shared" ref="CQ43:CQ60" si="54">IF(CP43="","",VLOOKUP(CP43,$DE$9:$DF$20,2,0))</f>
        <v xml:space="preserve">Memiliki kemampuan pemahaman  wirausaha produk kerajinan untuk pasar lokal, rekayasa bisnis bidang jasa dan profesionalisme, budi daya unggas petelur, pengolahan makanan daerah modifikasi dari bahan pangan nabati dan hewani, </v>
      </c>
      <c r="CR43" s="35"/>
      <c r="CS43" s="58">
        <v>11</v>
      </c>
      <c r="CT43" s="45" t="str">
        <f t="shared" ref="CT43:CT60" si="55">IF(CS43="","",VLOOKUP(CS43,$DE$22:$DF$33,2,0))</f>
        <v xml:space="preserve">Memiliki keterampilan  menyusun laporan usaha kerajinan dari tanah liat untuk pasar lokal, membuat desain grafis poster, membuat power point pengembangan usaha budi daya unggas petelur, mengolah makanan khas daerah modifikasi dari bahan pangan nabati, </v>
      </c>
      <c r="CU43" s="7"/>
      <c r="CV43" s="7"/>
      <c r="CW43" s="59"/>
      <c r="CX43" s="7"/>
      <c r="CY43" s="7"/>
      <c r="CZ43" s="7"/>
      <c r="DA43" s="7"/>
    </row>
    <row r="44" spans="1:110" x14ac:dyDescent="0.25">
      <c r="A44" s="8">
        <v>34</v>
      </c>
      <c r="B44" s="8">
        <v>124849</v>
      </c>
      <c r="C44" s="8" t="s">
        <v>166</v>
      </c>
      <c r="D44" s="8">
        <f t="shared" si="28"/>
        <v>87</v>
      </c>
      <c r="E44" s="13" t="str">
        <f t="shared" si="29"/>
        <v>B</v>
      </c>
      <c r="F44" s="17">
        <f t="shared" si="30"/>
        <v>87</v>
      </c>
      <c r="G44" s="13" t="str">
        <f t="shared" si="31"/>
        <v>B</v>
      </c>
      <c r="H44" s="13" t="str">
        <f t="shared" si="32"/>
        <v xml:space="preserve">Memiliki kemampuan pemahaman  wirausaha produk kerajinan untuk pasar lokal, rekayasa bisnis bidang jasa dan profesionalisme, budi daya unggas petelur, pengolahan makanan daerah modifikasi dari bahan pangan nabati dan hewani, </v>
      </c>
      <c r="I44" s="8">
        <f t="shared" si="33"/>
        <v>89</v>
      </c>
      <c r="J44" s="13" t="str">
        <f t="shared" si="34"/>
        <v>B</v>
      </c>
      <c r="K44" s="20">
        <f t="shared" si="35"/>
        <v>88</v>
      </c>
      <c r="L44" s="13" t="str">
        <f t="shared" si="36"/>
        <v>B</v>
      </c>
      <c r="M44" s="8" t="str">
        <f t="shared" si="37"/>
        <v xml:space="preserve">Memiliki keterampilan  menyusun laporan usaha kerajinan dari tanah liat untuk pasar lokal, membuat desain grafis poster, membuat power point pengembangan usaha budi daya unggas petelur, mengolah makanan khas daerah modifikasi dari bahan pangan nabati, </v>
      </c>
      <c r="N44" s="7"/>
      <c r="O44" s="58">
        <v>85</v>
      </c>
      <c r="P44" s="58"/>
      <c r="Q44" s="2">
        <v>91</v>
      </c>
      <c r="R44" s="58"/>
      <c r="S44" s="58"/>
      <c r="T44" s="2">
        <v>88</v>
      </c>
      <c r="U44" s="58">
        <v>85</v>
      </c>
      <c r="V44" s="58"/>
      <c r="W44" s="2"/>
      <c r="X44" s="58"/>
      <c r="Y44" s="58"/>
      <c r="Z44" s="2"/>
      <c r="AA44" s="58"/>
      <c r="AB44" s="58"/>
      <c r="AC44" s="2"/>
      <c r="AD44" s="29">
        <f t="shared" si="38"/>
        <v>87</v>
      </c>
      <c r="AE44" s="58"/>
      <c r="AF44" s="58"/>
      <c r="AG44" s="2">
        <v>92</v>
      </c>
      <c r="AH44" s="58"/>
      <c r="AI44" s="58"/>
      <c r="AJ44" s="2">
        <v>95</v>
      </c>
      <c r="AK44" s="58"/>
      <c r="AL44" s="58"/>
      <c r="AM44" s="2"/>
      <c r="AN44" s="58"/>
      <c r="AO44" s="58"/>
      <c r="AP44" s="2"/>
      <c r="AQ44" s="58"/>
      <c r="AR44" s="58"/>
      <c r="AS44" s="2"/>
      <c r="AT44" s="58">
        <v>70</v>
      </c>
      <c r="AU44" s="31">
        <f t="shared" si="39"/>
        <v>86.571428571428569</v>
      </c>
      <c r="AV44" s="32">
        <f t="shared" si="40"/>
        <v>87</v>
      </c>
      <c r="AW44" s="35"/>
      <c r="AX44" s="58">
        <v>89</v>
      </c>
      <c r="AY44" s="58"/>
      <c r="AZ44" s="2"/>
      <c r="BA44" s="58"/>
      <c r="BB44" s="58"/>
      <c r="BC44" s="2"/>
      <c r="BD44" s="58"/>
      <c r="BE44" s="58"/>
      <c r="BF44" s="2"/>
      <c r="BG44" s="58"/>
      <c r="BH44" s="58"/>
      <c r="BI44" s="2"/>
      <c r="BJ44" s="58"/>
      <c r="BK44" s="58"/>
      <c r="BL44" s="2"/>
      <c r="BM44" s="29">
        <f t="shared" si="41"/>
        <v>89</v>
      </c>
      <c r="BN44" s="29" t="str">
        <f t="shared" si="42"/>
        <v/>
      </c>
      <c r="BO44" s="29" t="str">
        <f t="shared" si="43"/>
        <v/>
      </c>
      <c r="BP44" s="29" t="str">
        <f t="shared" si="44"/>
        <v/>
      </c>
      <c r="BQ44" s="29" t="str">
        <f t="shared" si="45"/>
        <v/>
      </c>
      <c r="BR44" s="29">
        <f t="shared" si="46"/>
        <v>89</v>
      </c>
      <c r="BS44" s="58">
        <v>80</v>
      </c>
      <c r="BT44" s="58"/>
      <c r="BU44" s="2"/>
      <c r="BV44" s="58"/>
      <c r="BW44" s="58">
        <v>88</v>
      </c>
      <c r="BX44" s="2"/>
      <c r="BY44" s="58">
        <v>94</v>
      </c>
      <c r="BZ44" s="58"/>
      <c r="CA44" s="2"/>
      <c r="CB44" s="58"/>
      <c r="CC44" s="58"/>
      <c r="CD44" s="2"/>
      <c r="CE44" s="58"/>
      <c r="CF44" s="58"/>
      <c r="CG44" s="2"/>
      <c r="CH44" s="29">
        <f t="shared" si="47"/>
        <v>80</v>
      </c>
      <c r="CI44" s="29">
        <f t="shared" si="48"/>
        <v>88</v>
      </c>
      <c r="CJ44" s="29">
        <f t="shared" si="49"/>
        <v>94</v>
      </c>
      <c r="CK44" s="29" t="str">
        <f t="shared" si="50"/>
        <v/>
      </c>
      <c r="CL44" s="29" t="str">
        <f t="shared" si="51"/>
        <v/>
      </c>
      <c r="CM44" s="31">
        <f t="shared" si="52"/>
        <v>87.75</v>
      </c>
      <c r="CN44" s="32">
        <f t="shared" si="53"/>
        <v>88</v>
      </c>
      <c r="CO44" s="35"/>
      <c r="CP44" s="58">
        <v>11</v>
      </c>
      <c r="CQ44" s="45" t="str">
        <f t="shared" si="54"/>
        <v xml:space="preserve">Memiliki kemampuan pemahaman  wirausaha produk kerajinan untuk pasar lokal, rekayasa bisnis bidang jasa dan profesionalisme, budi daya unggas petelur, pengolahan makanan daerah modifikasi dari bahan pangan nabati dan hewani, </v>
      </c>
      <c r="CR44" s="35"/>
      <c r="CS44" s="58">
        <v>11</v>
      </c>
      <c r="CT44" s="45" t="str">
        <f t="shared" si="55"/>
        <v xml:space="preserve">Memiliki keterampilan  menyusun laporan usaha kerajinan dari tanah liat untuk pasar lokal, membuat desain grafis poster, membuat power point pengembangan usaha budi daya unggas petelur, mengolah makanan khas daerah modifikasi dari bahan pangan nabati, </v>
      </c>
      <c r="CU44" s="7"/>
      <c r="CV44" s="7"/>
      <c r="CW44" s="59"/>
      <c r="CX44" s="7"/>
      <c r="CY44" s="7"/>
      <c r="CZ44" s="7"/>
      <c r="DA44" s="7"/>
    </row>
    <row r="45" spans="1:110" x14ac:dyDescent="0.25">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8"/>
      <c r="P45" s="58"/>
      <c r="Q45" s="2"/>
      <c r="R45" s="58"/>
      <c r="S45" s="58"/>
      <c r="T45" s="2"/>
      <c r="U45" s="58"/>
      <c r="V45" s="58"/>
      <c r="W45" s="2"/>
      <c r="X45" s="58"/>
      <c r="Y45" s="58"/>
      <c r="Z45" s="2"/>
      <c r="AA45" s="58"/>
      <c r="AB45" s="58"/>
      <c r="AC45" s="2"/>
      <c r="AD45" s="29" t="str">
        <f t="shared" si="38"/>
        <v/>
      </c>
      <c r="AE45" s="58"/>
      <c r="AF45" s="58"/>
      <c r="AG45" s="2"/>
      <c r="AH45" s="58"/>
      <c r="AI45" s="58"/>
      <c r="AJ45" s="2"/>
      <c r="AK45" s="58"/>
      <c r="AL45" s="58"/>
      <c r="AM45" s="2"/>
      <c r="AN45" s="58"/>
      <c r="AO45" s="58"/>
      <c r="AP45" s="2"/>
      <c r="AQ45" s="58"/>
      <c r="AR45" s="58"/>
      <c r="AS45" s="2"/>
      <c r="AT45" s="58"/>
      <c r="AU45" s="31" t="str">
        <f t="shared" si="39"/>
        <v/>
      </c>
      <c r="AV45" s="32" t="str">
        <f t="shared" si="40"/>
        <v/>
      </c>
      <c r="AW45" s="35"/>
      <c r="AX45" s="58"/>
      <c r="AY45" s="58"/>
      <c r="AZ45" s="2"/>
      <c r="BA45" s="58"/>
      <c r="BB45" s="58"/>
      <c r="BC45" s="2"/>
      <c r="BD45" s="58"/>
      <c r="BE45" s="58"/>
      <c r="BF45" s="2"/>
      <c r="BG45" s="58"/>
      <c r="BH45" s="58"/>
      <c r="BI45" s="2"/>
      <c r="BJ45" s="58"/>
      <c r="BK45" s="58"/>
      <c r="BL45" s="2"/>
      <c r="BM45" s="29" t="str">
        <f t="shared" si="41"/>
        <v/>
      </c>
      <c r="BN45" s="29" t="str">
        <f t="shared" si="42"/>
        <v/>
      </c>
      <c r="BO45" s="29" t="str">
        <f t="shared" si="43"/>
        <v/>
      </c>
      <c r="BP45" s="29" t="str">
        <f t="shared" si="44"/>
        <v/>
      </c>
      <c r="BQ45" s="29" t="str">
        <f t="shared" si="45"/>
        <v/>
      </c>
      <c r="BR45" s="29" t="str">
        <f t="shared" si="46"/>
        <v/>
      </c>
      <c r="BS45" s="58"/>
      <c r="BT45" s="58"/>
      <c r="BU45" s="2"/>
      <c r="BV45" s="58"/>
      <c r="BW45" s="58"/>
      <c r="BX45" s="2"/>
      <c r="BY45" s="58"/>
      <c r="BZ45" s="58"/>
      <c r="CA45" s="2"/>
      <c r="CB45" s="58"/>
      <c r="CC45" s="58"/>
      <c r="CD45" s="2"/>
      <c r="CE45" s="58"/>
      <c r="CF45" s="58"/>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8"/>
      <c r="CQ45" s="45" t="str">
        <f t="shared" si="54"/>
        <v/>
      </c>
      <c r="CR45" s="35"/>
      <c r="CS45" s="58"/>
      <c r="CT45" s="45" t="str">
        <f t="shared" si="55"/>
        <v/>
      </c>
      <c r="CU45" s="7"/>
      <c r="CV45" s="7"/>
      <c r="CW45" s="59"/>
      <c r="CX45" s="7"/>
      <c r="CY45" s="7"/>
      <c r="CZ45" s="7"/>
      <c r="DA45" s="7"/>
    </row>
    <row r="46" spans="1:110" x14ac:dyDescent="0.25">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8"/>
      <c r="P46" s="58"/>
      <c r="Q46" s="2"/>
      <c r="R46" s="58"/>
      <c r="S46" s="58"/>
      <c r="T46" s="2"/>
      <c r="U46" s="58"/>
      <c r="V46" s="58"/>
      <c r="W46" s="2"/>
      <c r="X46" s="58"/>
      <c r="Y46" s="58"/>
      <c r="Z46" s="2"/>
      <c r="AA46" s="58"/>
      <c r="AB46" s="58"/>
      <c r="AC46" s="2"/>
      <c r="AD46" s="29" t="str">
        <f t="shared" si="38"/>
        <v/>
      </c>
      <c r="AE46" s="58"/>
      <c r="AF46" s="58"/>
      <c r="AG46" s="2"/>
      <c r="AH46" s="58"/>
      <c r="AI46" s="58"/>
      <c r="AJ46" s="2"/>
      <c r="AK46" s="58"/>
      <c r="AL46" s="58"/>
      <c r="AM46" s="2"/>
      <c r="AN46" s="58"/>
      <c r="AO46" s="58"/>
      <c r="AP46" s="2"/>
      <c r="AQ46" s="58"/>
      <c r="AR46" s="58"/>
      <c r="AS46" s="2"/>
      <c r="AT46" s="58"/>
      <c r="AU46" s="31" t="str">
        <f t="shared" si="39"/>
        <v/>
      </c>
      <c r="AV46" s="32" t="str">
        <f t="shared" si="40"/>
        <v/>
      </c>
      <c r="AW46" s="35"/>
      <c r="AX46" s="58"/>
      <c r="AY46" s="58"/>
      <c r="AZ46" s="2"/>
      <c r="BA46" s="58"/>
      <c r="BB46" s="58"/>
      <c r="BC46" s="2"/>
      <c r="BD46" s="58"/>
      <c r="BE46" s="58"/>
      <c r="BF46" s="2"/>
      <c r="BG46" s="58"/>
      <c r="BH46" s="58"/>
      <c r="BI46" s="2"/>
      <c r="BJ46" s="58"/>
      <c r="BK46" s="58"/>
      <c r="BL46" s="2"/>
      <c r="BM46" s="29" t="str">
        <f t="shared" si="41"/>
        <v/>
      </c>
      <c r="BN46" s="29" t="str">
        <f t="shared" si="42"/>
        <v/>
      </c>
      <c r="BO46" s="29" t="str">
        <f t="shared" si="43"/>
        <v/>
      </c>
      <c r="BP46" s="29" t="str">
        <f t="shared" si="44"/>
        <v/>
      </c>
      <c r="BQ46" s="29" t="str">
        <f t="shared" si="45"/>
        <v/>
      </c>
      <c r="BR46" s="29" t="str">
        <f t="shared" si="46"/>
        <v/>
      </c>
      <c r="BS46" s="58"/>
      <c r="BT46" s="58"/>
      <c r="BU46" s="2"/>
      <c r="BV46" s="58"/>
      <c r="BW46" s="58"/>
      <c r="BX46" s="2"/>
      <c r="BY46" s="58"/>
      <c r="BZ46" s="58"/>
      <c r="CA46" s="2"/>
      <c r="CB46" s="58"/>
      <c r="CC46" s="58"/>
      <c r="CD46" s="2"/>
      <c r="CE46" s="58"/>
      <c r="CF46" s="58"/>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8"/>
      <c r="CQ46" s="45" t="str">
        <f t="shared" si="54"/>
        <v/>
      </c>
      <c r="CR46" s="35"/>
      <c r="CS46" s="58"/>
      <c r="CT46" s="45" t="str">
        <f t="shared" si="55"/>
        <v/>
      </c>
      <c r="CU46" s="7"/>
      <c r="CV46" s="7"/>
      <c r="CW46" s="59"/>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CN8:CN10"/>
    <mergeCell ref="CS8:CS10"/>
    <mergeCell ref="CY11:DA11"/>
    <mergeCell ref="H3:J3"/>
    <mergeCell ref="H4:J4"/>
    <mergeCell ref="K9:M9"/>
    <mergeCell ref="CB9:CD9"/>
    <mergeCell ref="CE9:CG9"/>
    <mergeCell ref="I8:M8"/>
    <mergeCell ref="D7:M7"/>
    <mergeCell ref="I9:J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F9:H9"/>
    <mergeCell ref="D8:H8"/>
    <mergeCell ref="D9:E9"/>
  </mergeCells>
  <conditionalFormatting sqref="O11">
    <cfRule type="cellIs" dxfId="5510" priority="6" operator="lessThan">
      <formula>$C$4</formula>
    </cfRule>
  </conditionalFormatting>
  <conditionalFormatting sqref="O12">
    <cfRule type="cellIs" dxfId="5509" priority="7" operator="lessThan">
      <formula>$C$4</formula>
    </cfRule>
  </conditionalFormatting>
  <conditionalFormatting sqref="O13">
    <cfRule type="cellIs" dxfId="5508" priority="8" operator="lessThan">
      <formula>$C$4</formula>
    </cfRule>
  </conditionalFormatting>
  <conditionalFormatting sqref="O14">
    <cfRule type="cellIs" dxfId="5507" priority="9" operator="lessThan">
      <formula>$C$4</formula>
    </cfRule>
  </conditionalFormatting>
  <conditionalFormatting sqref="O15">
    <cfRule type="cellIs" dxfId="5506" priority="10" operator="lessThan">
      <formula>$C$4</formula>
    </cfRule>
  </conditionalFormatting>
  <conditionalFormatting sqref="O16">
    <cfRule type="cellIs" dxfId="5505" priority="11" operator="lessThan">
      <formula>$C$4</formula>
    </cfRule>
  </conditionalFormatting>
  <conditionalFormatting sqref="O17">
    <cfRule type="cellIs" dxfId="5504" priority="12" operator="lessThan">
      <formula>$C$4</formula>
    </cfRule>
  </conditionalFormatting>
  <conditionalFormatting sqref="O18">
    <cfRule type="cellIs" dxfId="5503" priority="13" operator="lessThan">
      <formula>$C$4</formula>
    </cfRule>
  </conditionalFormatting>
  <conditionalFormatting sqref="O19">
    <cfRule type="cellIs" dxfId="5502" priority="14" operator="lessThan">
      <formula>$C$4</formula>
    </cfRule>
  </conditionalFormatting>
  <conditionalFormatting sqref="O20">
    <cfRule type="cellIs" dxfId="5501" priority="15" operator="lessThan">
      <formula>$C$4</formula>
    </cfRule>
  </conditionalFormatting>
  <conditionalFormatting sqref="O21">
    <cfRule type="cellIs" dxfId="5500" priority="16" operator="lessThan">
      <formula>$C$4</formula>
    </cfRule>
  </conditionalFormatting>
  <conditionalFormatting sqref="O22">
    <cfRule type="cellIs" dxfId="5499" priority="17" operator="lessThan">
      <formula>$C$4</formula>
    </cfRule>
  </conditionalFormatting>
  <conditionalFormatting sqref="O23">
    <cfRule type="cellIs" dxfId="5498" priority="18" operator="lessThan">
      <formula>$C$4</formula>
    </cfRule>
  </conditionalFormatting>
  <conditionalFormatting sqref="O24">
    <cfRule type="cellIs" dxfId="5497" priority="19" operator="lessThan">
      <formula>$C$4</formula>
    </cfRule>
  </conditionalFormatting>
  <conditionalFormatting sqref="O25">
    <cfRule type="cellIs" dxfId="5496" priority="20" operator="lessThan">
      <formula>$C$4</formula>
    </cfRule>
  </conditionalFormatting>
  <conditionalFormatting sqref="O26">
    <cfRule type="cellIs" dxfId="5495" priority="21" operator="lessThan">
      <formula>$C$4</formula>
    </cfRule>
  </conditionalFormatting>
  <conditionalFormatting sqref="O27">
    <cfRule type="cellIs" dxfId="5494" priority="22" operator="lessThan">
      <formula>$C$4</formula>
    </cfRule>
  </conditionalFormatting>
  <conditionalFormatting sqref="O28">
    <cfRule type="cellIs" dxfId="5493" priority="23" operator="lessThan">
      <formula>$C$4</formula>
    </cfRule>
  </conditionalFormatting>
  <conditionalFormatting sqref="O29">
    <cfRule type="cellIs" dxfId="5492" priority="24" operator="lessThan">
      <formula>$C$4</formula>
    </cfRule>
  </conditionalFormatting>
  <conditionalFormatting sqref="O30">
    <cfRule type="cellIs" dxfId="5491" priority="25" operator="lessThan">
      <formula>$C$4</formula>
    </cfRule>
  </conditionalFormatting>
  <conditionalFormatting sqref="O31">
    <cfRule type="cellIs" dxfId="5490" priority="26" operator="lessThan">
      <formula>$C$4</formula>
    </cfRule>
  </conditionalFormatting>
  <conditionalFormatting sqref="O32">
    <cfRule type="cellIs" dxfId="5489" priority="27" operator="lessThan">
      <formula>$C$4</formula>
    </cfRule>
  </conditionalFormatting>
  <conditionalFormatting sqref="O33">
    <cfRule type="cellIs" dxfId="5488" priority="28" operator="lessThan">
      <formula>$C$4</formula>
    </cfRule>
  </conditionalFormatting>
  <conditionalFormatting sqref="O34">
    <cfRule type="cellIs" dxfId="5487" priority="29" operator="lessThan">
      <formula>$C$4</formula>
    </cfRule>
  </conditionalFormatting>
  <conditionalFormatting sqref="O35">
    <cfRule type="cellIs" dxfId="5486" priority="30" operator="lessThan">
      <formula>$C$4</formula>
    </cfRule>
  </conditionalFormatting>
  <conditionalFormatting sqref="O36">
    <cfRule type="cellIs" dxfId="5485" priority="31" operator="lessThan">
      <formula>$C$4</formula>
    </cfRule>
  </conditionalFormatting>
  <conditionalFormatting sqref="O37">
    <cfRule type="cellIs" dxfId="5484" priority="32" operator="lessThan">
      <formula>$C$4</formula>
    </cfRule>
  </conditionalFormatting>
  <conditionalFormatting sqref="O38">
    <cfRule type="cellIs" dxfId="5483" priority="33" operator="lessThan">
      <formula>$C$4</formula>
    </cfRule>
  </conditionalFormatting>
  <conditionalFormatting sqref="O39">
    <cfRule type="cellIs" dxfId="5482" priority="34" operator="lessThan">
      <formula>$C$4</formula>
    </cfRule>
  </conditionalFormatting>
  <conditionalFormatting sqref="O40">
    <cfRule type="cellIs" dxfId="5481" priority="35" operator="lessThan">
      <formula>$C$4</formula>
    </cfRule>
  </conditionalFormatting>
  <conditionalFormatting sqref="O41">
    <cfRule type="cellIs" dxfId="5480" priority="36" operator="lessThan">
      <formula>$C$4</formula>
    </cfRule>
  </conditionalFormatting>
  <conditionalFormatting sqref="O42">
    <cfRule type="cellIs" dxfId="5479" priority="37" operator="lessThan">
      <formula>$C$4</formula>
    </cfRule>
  </conditionalFormatting>
  <conditionalFormatting sqref="O43">
    <cfRule type="cellIs" dxfId="5478" priority="38" operator="lessThan">
      <formula>$C$4</formula>
    </cfRule>
  </conditionalFormatting>
  <conditionalFormatting sqref="O44">
    <cfRule type="cellIs" dxfId="5477" priority="39" operator="lessThan">
      <formula>$C$4</formula>
    </cfRule>
  </conditionalFormatting>
  <conditionalFormatting sqref="O45">
    <cfRule type="cellIs" dxfId="5476" priority="40" operator="lessThan">
      <formula>$C$4</formula>
    </cfRule>
  </conditionalFormatting>
  <conditionalFormatting sqref="O46">
    <cfRule type="cellIs" dxfId="5475" priority="41" operator="lessThan">
      <formula>$C$4</formula>
    </cfRule>
  </conditionalFormatting>
  <conditionalFormatting sqref="O47">
    <cfRule type="cellIs" dxfId="5474" priority="42" operator="lessThan">
      <formula>$C$4</formula>
    </cfRule>
  </conditionalFormatting>
  <conditionalFormatting sqref="O48">
    <cfRule type="cellIs" dxfId="5473" priority="43" operator="lessThan">
      <formula>$C$4</formula>
    </cfRule>
  </conditionalFormatting>
  <conditionalFormatting sqref="O49">
    <cfRule type="cellIs" dxfId="5472" priority="44" operator="lessThan">
      <formula>$C$4</formula>
    </cfRule>
  </conditionalFormatting>
  <conditionalFormatting sqref="O50">
    <cfRule type="cellIs" dxfId="5471" priority="45" operator="lessThan">
      <formula>$C$4</formula>
    </cfRule>
  </conditionalFormatting>
  <conditionalFormatting sqref="O51">
    <cfRule type="cellIs" dxfId="5470" priority="46" operator="lessThan">
      <formula>$C$4</formula>
    </cfRule>
  </conditionalFormatting>
  <conditionalFormatting sqref="O52">
    <cfRule type="cellIs" dxfId="5469" priority="47" operator="lessThan">
      <formula>$C$4</formula>
    </cfRule>
  </conditionalFormatting>
  <conditionalFormatting sqref="O53">
    <cfRule type="cellIs" dxfId="5468" priority="48" operator="lessThan">
      <formula>$C$4</formula>
    </cfRule>
  </conditionalFormatting>
  <conditionalFormatting sqref="O54">
    <cfRule type="cellIs" dxfId="5467" priority="49" operator="lessThan">
      <formula>$C$4</formula>
    </cfRule>
  </conditionalFormatting>
  <conditionalFormatting sqref="O55">
    <cfRule type="cellIs" dxfId="5466" priority="50" operator="lessThan">
      <formula>$C$4</formula>
    </cfRule>
  </conditionalFormatting>
  <conditionalFormatting sqref="O56">
    <cfRule type="cellIs" dxfId="5465" priority="51" operator="lessThan">
      <formula>$C$4</formula>
    </cfRule>
  </conditionalFormatting>
  <conditionalFormatting sqref="O57">
    <cfRule type="cellIs" dxfId="5464" priority="52" operator="lessThan">
      <formula>$C$4</formula>
    </cfRule>
  </conditionalFormatting>
  <conditionalFormatting sqref="O58">
    <cfRule type="cellIs" dxfId="5463" priority="53" operator="lessThan">
      <formula>$C$4</formula>
    </cfRule>
  </conditionalFormatting>
  <conditionalFormatting sqref="O59">
    <cfRule type="cellIs" dxfId="5462" priority="54" operator="lessThan">
      <formula>$C$4</formula>
    </cfRule>
  </conditionalFormatting>
  <conditionalFormatting sqref="O60">
    <cfRule type="cellIs" dxfId="5461" priority="55" operator="lessThan">
      <formula>$C$4</formula>
    </cfRule>
  </conditionalFormatting>
  <conditionalFormatting sqref="P11">
    <cfRule type="cellIs" dxfId="5460" priority="56" operator="lessThan">
      <formula>$C$4</formula>
    </cfRule>
  </conditionalFormatting>
  <conditionalFormatting sqref="P12">
    <cfRule type="cellIs" dxfId="5459" priority="57" operator="lessThan">
      <formula>$C$4</formula>
    </cfRule>
  </conditionalFormatting>
  <conditionalFormatting sqref="P13">
    <cfRule type="cellIs" dxfId="5458" priority="58" operator="lessThan">
      <formula>$C$4</formula>
    </cfRule>
  </conditionalFormatting>
  <conditionalFormatting sqref="P14">
    <cfRule type="cellIs" dxfId="5457" priority="59" operator="lessThan">
      <formula>$C$4</formula>
    </cfRule>
  </conditionalFormatting>
  <conditionalFormatting sqref="P15">
    <cfRule type="cellIs" dxfId="5456" priority="60" operator="lessThan">
      <formula>$C$4</formula>
    </cfRule>
  </conditionalFormatting>
  <conditionalFormatting sqref="P16">
    <cfRule type="cellIs" dxfId="5455" priority="61" operator="lessThan">
      <formula>$C$4</formula>
    </cfRule>
  </conditionalFormatting>
  <conditionalFormatting sqref="P17">
    <cfRule type="cellIs" dxfId="5454" priority="62" operator="lessThan">
      <formula>$C$4</formula>
    </cfRule>
  </conditionalFormatting>
  <conditionalFormatting sqref="P18">
    <cfRule type="cellIs" dxfId="5453" priority="63" operator="lessThan">
      <formula>$C$4</formula>
    </cfRule>
  </conditionalFormatting>
  <conditionalFormatting sqref="P19">
    <cfRule type="cellIs" dxfId="5452" priority="64" operator="lessThan">
      <formula>$C$4</formula>
    </cfRule>
  </conditionalFormatting>
  <conditionalFormatting sqref="P20">
    <cfRule type="cellIs" dxfId="5451" priority="65" operator="lessThan">
      <formula>$C$4</formula>
    </cfRule>
  </conditionalFormatting>
  <conditionalFormatting sqref="P21">
    <cfRule type="cellIs" dxfId="5450" priority="66" operator="lessThan">
      <formula>$C$4</formula>
    </cfRule>
  </conditionalFormatting>
  <conditionalFormatting sqref="P22">
    <cfRule type="cellIs" dxfId="5449" priority="67" operator="lessThan">
      <formula>$C$4</formula>
    </cfRule>
  </conditionalFormatting>
  <conditionalFormatting sqref="P23">
    <cfRule type="cellIs" dxfId="5448" priority="68" operator="lessThan">
      <formula>$C$4</formula>
    </cfRule>
  </conditionalFormatting>
  <conditionalFormatting sqref="P24">
    <cfRule type="cellIs" dxfId="5447" priority="69" operator="lessThan">
      <formula>$C$4</formula>
    </cfRule>
  </conditionalFormatting>
  <conditionalFormatting sqref="P25">
    <cfRule type="cellIs" dxfId="5446" priority="70" operator="lessThan">
      <formula>$C$4</formula>
    </cfRule>
  </conditionalFormatting>
  <conditionalFormatting sqref="P26">
    <cfRule type="cellIs" dxfId="5445" priority="71" operator="lessThan">
      <formula>$C$4</formula>
    </cfRule>
  </conditionalFormatting>
  <conditionalFormatting sqref="P27">
    <cfRule type="cellIs" dxfId="5444" priority="72" operator="lessThan">
      <formula>$C$4</formula>
    </cfRule>
  </conditionalFormatting>
  <conditionalFormatting sqref="P28">
    <cfRule type="cellIs" dxfId="5443" priority="73" operator="lessThan">
      <formula>$C$4</formula>
    </cfRule>
  </conditionalFormatting>
  <conditionalFormatting sqref="P29">
    <cfRule type="cellIs" dxfId="5442" priority="74" operator="lessThan">
      <formula>$C$4</formula>
    </cfRule>
  </conditionalFormatting>
  <conditionalFormatting sqref="P30">
    <cfRule type="cellIs" dxfId="5441" priority="75" operator="lessThan">
      <formula>$C$4</formula>
    </cfRule>
  </conditionalFormatting>
  <conditionalFormatting sqref="P31">
    <cfRule type="cellIs" dxfId="5440" priority="76" operator="lessThan">
      <formula>$C$4</formula>
    </cfRule>
  </conditionalFormatting>
  <conditionalFormatting sqref="P32">
    <cfRule type="cellIs" dxfId="5439" priority="77" operator="lessThan">
      <formula>$C$4</formula>
    </cfRule>
  </conditionalFormatting>
  <conditionalFormatting sqref="P33">
    <cfRule type="cellIs" dxfId="5438" priority="78" operator="lessThan">
      <formula>$C$4</formula>
    </cfRule>
  </conditionalFormatting>
  <conditionalFormatting sqref="P34">
    <cfRule type="cellIs" dxfId="5437" priority="79" operator="lessThan">
      <formula>$C$4</formula>
    </cfRule>
  </conditionalFormatting>
  <conditionalFormatting sqref="P35">
    <cfRule type="cellIs" dxfId="5436" priority="80" operator="lessThan">
      <formula>$C$4</formula>
    </cfRule>
  </conditionalFormatting>
  <conditionalFormatting sqref="P36">
    <cfRule type="cellIs" dxfId="5435" priority="81" operator="lessThan">
      <formula>$C$4</formula>
    </cfRule>
  </conditionalFormatting>
  <conditionalFormatting sqref="P37">
    <cfRule type="cellIs" dxfId="5434" priority="82" operator="lessThan">
      <formula>$C$4</formula>
    </cfRule>
  </conditionalFormatting>
  <conditionalFormatting sqref="P38">
    <cfRule type="cellIs" dxfId="5433" priority="83" operator="lessThan">
      <formula>$C$4</formula>
    </cfRule>
  </conditionalFormatting>
  <conditionalFormatting sqref="P39">
    <cfRule type="cellIs" dxfId="5432" priority="84" operator="lessThan">
      <formula>$C$4</formula>
    </cfRule>
  </conditionalFormatting>
  <conditionalFormatting sqref="P40">
    <cfRule type="cellIs" dxfId="5431" priority="85" operator="lessThan">
      <formula>$C$4</formula>
    </cfRule>
  </conditionalFormatting>
  <conditionalFormatting sqref="P41">
    <cfRule type="cellIs" dxfId="5430" priority="86" operator="lessThan">
      <formula>$C$4</formula>
    </cfRule>
  </conditionalFormatting>
  <conditionalFormatting sqref="P42">
    <cfRule type="cellIs" dxfId="5429" priority="87" operator="lessThan">
      <formula>$C$4</formula>
    </cfRule>
  </conditionalFormatting>
  <conditionalFormatting sqref="P43">
    <cfRule type="cellIs" dxfId="5428" priority="88" operator="lessThan">
      <formula>$C$4</formula>
    </cfRule>
  </conditionalFormatting>
  <conditionalFormatting sqref="P44">
    <cfRule type="cellIs" dxfId="5427" priority="89" operator="lessThan">
      <formula>$C$4</formula>
    </cfRule>
  </conditionalFormatting>
  <conditionalFormatting sqref="P45">
    <cfRule type="cellIs" dxfId="5426" priority="90" operator="lessThan">
      <formula>$C$4</formula>
    </cfRule>
  </conditionalFormatting>
  <conditionalFormatting sqref="P46">
    <cfRule type="cellIs" dxfId="5425" priority="91" operator="lessThan">
      <formula>$C$4</formula>
    </cfRule>
  </conditionalFormatting>
  <conditionalFormatting sqref="P47">
    <cfRule type="cellIs" dxfId="5424" priority="92" operator="lessThan">
      <formula>$C$4</formula>
    </cfRule>
  </conditionalFormatting>
  <conditionalFormatting sqref="P48">
    <cfRule type="cellIs" dxfId="5423" priority="93" operator="lessThan">
      <formula>$C$4</formula>
    </cfRule>
  </conditionalFormatting>
  <conditionalFormatting sqref="P49">
    <cfRule type="cellIs" dxfId="5422" priority="94" operator="lessThan">
      <formula>$C$4</formula>
    </cfRule>
  </conditionalFormatting>
  <conditionalFormatting sqref="P50">
    <cfRule type="cellIs" dxfId="5421" priority="95" operator="lessThan">
      <formula>$C$4</formula>
    </cfRule>
  </conditionalFormatting>
  <conditionalFormatting sqref="P51">
    <cfRule type="cellIs" dxfId="5420" priority="96" operator="lessThan">
      <formula>$C$4</formula>
    </cfRule>
  </conditionalFormatting>
  <conditionalFormatting sqref="P52">
    <cfRule type="cellIs" dxfId="5419" priority="97" operator="lessThan">
      <formula>$C$4</formula>
    </cfRule>
  </conditionalFormatting>
  <conditionalFormatting sqref="P53">
    <cfRule type="cellIs" dxfId="5418" priority="98" operator="lessThan">
      <formula>$C$4</formula>
    </cfRule>
  </conditionalFormatting>
  <conditionalFormatting sqref="P54">
    <cfRule type="cellIs" dxfId="5417" priority="99" operator="lessThan">
      <formula>$C$4</formula>
    </cfRule>
  </conditionalFormatting>
  <conditionalFormatting sqref="P55">
    <cfRule type="cellIs" dxfId="5416" priority="100" operator="lessThan">
      <formula>$C$4</formula>
    </cfRule>
  </conditionalFormatting>
  <conditionalFormatting sqref="P56">
    <cfRule type="cellIs" dxfId="5415" priority="101" operator="lessThan">
      <formula>$C$4</formula>
    </cfRule>
  </conditionalFormatting>
  <conditionalFormatting sqref="P57">
    <cfRule type="cellIs" dxfId="5414" priority="102" operator="lessThan">
      <formula>$C$4</formula>
    </cfRule>
  </conditionalFormatting>
  <conditionalFormatting sqref="P58">
    <cfRule type="cellIs" dxfId="5413" priority="103" operator="lessThan">
      <formula>$C$4</formula>
    </cfRule>
  </conditionalFormatting>
  <conditionalFormatting sqref="P59">
    <cfRule type="cellIs" dxfId="5412" priority="104" operator="lessThan">
      <formula>$C$4</formula>
    </cfRule>
  </conditionalFormatting>
  <conditionalFormatting sqref="P60">
    <cfRule type="cellIs" dxfId="5411" priority="105" operator="lessThan">
      <formula>$C$4</formula>
    </cfRule>
  </conditionalFormatting>
  <conditionalFormatting sqref="Q11">
    <cfRule type="cellIs" dxfId="5410" priority="106" operator="lessThan">
      <formula>$C$4</formula>
    </cfRule>
  </conditionalFormatting>
  <conditionalFormatting sqref="Q12">
    <cfRule type="cellIs" dxfId="5409" priority="107" operator="lessThan">
      <formula>$C$4</formula>
    </cfRule>
  </conditionalFormatting>
  <conditionalFormatting sqref="Q13">
    <cfRule type="cellIs" dxfId="5408" priority="108" operator="lessThan">
      <formula>$C$4</formula>
    </cfRule>
  </conditionalFormatting>
  <conditionalFormatting sqref="Q14">
    <cfRule type="cellIs" dxfId="5407" priority="109" operator="lessThan">
      <formula>$C$4</formula>
    </cfRule>
  </conditionalFormatting>
  <conditionalFormatting sqref="Q15">
    <cfRule type="cellIs" dxfId="5406" priority="110" operator="lessThan">
      <formula>$C$4</formula>
    </cfRule>
  </conditionalFormatting>
  <conditionalFormatting sqref="Q16">
    <cfRule type="cellIs" dxfId="5405" priority="111" operator="lessThan">
      <formula>$C$4</formula>
    </cfRule>
  </conditionalFormatting>
  <conditionalFormatting sqref="Q17">
    <cfRule type="cellIs" dxfId="5404" priority="112" operator="lessThan">
      <formula>$C$4</formula>
    </cfRule>
  </conditionalFormatting>
  <conditionalFormatting sqref="Q18">
    <cfRule type="cellIs" dxfId="5403" priority="113" operator="lessThan">
      <formula>$C$4</formula>
    </cfRule>
  </conditionalFormatting>
  <conditionalFormatting sqref="Q19">
    <cfRule type="cellIs" dxfId="5402" priority="114" operator="lessThan">
      <formula>$C$4</formula>
    </cfRule>
  </conditionalFormatting>
  <conditionalFormatting sqref="Q20">
    <cfRule type="cellIs" dxfId="5401" priority="115" operator="lessThan">
      <formula>$C$4</formula>
    </cfRule>
  </conditionalFormatting>
  <conditionalFormatting sqref="Q21">
    <cfRule type="cellIs" dxfId="5400" priority="116" operator="lessThan">
      <formula>$C$4</formula>
    </cfRule>
  </conditionalFormatting>
  <conditionalFormatting sqref="Q22">
    <cfRule type="cellIs" dxfId="5399" priority="117" operator="lessThan">
      <formula>$C$4</formula>
    </cfRule>
  </conditionalFormatting>
  <conditionalFormatting sqref="Q23">
    <cfRule type="cellIs" dxfId="5398" priority="118" operator="lessThan">
      <formula>$C$4</formula>
    </cfRule>
  </conditionalFormatting>
  <conditionalFormatting sqref="Q24">
    <cfRule type="cellIs" dxfId="5397" priority="119" operator="lessThan">
      <formula>$C$4</formula>
    </cfRule>
  </conditionalFormatting>
  <conditionalFormatting sqref="Q25">
    <cfRule type="cellIs" dxfId="5396" priority="120" operator="lessThan">
      <formula>$C$4</formula>
    </cfRule>
  </conditionalFormatting>
  <conditionalFormatting sqref="Q26">
    <cfRule type="cellIs" dxfId="5395" priority="121" operator="lessThan">
      <formula>$C$4</formula>
    </cfRule>
  </conditionalFormatting>
  <conditionalFormatting sqref="Q27">
    <cfRule type="cellIs" dxfId="5394" priority="122" operator="lessThan">
      <formula>$C$4</formula>
    </cfRule>
  </conditionalFormatting>
  <conditionalFormatting sqref="Q28">
    <cfRule type="cellIs" dxfId="5393" priority="123" operator="lessThan">
      <formula>$C$4</formula>
    </cfRule>
  </conditionalFormatting>
  <conditionalFormatting sqref="Q29">
    <cfRule type="cellIs" dxfId="5392" priority="124" operator="lessThan">
      <formula>$C$4</formula>
    </cfRule>
  </conditionalFormatting>
  <conditionalFormatting sqref="Q30">
    <cfRule type="cellIs" dxfId="5391" priority="125" operator="lessThan">
      <formula>$C$4</formula>
    </cfRule>
  </conditionalFormatting>
  <conditionalFormatting sqref="Q31">
    <cfRule type="cellIs" dxfId="5390" priority="126" operator="lessThan">
      <formula>$C$4</formula>
    </cfRule>
  </conditionalFormatting>
  <conditionalFormatting sqref="Q32">
    <cfRule type="cellIs" dxfId="5389" priority="127" operator="lessThan">
      <formula>$C$4</formula>
    </cfRule>
  </conditionalFormatting>
  <conditionalFormatting sqref="Q33">
    <cfRule type="cellIs" dxfId="5388" priority="128" operator="lessThan">
      <formula>$C$4</formula>
    </cfRule>
  </conditionalFormatting>
  <conditionalFormatting sqref="Q34">
    <cfRule type="cellIs" dxfId="5387" priority="129" operator="lessThan">
      <formula>$C$4</formula>
    </cfRule>
  </conditionalFormatting>
  <conditionalFormatting sqref="Q35">
    <cfRule type="cellIs" dxfId="5386" priority="130" operator="lessThan">
      <formula>$C$4</formula>
    </cfRule>
  </conditionalFormatting>
  <conditionalFormatting sqref="Q36">
    <cfRule type="cellIs" dxfId="5385" priority="131" operator="lessThan">
      <formula>$C$4</formula>
    </cfRule>
  </conditionalFormatting>
  <conditionalFormatting sqref="Q37">
    <cfRule type="cellIs" dxfId="5384" priority="132" operator="lessThan">
      <formula>$C$4</formula>
    </cfRule>
  </conditionalFormatting>
  <conditionalFormatting sqref="Q38">
    <cfRule type="cellIs" dxfId="5383" priority="133" operator="lessThan">
      <formula>$C$4</formula>
    </cfRule>
  </conditionalFormatting>
  <conditionalFormatting sqref="Q39">
    <cfRule type="cellIs" dxfId="5382" priority="134" operator="lessThan">
      <formula>$C$4</formula>
    </cfRule>
  </conditionalFormatting>
  <conditionalFormatting sqref="Q40">
    <cfRule type="cellIs" dxfId="5381" priority="135" operator="lessThan">
      <formula>$C$4</formula>
    </cfRule>
  </conditionalFormatting>
  <conditionalFormatting sqref="Q41">
    <cfRule type="cellIs" dxfId="5380" priority="136" operator="lessThan">
      <formula>$C$4</formula>
    </cfRule>
  </conditionalFormatting>
  <conditionalFormatting sqref="Q42">
    <cfRule type="cellIs" dxfId="5379" priority="137" operator="lessThan">
      <formula>$C$4</formula>
    </cfRule>
  </conditionalFormatting>
  <conditionalFormatting sqref="Q43">
    <cfRule type="cellIs" dxfId="5378" priority="138" operator="lessThan">
      <formula>$C$4</formula>
    </cfRule>
  </conditionalFormatting>
  <conditionalFormatting sqref="Q44">
    <cfRule type="cellIs" dxfId="5377" priority="139" operator="lessThan">
      <formula>$C$4</formula>
    </cfRule>
  </conditionalFormatting>
  <conditionalFormatting sqref="Q45">
    <cfRule type="cellIs" dxfId="5376" priority="140" operator="lessThan">
      <formula>$C$4</formula>
    </cfRule>
  </conditionalFormatting>
  <conditionalFormatting sqref="Q46">
    <cfRule type="cellIs" dxfId="5375" priority="141" operator="lessThan">
      <formula>$C$4</formula>
    </cfRule>
  </conditionalFormatting>
  <conditionalFormatting sqref="Q47">
    <cfRule type="cellIs" dxfId="5374" priority="142" operator="lessThan">
      <formula>$C$4</formula>
    </cfRule>
  </conditionalFormatting>
  <conditionalFormatting sqref="Q48">
    <cfRule type="cellIs" dxfId="5373" priority="143" operator="lessThan">
      <formula>$C$4</formula>
    </cfRule>
  </conditionalFormatting>
  <conditionalFormatting sqref="Q49">
    <cfRule type="cellIs" dxfId="5372" priority="144" operator="lessThan">
      <formula>$C$4</formula>
    </cfRule>
  </conditionalFormatting>
  <conditionalFormatting sqref="Q50">
    <cfRule type="cellIs" dxfId="5371" priority="145" operator="lessThan">
      <formula>$C$4</formula>
    </cfRule>
  </conditionalFormatting>
  <conditionalFormatting sqref="Q51">
    <cfRule type="cellIs" dxfId="5370" priority="146" operator="lessThan">
      <formula>$C$4</formula>
    </cfRule>
  </conditionalFormatting>
  <conditionalFormatting sqref="Q52">
    <cfRule type="cellIs" dxfId="5369" priority="147" operator="lessThan">
      <formula>$C$4</formula>
    </cfRule>
  </conditionalFormatting>
  <conditionalFormatting sqref="Q53">
    <cfRule type="cellIs" dxfId="5368" priority="148" operator="lessThan">
      <formula>$C$4</formula>
    </cfRule>
  </conditionalFormatting>
  <conditionalFormatting sqref="Q54">
    <cfRule type="cellIs" dxfId="5367" priority="149" operator="lessThan">
      <formula>$C$4</formula>
    </cfRule>
  </conditionalFormatting>
  <conditionalFormatting sqref="Q55">
    <cfRule type="cellIs" dxfId="5366" priority="150" operator="lessThan">
      <formula>$C$4</formula>
    </cfRule>
  </conditionalFormatting>
  <conditionalFormatting sqref="Q56">
    <cfRule type="cellIs" dxfId="5365" priority="151" operator="lessThan">
      <formula>$C$4</formula>
    </cfRule>
  </conditionalFormatting>
  <conditionalFormatting sqref="Q57">
    <cfRule type="cellIs" dxfId="5364" priority="152" operator="lessThan">
      <formula>$C$4</formula>
    </cfRule>
  </conditionalFormatting>
  <conditionalFormatting sqref="Q58">
    <cfRule type="cellIs" dxfId="5363" priority="153" operator="lessThan">
      <formula>$C$4</formula>
    </cfRule>
  </conditionalFormatting>
  <conditionalFormatting sqref="Q59">
    <cfRule type="cellIs" dxfId="5362" priority="154" operator="lessThan">
      <formula>$C$4</formula>
    </cfRule>
  </conditionalFormatting>
  <conditionalFormatting sqref="Q60">
    <cfRule type="cellIs" dxfId="5361" priority="155" operator="lessThan">
      <formula>$C$4</formula>
    </cfRule>
  </conditionalFormatting>
  <conditionalFormatting sqref="T11">
    <cfRule type="cellIs" dxfId="5360" priority="156" operator="lessThan">
      <formula>$C$4</formula>
    </cfRule>
  </conditionalFormatting>
  <conditionalFormatting sqref="T12">
    <cfRule type="cellIs" dxfId="5359" priority="157" operator="lessThan">
      <formula>$C$4</formula>
    </cfRule>
  </conditionalFormatting>
  <conditionalFormatting sqref="T13">
    <cfRule type="cellIs" dxfId="5358" priority="158" operator="lessThan">
      <formula>$C$4</formula>
    </cfRule>
  </conditionalFormatting>
  <conditionalFormatting sqref="T14">
    <cfRule type="cellIs" dxfId="5357" priority="159" operator="lessThan">
      <formula>$C$4</formula>
    </cfRule>
  </conditionalFormatting>
  <conditionalFormatting sqref="T15">
    <cfRule type="cellIs" dxfId="5356" priority="160" operator="lessThan">
      <formula>$C$4</formula>
    </cfRule>
  </conditionalFormatting>
  <conditionalFormatting sqref="T16">
    <cfRule type="cellIs" dxfId="5355" priority="161" operator="lessThan">
      <formula>$C$4</formula>
    </cfRule>
  </conditionalFormatting>
  <conditionalFormatting sqref="T17">
    <cfRule type="cellIs" dxfId="5354" priority="162" operator="lessThan">
      <formula>$C$4</formula>
    </cfRule>
  </conditionalFormatting>
  <conditionalFormatting sqref="T18">
    <cfRule type="cellIs" dxfId="5353" priority="163" operator="lessThan">
      <formula>$C$4</formula>
    </cfRule>
  </conditionalFormatting>
  <conditionalFormatting sqref="T19">
    <cfRule type="cellIs" dxfId="5352" priority="164" operator="lessThan">
      <formula>$C$4</formula>
    </cfRule>
  </conditionalFormatting>
  <conditionalFormatting sqref="T20">
    <cfRule type="cellIs" dxfId="5351" priority="165" operator="lessThan">
      <formula>$C$4</formula>
    </cfRule>
  </conditionalFormatting>
  <conditionalFormatting sqref="T21">
    <cfRule type="cellIs" dxfId="5350" priority="166" operator="lessThan">
      <formula>$C$4</formula>
    </cfRule>
  </conditionalFormatting>
  <conditionalFormatting sqref="T22">
    <cfRule type="cellIs" dxfId="5349" priority="167" operator="lessThan">
      <formula>$C$4</formula>
    </cfRule>
  </conditionalFormatting>
  <conditionalFormatting sqref="T23">
    <cfRule type="cellIs" dxfId="5348" priority="168" operator="lessThan">
      <formula>$C$4</formula>
    </cfRule>
  </conditionalFormatting>
  <conditionalFormatting sqref="T24">
    <cfRule type="cellIs" dxfId="5347" priority="169" operator="lessThan">
      <formula>$C$4</formula>
    </cfRule>
  </conditionalFormatting>
  <conditionalFormatting sqref="T25">
    <cfRule type="cellIs" dxfId="5346" priority="170" operator="lessThan">
      <formula>$C$4</formula>
    </cfRule>
  </conditionalFormatting>
  <conditionalFormatting sqref="T26">
    <cfRule type="cellIs" dxfId="5345" priority="171" operator="lessThan">
      <formula>$C$4</formula>
    </cfRule>
  </conditionalFormatting>
  <conditionalFormatting sqref="T27">
    <cfRule type="cellIs" dxfId="5344" priority="172" operator="lessThan">
      <formula>$C$4</formula>
    </cfRule>
  </conditionalFormatting>
  <conditionalFormatting sqref="T28">
    <cfRule type="cellIs" dxfId="5343" priority="173" operator="lessThan">
      <formula>$C$4</formula>
    </cfRule>
  </conditionalFormatting>
  <conditionalFormatting sqref="T29">
    <cfRule type="cellIs" dxfId="5342" priority="174" operator="lessThan">
      <formula>$C$4</formula>
    </cfRule>
  </conditionalFormatting>
  <conditionalFormatting sqref="T30">
    <cfRule type="cellIs" dxfId="5341" priority="175" operator="lessThan">
      <formula>$C$4</formula>
    </cfRule>
  </conditionalFormatting>
  <conditionalFormatting sqref="T31">
    <cfRule type="cellIs" dxfId="5340" priority="176" operator="lessThan">
      <formula>$C$4</formula>
    </cfRule>
  </conditionalFormatting>
  <conditionalFormatting sqref="T32">
    <cfRule type="cellIs" dxfId="5339" priority="177" operator="lessThan">
      <formula>$C$4</formula>
    </cfRule>
  </conditionalFormatting>
  <conditionalFormatting sqref="T33">
    <cfRule type="cellIs" dxfId="5338" priority="178" operator="lessThan">
      <formula>$C$4</formula>
    </cfRule>
  </conditionalFormatting>
  <conditionalFormatting sqref="T34">
    <cfRule type="cellIs" dxfId="5337" priority="179" operator="lessThan">
      <formula>$C$4</formula>
    </cfRule>
  </conditionalFormatting>
  <conditionalFormatting sqref="T35">
    <cfRule type="cellIs" dxfId="5336" priority="180" operator="lessThan">
      <formula>$C$4</formula>
    </cfRule>
  </conditionalFormatting>
  <conditionalFormatting sqref="T36">
    <cfRule type="cellIs" dxfId="5335" priority="181" operator="lessThan">
      <formula>$C$4</formula>
    </cfRule>
  </conditionalFormatting>
  <conditionalFormatting sqref="T37">
    <cfRule type="cellIs" dxfId="5334" priority="182" operator="lessThan">
      <formula>$C$4</formula>
    </cfRule>
  </conditionalFormatting>
  <conditionalFormatting sqref="T38">
    <cfRule type="cellIs" dxfId="5333" priority="183" operator="lessThan">
      <formula>$C$4</formula>
    </cfRule>
  </conditionalFormatting>
  <conditionalFormatting sqref="T39">
    <cfRule type="cellIs" dxfId="5332" priority="184" operator="lessThan">
      <formula>$C$4</formula>
    </cfRule>
  </conditionalFormatting>
  <conditionalFormatting sqref="T40">
    <cfRule type="cellIs" dxfId="5331" priority="185" operator="lessThan">
      <formula>$C$4</formula>
    </cfRule>
  </conditionalFormatting>
  <conditionalFormatting sqref="T41">
    <cfRule type="cellIs" dxfId="5330" priority="186" operator="lessThan">
      <formula>$C$4</formula>
    </cfRule>
  </conditionalFormatting>
  <conditionalFormatting sqref="T42">
    <cfRule type="cellIs" dxfId="5329" priority="187" operator="lessThan">
      <formula>$C$4</formula>
    </cfRule>
  </conditionalFormatting>
  <conditionalFormatting sqref="T43">
    <cfRule type="cellIs" dxfId="5328" priority="188" operator="lessThan">
      <formula>$C$4</formula>
    </cfRule>
  </conditionalFormatting>
  <conditionalFormatting sqref="T44">
    <cfRule type="cellIs" dxfId="5327" priority="189" operator="lessThan">
      <formula>$C$4</formula>
    </cfRule>
  </conditionalFormatting>
  <conditionalFormatting sqref="T45">
    <cfRule type="cellIs" dxfId="5326" priority="190" operator="lessThan">
      <formula>$C$4</formula>
    </cfRule>
  </conditionalFormatting>
  <conditionalFormatting sqref="T46">
    <cfRule type="cellIs" dxfId="5325" priority="191" operator="lessThan">
      <formula>$C$4</formula>
    </cfRule>
  </conditionalFormatting>
  <conditionalFormatting sqref="T47">
    <cfRule type="cellIs" dxfId="5324" priority="192" operator="lessThan">
      <formula>$C$4</formula>
    </cfRule>
  </conditionalFormatting>
  <conditionalFormatting sqref="T48">
    <cfRule type="cellIs" dxfId="5323" priority="193" operator="lessThan">
      <formula>$C$4</formula>
    </cfRule>
  </conditionalFormatting>
  <conditionalFormatting sqref="T49">
    <cfRule type="cellIs" dxfId="5322" priority="194" operator="lessThan">
      <formula>$C$4</formula>
    </cfRule>
  </conditionalFormatting>
  <conditionalFormatting sqref="T50">
    <cfRule type="cellIs" dxfId="5321" priority="195" operator="lessThan">
      <formula>$C$4</formula>
    </cfRule>
  </conditionalFormatting>
  <conditionalFormatting sqref="T51">
    <cfRule type="cellIs" dxfId="5320" priority="196" operator="lessThan">
      <formula>$C$4</formula>
    </cfRule>
  </conditionalFormatting>
  <conditionalFormatting sqref="T52">
    <cfRule type="cellIs" dxfId="5319" priority="197" operator="lessThan">
      <formula>$C$4</formula>
    </cfRule>
  </conditionalFormatting>
  <conditionalFormatting sqref="T53">
    <cfRule type="cellIs" dxfId="5318" priority="198" operator="lessThan">
      <formula>$C$4</formula>
    </cfRule>
  </conditionalFormatting>
  <conditionalFormatting sqref="T54">
    <cfRule type="cellIs" dxfId="5317" priority="199" operator="lessThan">
      <formula>$C$4</formula>
    </cfRule>
  </conditionalFormatting>
  <conditionalFormatting sqref="T55">
    <cfRule type="cellIs" dxfId="5316" priority="200" operator="lessThan">
      <formula>$C$4</formula>
    </cfRule>
  </conditionalFormatting>
  <conditionalFormatting sqref="T56">
    <cfRule type="cellIs" dxfId="5315" priority="201" operator="lessThan">
      <formula>$C$4</formula>
    </cfRule>
  </conditionalFormatting>
  <conditionalFormatting sqref="T57">
    <cfRule type="cellIs" dxfId="5314" priority="202" operator="lessThan">
      <formula>$C$4</formula>
    </cfRule>
  </conditionalFormatting>
  <conditionalFormatting sqref="T58">
    <cfRule type="cellIs" dxfId="5313" priority="203" operator="lessThan">
      <formula>$C$4</formula>
    </cfRule>
  </conditionalFormatting>
  <conditionalFormatting sqref="T59">
    <cfRule type="cellIs" dxfId="5312" priority="204" operator="lessThan">
      <formula>$C$4</formula>
    </cfRule>
  </conditionalFormatting>
  <conditionalFormatting sqref="T60">
    <cfRule type="cellIs" dxfId="5311" priority="205" operator="lessThan">
      <formula>$C$4</formula>
    </cfRule>
  </conditionalFormatting>
  <conditionalFormatting sqref="W11">
    <cfRule type="cellIs" dxfId="5310" priority="206" operator="lessThan">
      <formula>$C$4</formula>
    </cfRule>
  </conditionalFormatting>
  <conditionalFormatting sqref="W12">
    <cfRule type="cellIs" dxfId="5309" priority="207" operator="lessThan">
      <formula>$C$4</formula>
    </cfRule>
  </conditionalFormatting>
  <conditionalFormatting sqref="W13">
    <cfRule type="cellIs" dxfId="5308" priority="208" operator="lessThan">
      <formula>$C$4</formula>
    </cfRule>
  </conditionalFormatting>
  <conditionalFormatting sqref="W14">
    <cfRule type="cellIs" dxfId="5307" priority="209" operator="lessThan">
      <formula>$C$4</formula>
    </cfRule>
  </conditionalFormatting>
  <conditionalFormatting sqref="W15">
    <cfRule type="cellIs" dxfId="5306" priority="210" operator="lessThan">
      <formula>$C$4</formula>
    </cfRule>
  </conditionalFormatting>
  <conditionalFormatting sqref="W16">
    <cfRule type="cellIs" dxfId="5305" priority="211" operator="lessThan">
      <formula>$C$4</formula>
    </cfRule>
  </conditionalFormatting>
  <conditionalFormatting sqref="W17">
    <cfRule type="cellIs" dxfId="5304" priority="212" operator="lessThan">
      <formula>$C$4</formula>
    </cfRule>
  </conditionalFormatting>
  <conditionalFormatting sqref="W18">
    <cfRule type="cellIs" dxfId="5303" priority="213" operator="lessThan">
      <formula>$C$4</formula>
    </cfRule>
  </conditionalFormatting>
  <conditionalFormatting sqref="W19">
    <cfRule type="cellIs" dxfId="5302" priority="214" operator="lessThan">
      <formula>$C$4</formula>
    </cfRule>
  </conditionalFormatting>
  <conditionalFormatting sqref="W20">
    <cfRule type="cellIs" dxfId="5301" priority="215" operator="lessThan">
      <formula>$C$4</formula>
    </cfRule>
  </conditionalFormatting>
  <conditionalFormatting sqref="W21">
    <cfRule type="cellIs" dxfId="5300" priority="216" operator="lessThan">
      <formula>$C$4</formula>
    </cfRule>
  </conditionalFormatting>
  <conditionalFormatting sqref="W22">
    <cfRule type="cellIs" dxfId="5299" priority="217" operator="lessThan">
      <formula>$C$4</formula>
    </cfRule>
  </conditionalFormatting>
  <conditionalFormatting sqref="W23">
    <cfRule type="cellIs" dxfId="5298" priority="218" operator="lessThan">
      <formula>$C$4</formula>
    </cfRule>
  </conditionalFormatting>
  <conditionalFormatting sqref="W24">
    <cfRule type="cellIs" dxfId="5297" priority="219" operator="lessThan">
      <formula>$C$4</formula>
    </cfRule>
  </conditionalFormatting>
  <conditionalFormatting sqref="W25">
    <cfRule type="cellIs" dxfId="5296" priority="220" operator="lessThan">
      <formula>$C$4</formula>
    </cfRule>
  </conditionalFormatting>
  <conditionalFormatting sqref="W26">
    <cfRule type="cellIs" dxfId="5295" priority="221" operator="lessThan">
      <formula>$C$4</formula>
    </cfRule>
  </conditionalFormatting>
  <conditionalFormatting sqref="W27">
    <cfRule type="cellIs" dxfId="5294" priority="222" operator="lessThan">
      <formula>$C$4</formula>
    </cfRule>
  </conditionalFormatting>
  <conditionalFormatting sqref="W28">
    <cfRule type="cellIs" dxfId="5293" priority="223" operator="lessThan">
      <formula>$C$4</formula>
    </cfRule>
  </conditionalFormatting>
  <conditionalFormatting sqref="W29">
    <cfRule type="cellIs" dxfId="5292" priority="224" operator="lessThan">
      <formula>$C$4</formula>
    </cfRule>
  </conditionalFormatting>
  <conditionalFormatting sqref="W30">
    <cfRule type="cellIs" dxfId="5291" priority="225" operator="lessThan">
      <formula>$C$4</formula>
    </cfRule>
  </conditionalFormatting>
  <conditionalFormatting sqref="W31">
    <cfRule type="cellIs" dxfId="5290" priority="226" operator="lessThan">
      <formula>$C$4</formula>
    </cfRule>
  </conditionalFormatting>
  <conditionalFormatting sqref="W32">
    <cfRule type="cellIs" dxfId="5289" priority="227" operator="lessThan">
      <formula>$C$4</formula>
    </cfRule>
  </conditionalFormatting>
  <conditionalFormatting sqref="W33">
    <cfRule type="cellIs" dxfId="5288" priority="228" operator="lessThan">
      <formula>$C$4</formula>
    </cfRule>
  </conditionalFormatting>
  <conditionalFormatting sqref="W34">
    <cfRule type="cellIs" dxfId="5287" priority="229" operator="lessThan">
      <formula>$C$4</formula>
    </cfRule>
  </conditionalFormatting>
  <conditionalFormatting sqref="W35">
    <cfRule type="cellIs" dxfId="5286" priority="230" operator="lessThan">
      <formula>$C$4</formula>
    </cfRule>
  </conditionalFormatting>
  <conditionalFormatting sqref="W36">
    <cfRule type="cellIs" dxfId="5285" priority="231" operator="lessThan">
      <formula>$C$4</formula>
    </cfRule>
  </conditionalFormatting>
  <conditionalFormatting sqref="W37">
    <cfRule type="cellIs" dxfId="5284" priority="232" operator="lessThan">
      <formula>$C$4</formula>
    </cfRule>
  </conditionalFormatting>
  <conditionalFormatting sqref="W38">
    <cfRule type="cellIs" dxfId="5283" priority="233" operator="lessThan">
      <formula>$C$4</formula>
    </cfRule>
  </conditionalFormatting>
  <conditionalFormatting sqref="W39">
    <cfRule type="cellIs" dxfId="5282" priority="234" operator="lessThan">
      <formula>$C$4</formula>
    </cfRule>
  </conditionalFormatting>
  <conditionalFormatting sqref="W40">
    <cfRule type="cellIs" dxfId="5281" priority="235" operator="lessThan">
      <formula>$C$4</formula>
    </cfRule>
  </conditionalFormatting>
  <conditionalFormatting sqref="W41">
    <cfRule type="cellIs" dxfId="5280" priority="236" operator="lessThan">
      <formula>$C$4</formula>
    </cfRule>
  </conditionalFormatting>
  <conditionalFormatting sqref="W42">
    <cfRule type="cellIs" dxfId="5279" priority="237" operator="lessThan">
      <formula>$C$4</formula>
    </cfRule>
  </conditionalFormatting>
  <conditionalFormatting sqref="W43">
    <cfRule type="cellIs" dxfId="5278" priority="238" operator="lessThan">
      <formula>$C$4</formula>
    </cfRule>
  </conditionalFormatting>
  <conditionalFormatting sqref="W44">
    <cfRule type="cellIs" dxfId="5277" priority="239" operator="lessThan">
      <formula>$C$4</formula>
    </cfRule>
  </conditionalFormatting>
  <conditionalFormatting sqref="W45">
    <cfRule type="cellIs" dxfId="5276" priority="240" operator="lessThan">
      <formula>$C$4</formula>
    </cfRule>
  </conditionalFormatting>
  <conditionalFormatting sqref="W46">
    <cfRule type="cellIs" dxfId="5275" priority="241" operator="lessThan">
      <formula>$C$4</formula>
    </cfRule>
  </conditionalFormatting>
  <conditionalFormatting sqref="W47">
    <cfRule type="cellIs" dxfId="5274" priority="242" operator="lessThan">
      <formula>$C$4</formula>
    </cfRule>
  </conditionalFormatting>
  <conditionalFormatting sqref="W48">
    <cfRule type="cellIs" dxfId="5273" priority="243" operator="lessThan">
      <formula>$C$4</formula>
    </cfRule>
  </conditionalFormatting>
  <conditionalFormatting sqref="W49">
    <cfRule type="cellIs" dxfId="5272" priority="244" operator="lessThan">
      <formula>$C$4</formula>
    </cfRule>
  </conditionalFormatting>
  <conditionalFormatting sqref="W50">
    <cfRule type="cellIs" dxfId="5271" priority="245" operator="lessThan">
      <formula>$C$4</formula>
    </cfRule>
  </conditionalFormatting>
  <conditionalFormatting sqref="W51">
    <cfRule type="cellIs" dxfId="5270" priority="246" operator="lessThan">
      <formula>$C$4</formula>
    </cfRule>
  </conditionalFormatting>
  <conditionalFormatting sqref="W52">
    <cfRule type="cellIs" dxfId="5269" priority="247" operator="lessThan">
      <formula>$C$4</formula>
    </cfRule>
  </conditionalFormatting>
  <conditionalFormatting sqref="W53">
    <cfRule type="cellIs" dxfId="5268" priority="248" operator="lessThan">
      <formula>$C$4</formula>
    </cfRule>
  </conditionalFormatting>
  <conditionalFormatting sqref="W54">
    <cfRule type="cellIs" dxfId="5267" priority="249" operator="lessThan">
      <formula>$C$4</formula>
    </cfRule>
  </conditionalFormatting>
  <conditionalFormatting sqref="W55">
    <cfRule type="cellIs" dxfId="5266" priority="250" operator="lessThan">
      <formula>$C$4</formula>
    </cfRule>
  </conditionalFormatting>
  <conditionalFormatting sqref="W56">
    <cfRule type="cellIs" dxfId="5265" priority="251" operator="lessThan">
      <formula>$C$4</formula>
    </cfRule>
  </conditionalFormatting>
  <conditionalFormatting sqref="W57">
    <cfRule type="cellIs" dxfId="5264" priority="252" operator="lessThan">
      <formula>$C$4</formula>
    </cfRule>
  </conditionalFormatting>
  <conditionalFormatting sqref="W58">
    <cfRule type="cellIs" dxfId="5263" priority="253" operator="lessThan">
      <formula>$C$4</formula>
    </cfRule>
  </conditionalFormatting>
  <conditionalFormatting sqref="W59">
    <cfRule type="cellIs" dxfId="5262" priority="254" operator="lessThan">
      <formula>$C$4</formula>
    </cfRule>
  </conditionalFormatting>
  <conditionalFormatting sqref="W60">
    <cfRule type="cellIs" dxfId="5261" priority="255" operator="lessThan">
      <formula>$C$4</formula>
    </cfRule>
  </conditionalFormatting>
  <conditionalFormatting sqref="X11">
    <cfRule type="cellIs" dxfId="5260" priority="256" operator="lessThan">
      <formula>$C$4</formula>
    </cfRule>
  </conditionalFormatting>
  <conditionalFormatting sqref="X12">
    <cfRule type="cellIs" dxfId="5259" priority="257" operator="lessThan">
      <formula>$C$4</formula>
    </cfRule>
  </conditionalFormatting>
  <conditionalFormatting sqref="X13">
    <cfRule type="cellIs" dxfId="5258" priority="258" operator="lessThan">
      <formula>$C$4</formula>
    </cfRule>
  </conditionalFormatting>
  <conditionalFormatting sqref="X14">
    <cfRule type="cellIs" dxfId="5257" priority="259" operator="lessThan">
      <formula>$C$4</formula>
    </cfRule>
  </conditionalFormatting>
  <conditionalFormatting sqref="X15">
    <cfRule type="cellIs" dxfId="5256" priority="260" operator="lessThan">
      <formula>$C$4</formula>
    </cfRule>
  </conditionalFormatting>
  <conditionalFormatting sqref="X16">
    <cfRule type="cellIs" dxfId="5255" priority="261" operator="lessThan">
      <formula>$C$4</formula>
    </cfRule>
  </conditionalFormatting>
  <conditionalFormatting sqref="X17">
    <cfRule type="cellIs" dxfId="5254" priority="262" operator="lessThan">
      <formula>$C$4</formula>
    </cfRule>
  </conditionalFormatting>
  <conditionalFormatting sqref="X18">
    <cfRule type="cellIs" dxfId="5253" priority="263" operator="lessThan">
      <formula>$C$4</formula>
    </cfRule>
  </conditionalFormatting>
  <conditionalFormatting sqref="X19">
    <cfRule type="cellIs" dxfId="5252" priority="264" operator="lessThan">
      <formula>$C$4</formula>
    </cfRule>
  </conditionalFormatting>
  <conditionalFormatting sqref="X20">
    <cfRule type="cellIs" dxfId="5251" priority="265" operator="lessThan">
      <formula>$C$4</formula>
    </cfRule>
  </conditionalFormatting>
  <conditionalFormatting sqref="X21">
    <cfRule type="cellIs" dxfId="5250" priority="266" operator="lessThan">
      <formula>$C$4</formula>
    </cfRule>
  </conditionalFormatting>
  <conditionalFormatting sqref="X22">
    <cfRule type="cellIs" dxfId="5249" priority="267" operator="lessThan">
      <formula>$C$4</formula>
    </cfRule>
  </conditionalFormatting>
  <conditionalFormatting sqref="X23">
    <cfRule type="cellIs" dxfId="5248" priority="268" operator="lessThan">
      <formula>$C$4</formula>
    </cfRule>
  </conditionalFormatting>
  <conditionalFormatting sqref="X24">
    <cfRule type="cellIs" dxfId="5247" priority="269" operator="lessThan">
      <formula>$C$4</formula>
    </cfRule>
  </conditionalFormatting>
  <conditionalFormatting sqref="X25">
    <cfRule type="cellIs" dxfId="5246" priority="270" operator="lessThan">
      <formula>$C$4</formula>
    </cfRule>
  </conditionalFormatting>
  <conditionalFormatting sqref="X26">
    <cfRule type="cellIs" dxfId="5245" priority="271" operator="lessThan">
      <formula>$C$4</formula>
    </cfRule>
  </conditionalFormatting>
  <conditionalFormatting sqref="X27">
    <cfRule type="cellIs" dxfId="5244" priority="272" operator="lessThan">
      <formula>$C$4</formula>
    </cfRule>
  </conditionalFormatting>
  <conditionalFormatting sqref="X28">
    <cfRule type="cellIs" dxfId="5243" priority="273" operator="lessThan">
      <formula>$C$4</formula>
    </cfRule>
  </conditionalFormatting>
  <conditionalFormatting sqref="X29">
    <cfRule type="cellIs" dxfId="5242" priority="274" operator="lessThan">
      <formula>$C$4</formula>
    </cfRule>
  </conditionalFormatting>
  <conditionalFormatting sqref="X30">
    <cfRule type="cellIs" dxfId="5241" priority="275" operator="lessThan">
      <formula>$C$4</formula>
    </cfRule>
  </conditionalFormatting>
  <conditionalFormatting sqref="X31">
    <cfRule type="cellIs" dxfId="5240" priority="276" operator="lessThan">
      <formula>$C$4</formula>
    </cfRule>
  </conditionalFormatting>
  <conditionalFormatting sqref="X32">
    <cfRule type="cellIs" dxfId="5239" priority="277" operator="lessThan">
      <formula>$C$4</formula>
    </cfRule>
  </conditionalFormatting>
  <conditionalFormatting sqref="X33">
    <cfRule type="cellIs" dxfId="5238" priority="278" operator="lessThan">
      <formula>$C$4</formula>
    </cfRule>
  </conditionalFormatting>
  <conditionalFormatting sqref="X34">
    <cfRule type="cellIs" dxfId="5237" priority="279" operator="lessThan">
      <formula>$C$4</formula>
    </cfRule>
  </conditionalFormatting>
  <conditionalFormatting sqref="X35">
    <cfRule type="cellIs" dxfId="5236" priority="280" operator="lessThan">
      <formula>$C$4</formula>
    </cfRule>
  </conditionalFormatting>
  <conditionalFormatting sqref="X36">
    <cfRule type="cellIs" dxfId="5235" priority="281" operator="lessThan">
      <formula>$C$4</formula>
    </cfRule>
  </conditionalFormatting>
  <conditionalFormatting sqref="X37">
    <cfRule type="cellIs" dxfId="5234" priority="282" operator="lessThan">
      <formula>$C$4</formula>
    </cfRule>
  </conditionalFormatting>
  <conditionalFormatting sqref="X38">
    <cfRule type="cellIs" dxfId="5233" priority="283" operator="lessThan">
      <formula>$C$4</formula>
    </cfRule>
  </conditionalFormatting>
  <conditionalFormatting sqref="X39">
    <cfRule type="cellIs" dxfId="5232" priority="284" operator="lessThan">
      <formula>$C$4</formula>
    </cfRule>
  </conditionalFormatting>
  <conditionalFormatting sqref="X40">
    <cfRule type="cellIs" dxfId="5231" priority="285" operator="lessThan">
      <formula>$C$4</formula>
    </cfRule>
  </conditionalFormatting>
  <conditionalFormatting sqref="X41">
    <cfRule type="cellIs" dxfId="5230" priority="286" operator="lessThan">
      <formula>$C$4</formula>
    </cfRule>
  </conditionalFormatting>
  <conditionalFormatting sqref="X42">
    <cfRule type="cellIs" dxfId="5229" priority="287" operator="lessThan">
      <formula>$C$4</formula>
    </cfRule>
  </conditionalFormatting>
  <conditionalFormatting sqref="X43">
    <cfRule type="cellIs" dxfId="5228" priority="288" operator="lessThan">
      <formula>$C$4</formula>
    </cfRule>
  </conditionalFormatting>
  <conditionalFormatting sqref="X44">
    <cfRule type="cellIs" dxfId="5227" priority="289" operator="lessThan">
      <formula>$C$4</formula>
    </cfRule>
  </conditionalFormatting>
  <conditionalFormatting sqref="X45">
    <cfRule type="cellIs" dxfId="5226" priority="290" operator="lessThan">
      <formula>$C$4</formula>
    </cfRule>
  </conditionalFormatting>
  <conditionalFormatting sqref="X46">
    <cfRule type="cellIs" dxfId="5225" priority="291" operator="lessThan">
      <formula>$C$4</formula>
    </cfRule>
  </conditionalFormatting>
  <conditionalFormatting sqref="X47">
    <cfRule type="cellIs" dxfId="5224" priority="292" operator="lessThan">
      <formula>$C$4</formula>
    </cfRule>
  </conditionalFormatting>
  <conditionalFormatting sqref="X48">
    <cfRule type="cellIs" dxfId="5223" priority="293" operator="lessThan">
      <formula>$C$4</formula>
    </cfRule>
  </conditionalFormatting>
  <conditionalFormatting sqref="X49">
    <cfRule type="cellIs" dxfId="5222" priority="294" operator="lessThan">
      <formula>$C$4</formula>
    </cfRule>
  </conditionalFormatting>
  <conditionalFormatting sqref="X50">
    <cfRule type="cellIs" dxfId="5221" priority="295" operator="lessThan">
      <formula>$C$4</formula>
    </cfRule>
  </conditionalFormatting>
  <conditionalFormatting sqref="X51">
    <cfRule type="cellIs" dxfId="5220" priority="296" operator="lessThan">
      <formula>$C$4</formula>
    </cfRule>
  </conditionalFormatting>
  <conditionalFormatting sqref="X52">
    <cfRule type="cellIs" dxfId="5219" priority="297" operator="lessThan">
      <formula>$C$4</formula>
    </cfRule>
  </conditionalFormatting>
  <conditionalFormatting sqref="X53">
    <cfRule type="cellIs" dxfId="5218" priority="298" operator="lessThan">
      <formula>$C$4</formula>
    </cfRule>
  </conditionalFormatting>
  <conditionalFormatting sqref="X54">
    <cfRule type="cellIs" dxfId="5217" priority="299" operator="lessThan">
      <formula>$C$4</formula>
    </cfRule>
  </conditionalFormatting>
  <conditionalFormatting sqref="X55">
    <cfRule type="cellIs" dxfId="5216" priority="300" operator="lessThan">
      <formula>$C$4</formula>
    </cfRule>
  </conditionalFormatting>
  <conditionalFormatting sqref="X56">
    <cfRule type="cellIs" dxfId="5215" priority="301" operator="lessThan">
      <formula>$C$4</formula>
    </cfRule>
  </conditionalFormatting>
  <conditionalFormatting sqref="X57">
    <cfRule type="cellIs" dxfId="5214" priority="302" operator="lessThan">
      <formula>$C$4</formula>
    </cfRule>
  </conditionalFormatting>
  <conditionalFormatting sqref="X58">
    <cfRule type="cellIs" dxfId="5213" priority="303" operator="lessThan">
      <formula>$C$4</formula>
    </cfRule>
  </conditionalFormatting>
  <conditionalFormatting sqref="X59">
    <cfRule type="cellIs" dxfId="5212" priority="304" operator="lessThan">
      <formula>$C$4</formula>
    </cfRule>
  </conditionalFormatting>
  <conditionalFormatting sqref="X60">
    <cfRule type="cellIs" dxfId="5211" priority="305" operator="lessThan">
      <formula>$C$4</formula>
    </cfRule>
  </conditionalFormatting>
  <conditionalFormatting sqref="Y11">
    <cfRule type="cellIs" dxfId="5210" priority="306" operator="lessThan">
      <formula>$C$4</formula>
    </cfRule>
  </conditionalFormatting>
  <conditionalFormatting sqref="Y12">
    <cfRule type="cellIs" dxfId="5209" priority="307" operator="lessThan">
      <formula>$C$4</formula>
    </cfRule>
  </conditionalFormatting>
  <conditionalFormatting sqref="Y13">
    <cfRule type="cellIs" dxfId="5208" priority="308" operator="lessThan">
      <formula>$C$4</formula>
    </cfRule>
  </conditionalFormatting>
  <conditionalFormatting sqref="Y14">
    <cfRule type="cellIs" dxfId="5207" priority="309" operator="lessThan">
      <formula>$C$4</formula>
    </cfRule>
  </conditionalFormatting>
  <conditionalFormatting sqref="Y15">
    <cfRule type="cellIs" dxfId="5206" priority="310" operator="lessThan">
      <formula>$C$4</formula>
    </cfRule>
  </conditionalFormatting>
  <conditionalFormatting sqref="Y16">
    <cfRule type="cellIs" dxfId="5205" priority="311" operator="lessThan">
      <formula>$C$4</formula>
    </cfRule>
  </conditionalFormatting>
  <conditionalFormatting sqref="Y17">
    <cfRule type="cellIs" dxfId="5204" priority="312" operator="lessThan">
      <formula>$C$4</formula>
    </cfRule>
  </conditionalFormatting>
  <conditionalFormatting sqref="Y18">
    <cfRule type="cellIs" dxfId="5203" priority="313" operator="lessThan">
      <formula>$C$4</formula>
    </cfRule>
  </conditionalFormatting>
  <conditionalFormatting sqref="Y19">
    <cfRule type="cellIs" dxfId="5202" priority="314" operator="lessThan">
      <formula>$C$4</formula>
    </cfRule>
  </conditionalFormatting>
  <conditionalFormatting sqref="Y20">
    <cfRule type="cellIs" dxfId="5201" priority="315" operator="lessThan">
      <formula>$C$4</formula>
    </cfRule>
  </conditionalFormatting>
  <conditionalFormatting sqref="Y21">
    <cfRule type="cellIs" dxfId="5200" priority="316" operator="lessThan">
      <formula>$C$4</formula>
    </cfRule>
  </conditionalFormatting>
  <conditionalFormatting sqref="Y22">
    <cfRule type="cellIs" dxfId="5199" priority="317" operator="lessThan">
      <formula>$C$4</formula>
    </cfRule>
  </conditionalFormatting>
  <conditionalFormatting sqref="Y23">
    <cfRule type="cellIs" dxfId="5198" priority="318" operator="lessThan">
      <formula>$C$4</formula>
    </cfRule>
  </conditionalFormatting>
  <conditionalFormatting sqref="Y24">
    <cfRule type="cellIs" dxfId="5197" priority="319" operator="lessThan">
      <formula>$C$4</formula>
    </cfRule>
  </conditionalFormatting>
  <conditionalFormatting sqref="Y25">
    <cfRule type="cellIs" dxfId="5196" priority="320" operator="lessThan">
      <formula>$C$4</formula>
    </cfRule>
  </conditionalFormatting>
  <conditionalFormatting sqref="Y26">
    <cfRule type="cellIs" dxfId="5195" priority="321" operator="lessThan">
      <formula>$C$4</formula>
    </cfRule>
  </conditionalFormatting>
  <conditionalFormatting sqref="Y27">
    <cfRule type="cellIs" dxfId="5194" priority="322" operator="lessThan">
      <formula>$C$4</formula>
    </cfRule>
  </conditionalFormatting>
  <conditionalFormatting sqref="Y28">
    <cfRule type="cellIs" dxfId="5193" priority="323" operator="lessThan">
      <formula>$C$4</formula>
    </cfRule>
  </conditionalFormatting>
  <conditionalFormatting sqref="Y29">
    <cfRule type="cellIs" dxfId="5192" priority="324" operator="lessThan">
      <formula>$C$4</formula>
    </cfRule>
  </conditionalFormatting>
  <conditionalFormatting sqref="Y30">
    <cfRule type="cellIs" dxfId="5191" priority="325" operator="lessThan">
      <formula>$C$4</formula>
    </cfRule>
  </conditionalFormatting>
  <conditionalFormatting sqref="Y31">
    <cfRule type="cellIs" dxfId="5190" priority="326" operator="lessThan">
      <formula>$C$4</formula>
    </cfRule>
  </conditionalFormatting>
  <conditionalFormatting sqref="Y32">
    <cfRule type="cellIs" dxfId="5189" priority="327" operator="lessThan">
      <formula>$C$4</formula>
    </cfRule>
  </conditionalFormatting>
  <conditionalFormatting sqref="Y33">
    <cfRule type="cellIs" dxfId="5188" priority="328" operator="lessThan">
      <formula>$C$4</formula>
    </cfRule>
  </conditionalFormatting>
  <conditionalFormatting sqref="Y34">
    <cfRule type="cellIs" dxfId="5187" priority="329" operator="lessThan">
      <formula>$C$4</formula>
    </cfRule>
  </conditionalFormatting>
  <conditionalFormatting sqref="Y35">
    <cfRule type="cellIs" dxfId="5186" priority="330" operator="lessThan">
      <formula>$C$4</formula>
    </cfRule>
  </conditionalFormatting>
  <conditionalFormatting sqref="Y36">
    <cfRule type="cellIs" dxfId="5185" priority="331" operator="lessThan">
      <formula>$C$4</formula>
    </cfRule>
  </conditionalFormatting>
  <conditionalFormatting sqref="Y37">
    <cfRule type="cellIs" dxfId="5184" priority="332" operator="lessThan">
      <formula>$C$4</formula>
    </cfRule>
  </conditionalFormatting>
  <conditionalFormatting sqref="Y38">
    <cfRule type="cellIs" dxfId="5183" priority="333" operator="lessThan">
      <formula>$C$4</formula>
    </cfRule>
  </conditionalFormatting>
  <conditionalFormatting sqref="Y39">
    <cfRule type="cellIs" dxfId="5182" priority="334" operator="lessThan">
      <formula>$C$4</formula>
    </cfRule>
  </conditionalFormatting>
  <conditionalFormatting sqref="Y40">
    <cfRule type="cellIs" dxfId="5181" priority="335" operator="lessThan">
      <formula>$C$4</formula>
    </cfRule>
  </conditionalFormatting>
  <conditionalFormatting sqref="Y41">
    <cfRule type="cellIs" dxfId="5180" priority="336" operator="lessThan">
      <formula>$C$4</formula>
    </cfRule>
  </conditionalFormatting>
  <conditionalFormatting sqref="Y42">
    <cfRule type="cellIs" dxfId="5179" priority="337" operator="lessThan">
      <formula>$C$4</formula>
    </cfRule>
  </conditionalFormatting>
  <conditionalFormatting sqref="Y43">
    <cfRule type="cellIs" dxfId="5178" priority="338" operator="lessThan">
      <formula>$C$4</formula>
    </cfRule>
  </conditionalFormatting>
  <conditionalFormatting sqref="Y44">
    <cfRule type="cellIs" dxfId="5177" priority="339" operator="lessThan">
      <formula>$C$4</formula>
    </cfRule>
  </conditionalFormatting>
  <conditionalFormatting sqref="Y45">
    <cfRule type="cellIs" dxfId="5176" priority="340" operator="lessThan">
      <formula>$C$4</formula>
    </cfRule>
  </conditionalFormatting>
  <conditionalFormatting sqref="Y46">
    <cfRule type="cellIs" dxfId="5175" priority="341" operator="lessThan">
      <formula>$C$4</formula>
    </cfRule>
  </conditionalFormatting>
  <conditionalFormatting sqref="Y47">
    <cfRule type="cellIs" dxfId="5174" priority="342" operator="lessThan">
      <formula>$C$4</formula>
    </cfRule>
  </conditionalFormatting>
  <conditionalFormatting sqref="Y48">
    <cfRule type="cellIs" dxfId="5173" priority="343" operator="lessThan">
      <formula>$C$4</formula>
    </cfRule>
  </conditionalFormatting>
  <conditionalFormatting sqref="Y49">
    <cfRule type="cellIs" dxfId="5172" priority="344" operator="lessThan">
      <formula>$C$4</formula>
    </cfRule>
  </conditionalFormatting>
  <conditionalFormatting sqref="Y50">
    <cfRule type="cellIs" dxfId="5171" priority="345" operator="lessThan">
      <formula>$C$4</formula>
    </cfRule>
  </conditionalFormatting>
  <conditionalFormatting sqref="Y51">
    <cfRule type="cellIs" dxfId="5170" priority="346" operator="lessThan">
      <formula>$C$4</formula>
    </cfRule>
  </conditionalFormatting>
  <conditionalFormatting sqref="Y52">
    <cfRule type="cellIs" dxfId="5169" priority="347" operator="lessThan">
      <formula>$C$4</formula>
    </cfRule>
  </conditionalFormatting>
  <conditionalFormatting sqref="Y53">
    <cfRule type="cellIs" dxfId="5168" priority="348" operator="lessThan">
      <formula>$C$4</formula>
    </cfRule>
  </conditionalFormatting>
  <conditionalFormatting sqref="Y54">
    <cfRule type="cellIs" dxfId="5167" priority="349" operator="lessThan">
      <formula>$C$4</formula>
    </cfRule>
  </conditionalFormatting>
  <conditionalFormatting sqref="Y55">
    <cfRule type="cellIs" dxfId="5166" priority="350" operator="lessThan">
      <formula>$C$4</formula>
    </cfRule>
  </conditionalFormatting>
  <conditionalFormatting sqref="Y56">
    <cfRule type="cellIs" dxfId="5165" priority="351" operator="lessThan">
      <formula>$C$4</formula>
    </cfRule>
  </conditionalFormatting>
  <conditionalFormatting sqref="Y57">
    <cfRule type="cellIs" dxfId="5164" priority="352" operator="lessThan">
      <formula>$C$4</formula>
    </cfRule>
  </conditionalFormatting>
  <conditionalFormatting sqref="Y58">
    <cfRule type="cellIs" dxfId="5163" priority="353" operator="lessThan">
      <formula>$C$4</formula>
    </cfRule>
  </conditionalFormatting>
  <conditionalFormatting sqref="Y59">
    <cfRule type="cellIs" dxfId="5162" priority="354" operator="lessThan">
      <formula>$C$4</formula>
    </cfRule>
  </conditionalFormatting>
  <conditionalFormatting sqref="Y60">
    <cfRule type="cellIs" dxfId="5161" priority="355" operator="lessThan">
      <formula>$C$4</formula>
    </cfRule>
  </conditionalFormatting>
  <conditionalFormatting sqref="Z11">
    <cfRule type="cellIs" dxfId="5160" priority="356" operator="lessThan">
      <formula>$C$4</formula>
    </cfRule>
  </conditionalFormatting>
  <conditionalFormatting sqref="Z12">
    <cfRule type="cellIs" dxfId="5159" priority="357" operator="lessThan">
      <formula>$C$4</formula>
    </cfRule>
  </conditionalFormatting>
  <conditionalFormatting sqref="Z13">
    <cfRule type="cellIs" dxfId="5158" priority="358" operator="lessThan">
      <formula>$C$4</formula>
    </cfRule>
  </conditionalFormatting>
  <conditionalFormatting sqref="Z14">
    <cfRule type="cellIs" dxfId="5157" priority="359" operator="lessThan">
      <formula>$C$4</formula>
    </cfRule>
  </conditionalFormatting>
  <conditionalFormatting sqref="Z15">
    <cfRule type="cellIs" dxfId="5156" priority="360" operator="lessThan">
      <formula>$C$4</formula>
    </cfRule>
  </conditionalFormatting>
  <conditionalFormatting sqref="Z16">
    <cfRule type="cellIs" dxfId="5155" priority="361" operator="lessThan">
      <formula>$C$4</formula>
    </cfRule>
  </conditionalFormatting>
  <conditionalFormatting sqref="Z17">
    <cfRule type="cellIs" dxfId="5154" priority="362" operator="lessThan">
      <formula>$C$4</formula>
    </cfRule>
  </conditionalFormatting>
  <conditionalFormatting sqref="Z18">
    <cfRule type="cellIs" dxfId="5153" priority="363" operator="lessThan">
      <formula>$C$4</formula>
    </cfRule>
  </conditionalFormatting>
  <conditionalFormatting sqref="Z19">
    <cfRule type="cellIs" dxfId="5152" priority="364" operator="lessThan">
      <formula>$C$4</formula>
    </cfRule>
  </conditionalFormatting>
  <conditionalFormatting sqref="Z20">
    <cfRule type="cellIs" dxfId="5151" priority="365" operator="lessThan">
      <formula>$C$4</formula>
    </cfRule>
  </conditionalFormatting>
  <conditionalFormatting sqref="Z21">
    <cfRule type="cellIs" dxfId="5150" priority="366" operator="lessThan">
      <formula>$C$4</formula>
    </cfRule>
  </conditionalFormatting>
  <conditionalFormatting sqref="Z22">
    <cfRule type="cellIs" dxfId="5149" priority="367" operator="lessThan">
      <formula>$C$4</formula>
    </cfRule>
  </conditionalFormatting>
  <conditionalFormatting sqref="Z23">
    <cfRule type="cellIs" dxfId="5148" priority="368" operator="lessThan">
      <formula>$C$4</formula>
    </cfRule>
  </conditionalFormatting>
  <conditionalFormatting sqref="Z24">
    <cfRule type="cellIs" dxfId="5147" priority="369" operator="lessThan">
      <formula>$C$4</formula>
    </cfRule>
  </conditionalFormatting>
  <conditionalFormatting sqref="Z25">
    <cfRule type="cellIs" dxfId="5146" priority="370" operator="lessThan">
      <formula>$C$4</formula>
    </cfRule>
  </conditionalFormatting>
  <conditionalFormatting sqref="Z26">
    <cfRule type="cellIs" dxfId="5145" priority="371" operator="lessThan">
      <formula>$C$4</formula>
    </cfRule>
  </conditionalFormatting>
  <conditionalFormatting sqref="Z27">
    <cfRule type="cellIs" dxfId="5144" priority="372" operator="lessThan">
      <formula>$C$4</formula>
    </cfRule>
  </conditionalFormatting>
  <conditionalFormatting sqref="Z28">
    <cfRule type="cellIs" dxfId="5143" priority="373" operator="lessThan">
      <formula>$C$4</formula>
    </cfRule>
  </conditionalFormatting>
  <conditionalFormatting sqref="Z29">
    <cfRule type="cellIs" dxfId="5142" priority="374" operator="lessThan">
      <formula>$C$4</formula>
    </cfRule>
  </conditionalFormatting>
  <conditionalFormatting sqref="Z30">
    <cfRule type="cellIs" dxfId="5141" priority="375" operator="lessThan">
      <formula>$C$4</formula>
    </cfRule>
  </conditionalFormatting>
  <conditionalFormatting sqref="Z31">
    <cfRule type="cellIs" dxfId="5140" priority="376" operator="lessThan">
      <formula>$C$4</formula>
    </cfRule>
  </conditionalFormatting>
  <conditionalFormatting sqref="Z32">
    <cfRule type="cellIs" dxfId="5139" priority="377" operator="lessThan">
      <formula>$C$4</formula>
    </cfRule>
  </conditionalFormatting>
  <conditionalFormatting sqref="Z33">
    <cfRule type="cellIs" dxfId="5138" priority="378" operator="lessThan">
      <formula>$C$4</formula>
    </cfRule>
  </conditionalFormatting>
  <conditionalFormatting sqref="Z34">
    <cfRule type="cellIs" dxfId="5137" priority="379" operator="lessThan">
      <formula>$C$4</formula>
    </cfRule>
  </conditionalFormatting>
  <conditionalFormatting sqref="Z35">
    <cfRule type="cellIs" dxfId="5136" priority="380" operator="lessThan">
      <formula>$C$4</formula>
    </cfRule>
  </conditionalFormatting>
  <conditionalFormatting sqref="Z36">
    <cfRule type="cellIs" dxfId="5135" priority="381" operator="lessThan">
      <formula>$C$4</formula>
    </cfRule>
  </conditionalFormatting>
  <conditionalFormatting sqref="Z37">
    <cfRule type="cellIs" dxfId="5134" priority="382" operator="lessThan">
      <formula>$C$4</formula>
    </cfRule>
  </conditionalFormatting>
  <conditionalFormatting sqref="Z38">
    <cfRule type="cellIs" dxfId="5133" priority="383" operator="lessThan">
      <formula>$C$4</formula>
    </cfRule>
  </conditionalFormatting>
  <conditionalFormatting sqref="Z39">
    <cfRule type="cellIs" dxfId="5132" priority="384" operator="lessThan">
      <formula>$C$4</formula>
    </cfRule>
  </conditionalFormatting>
  <conditionalFormatting sqref="Z40">
    <cfRule type="cellIs" dxfId="5131" priority="385" operator="lessThan">
      <formula>$C$4</formula>
    </cfRule>
  </conditionalFormatting>
  <conditionalFormatting sqref="Z41">
    <cfRule type="cellIs" dxfId="5130" priority="386" operator="lessThan">
      <formula>$C$4</formula>
    </cfRule>
  </conditionalFormatting>
  <conditionalFormatting sqref="Z42">
    <cfRule type="cellIs" dxfId="5129" priority="387" operator="lessThan">
      <formula>$C$4</formula>
    </cfRule>
  </conditionalFormatting>
  <conditionalFormatting sqref="Z43">
    <cfRule type="cellIs" dxfId="5128" priority="388" operator="lessThan">
      <formula>$C$4</formula>
    </cfRule>
  </conditionalFormatting>
  <conditionalFormatting sqref="Z44">
    <cfRule type="cellIs" dxfId="5127" priority="389" operator="lessThan">
      <formula>$C$4</formula>
    </cfRule>
  </conditionalFormatting>
  <conditionalFormatting sqref="Z45">
    <cfRule type="cellIs" dxfId="5126" priority="390" operator="lessThan">
      <formula>$C$4</formula>
    </cfRule>
  </conditionalFormatting>
  <conditionalFormatting sqref="Z46">
    <cfRule type="cellIs" dxfId="5125" priority="391" operator="lessThan">
      <formula>$C$4</formula>
    </cfRule>
  </conditionalFormatting>
  <conditionalFormatting sqref="Z47">
    <cfRule type="cellIs" dxfId="5124" priority="392" operator="lessThan">
      <formula>$C$4</formula>
    </cfRule>
  </conditionalFormatting>
  <conditionalFormatting sqref="Z48">
    <cfRule type="cellIs" dxfId="5123" priority="393" operator="lessThan">
      <formula>$C$4</formula>
    </cfRule>
  </conditionalFormatting>
  <conditionalFormatting sqref="Z49">
    <cfRule type="cellIs" dxfId="5122" priority="394" operator="lessThan">
      <formula>$C$4</formula>
    </cfRule>
  </conditionalFormatting>
  <conditionalFormatting sqref="Z50">
    <cfRule type="cellIs" dxfId="5121" priority="395" operator="lessThan">
      <formula>$C$4</formula>
    </cfRule>
  </conditionalFormatting>
  <conditionalFormatting sqref="Z51">
    <cfRule type="cellIs" dxfId="5120" priority="396" operator="lessThan">
      <formula>$C$4</formula>
    </cfRule>
  </conditionalFormatting>
  <conditionalFormatting sqref="Z52">
    <cfRule type="cellIs" dxfId="5119" priority="397" operator="lessThan">
      <formula>$C$4</formula>
    </cfRule>
  </conditionalFormatting>
  <conditionalFormatting sqref="Z53">
    <cfRule type="cellIs" dxfId="5118" priority="398" operator="lessThan">
      <formula>$C$4</formula>
    </cfRule>
  </conditionalFormatting>
  <conditionalFormatting sqref="Z54">
    <cfRule type="cellIs" dxfId="5117" priority="399" operator="lessThan">
      <formula>$C$4</formula>
    </cfRule>
  </conditionalFormatting>
  <conditionalFormatting sqref="Z55">
    <cfRule type="cellIs" dxfId="5116" priority="400" operator="lessThan">
      <formula>$C$4</formula>
    </cfRule>
  </conditionalFormatting>
  <conditionalFormatting sqref="Z56">
    <cfRule type="cellIs" dxfId="5115" priority="401" operator="lessThan">
      <formula>$C$4</formula>
    </cfRule>
  </conditionalFormatting>
  <conditionalFormatting sqref="Z57">
    <cfRule type="cellIs" dxfId="5114" priority="402" operator="lessThan">
      <formula>$C$4</formula>
    </cfRule>
  </conditionalFormatting>
  <conditionalFormatting sqref="Z58">
    <cfRule type="cellIs" dxfId="5113" priority="403" operator="lessThan">
      <formula>$C$4</formula>
    </cfRule>
  </conditionalFormatting>
  <conditionalFormatting sqref="Z59">
    <cfRule type="cellIs" dxfId="5112" priority="404" operator="lessThan">
      <formula>$C$4</formula>
    </cfRule>
  </conditionalFormatting>
  <conditionalFormatting sqref="Z60">
    <cfRule type="cellIs" dxfId="5111" priority="405" operator="lessThan">
      <formula>$C$4</formula>
    </cfRule>
  </conditionalFormatting>
  <conditionalFormatting sqref="AA11">
    <cfRule type="cellIs" dxfId="5110" priority="406" operator="lessThan">
      <formula>$C$4</formula>
    </cfRule>
  </conditionalFormatting>
  <conditionalFormatting sqref="AA12">
    <cfRule type="cellIs" dxfId="5109" priority="407" operator="lessThan">
      <formula>$C$4</formula>
    </cfRule>
  </conditionalFormatting>
  <conditionalFormatting sqref="AA13">
    <cfRule type="cellIs" dxfId="5108" priority="408" operator="lessThan">
      <formula>$C$4</formula>
    </cfRule>
  </conditionalFormatting>
  <conditionalFormatting sqref="AA14">
    <cfRule type="cellIs" dxfId="5107" priority="409" operator="lessThan">
      <formula>$C$4</formula>
    </cfRule>
  </conditionalFormatting>
  <conditionalFormatting sqref="AA15">
    <cfRule type="cellIs" dxfId="5106" priority="410" operator="lessThan">
      <formula>$C$4</formula>
    </cfRule>
  </conditionalFormatting>
  <conditionalFormatting sqref="AA16">
    <cfRule type="cellIs" dxfId="5105" priority="411" operator="lessThan">
      <formula>$C$4</formula>
    </cfRule>
  </conditionalFormatting>
  <conditionalFormatting sqref="AA17">
    <cfRule type="cellIs" dxfId="5104" priority="412" operator="lessThan">
      <formula>$C$4</formula>
    </cfRule>
  </conditionalFormatting>
  <conditionalFormatting sqref="AA18">
    <cfRule type="cellIs" dxfId="5103" priority="413" operator="lessThan">
      <formula>$C$4</formula>
    </cfRule>
  </conditionalFormatting>
  <conditionalFormatting sqref="AA19">
    <cfRule type="cellIs" dxfId="5102" priority="414" operator="lessThan">
      <formula>$C$4</formula>
    </cfRule>
  </conditionalFormatting>
  <conditionalFormatting sqref="AA20">
    <cfRule type="cellIs" dxfId="5101" priority="415" operator="lessThan">
      <formula>$C$4</formula>
    </cfRule>
  </conditionalFormatting>
  <conditionalFormatting sqref="AA21">
    <cfRule type="cellIs" dxfId="5100" priority="416" operator="lessThan">
      <formula>$C$4</formula>
    </cfRule>
  </conditionalFormatting>
  <conditionalFormatting sqref="AA22">
    <cfRule type="cellIs" dxfId="5099" priority="417" operator="lessThan">
      <formula>$C$4</formula>
    </cfRule>
  </conditionalFormatting>
  <conditionalFormatting sqref="AA23">
    <cfRule type="cellIs" dxfId="5098" priority="418" operator="lessThan">
      <formula>$C$4</formula>
    </cfRule>
  </conditionalFormatting>
  <conditionalFormatting sqref="AA24">
    <cfRule type="cellIs" dxfId="5097" priority="419" operator="lessThan">
      <formula>$C$4</formula>
    </cfRule>
  </conditionalFormatting>
  <conditionalFormatting sqref="AA25">
    <cfRule type="cellIs" dxfId="5096" priority="420" operator="lessThan">
      <formula>$C$4</formula>
    </cfRule>
  </conditionalFormatting>
  <conditionalFormatting sqref="AA26">
    <cfRule type="cellIs" dxfId="5095" priority="421" operator="lessThan">
      <formula>$C$4</formula>
    </cfRule>
  </conditionalFormatting>
  <conditionalFormatting sqref="AA27">
    <cfRule type="cellIs" dxfId="5094" priority="422" operator="lessThan">
      <formula>$C$4</formula>
    </cfRule>
  </conditionalFormatting>
  <conditionalFormatting sqref="AA28">
    <cfRule type="cellIs" dxfId="5093" priority="423" operator="lessThan">
      <formula>$C$4</formula>
    </cfRule>
  </conditionalFormatting>
  <conditionalFormatting sqref="AA29">
    <cfRule type="cellIs" dxfId="5092" priority="424" operator="lessThan">
      <formula>$C$4</formula>
    </cfRule>
  </conditionalFormatting>
  <conditionalFormatting sqref="AA30">
    <cfRule type="cellIs" dxfId="5091" priority="425" operator="lessThan">
      <formula>$C$4</formula>
    </cfRule>
  </conditionalFormatting>
  <conditionalFormatting sqref="AA31">
    <cfRule type="cellIs" dxfId="5090" priority="426" operator="lessThan">
      <formula>$C$4</formula>
    </cfRule>
  </conditionalFormatting>
  <conditionalFormatting sqref="AA32">
    <cfRule type="cellIs" dxfId="5089" priority="427" operator="lessThan">
      <formula>$C$4</formula>
    </cfRule>
  </conditionalFormatting>
  <conditionalFormatting sqref="AA33">
    <cfRule type="cellIs" dxfId="5088" priority="428" operator="lessThan">
      <formula>$C$4</formula>
    </cfRule>
  </conditionalFormatting>
  <conditionalFormatting sqref="AA34">
    <cfRule type="cellIs" dxfId="5087" priority="429" operator="lessThan">
      <formula>$C$4</formula>
    </cfRule>
  </conditionalFormatting>
  <conditionalFormatting sqref="AA35">
    <cfRule type="cellIs" dxfId="5086" priority="430" operator="lessThan">
      <formula>$C$4</formula>
    </cfRule>
  </conditionalFormatting>
  <conditionalFormatting sqref="AA36">
    <cfRule type="cellIs" dxfId="5085" priority="431" operator="lessThan">
      <formula>$C$4</formula>
    </cfRule>
  </conditionalFormatting>
  <conditionalFormatting sqref="AA37">
    <cfRule type="cellIs" dxfId="5084" priority="432" operator="lessThan">
      <formula>$C$4</formula>
    </cfRule>
  </conditionalFormatting>
  <conditionalFormatting sqref="AA38">
    <cfRule type="cellIs" dxfId="5083" priority="433" operator="lessThan">
      <formula>$C$4</formula>
    </cfRule>
  </conditionalFormatting>
  <conditionalFormatting sqref="AA39">
    <cfRule type="cellIs" dxfId="5082" priority="434" operator="lessThan">
      <formula>$C$4</formula>
    </cfRule>
  </conditionalFormatting>
  <conditionalFormatting sqref="AA40">
    <cfRule type="cellIs" dxfId="5081" priority="435" operator="lessThan">
      <formula>$C$4</formula>
    </cfRule>
  </conditionalFormatting>
  <conditionalFormatting sqref="AA41">
    <cfRule type="cellIs" dxfId="5080" priority="436" operator="lessThan">
      <formula>$C$4</formula>
    </cfRule>
  </conditionalFormatting>
  <conditionalFormatting sqref="AA42">
    <cfRule type="cellIs" dxfId="5079" priority="437" operator="lessThan">
      <formula>$C$4</formula>
    </cfRule>
  </conditionalFormatting>
  <conditionalFormatting sqref="AA43">
    <cfRule type="cellIs" dxfId="5078" priority="438" operator="lessThan">
      <formula>$C$4</formula>
    </cfRule>
  </conditionalFormatting>
  <conditionalFormatting sqref="AA44">
    <cfRule type="cellIs" dxfId="5077" priority="439" operator="lessThan">
      <formula>$C$4</formula>
    </cfRule>
  </conditionalFormatting>
  <conditionalFormatting sqref="AA45">
    <cfRule type="cellIs" dxfId="5076" priority="440" operator="lessThan">
      <formula>$C$4</formula>
    </cfRule>
  </conditionalFormatting>
  <conditionalFormatting sqref="AA46">
    <cfRule type="cellIs" dxfId="5075" priority="441" operator="lessThan">
      <formula>$C$4</formula>
    </cfRule>
  </conditionalFormatting>
  <conditionalFormatting sqref="AA47">
    <cfRule type="cellIs" dxfId="5074" priority="442" operator="lessThan">
      <formula>$C$4</formula>
    </cfRule>
  </conditionalFormatting>
  <conditionalFormatting sqref="AA48">
    <cfRule type="cellIs" dxfId="5073" priority="443" operator="lessThan">
      <formula>$C$4</formula>
    </cfRule>
  </conditionalFormatting>
  <conditionalFormatting sqref="AA49">
    <cfRule type="cellIs" dxfId="5072" priority="444" operator="lessThan">
      <formula>$C$4</formula>
    </cfRule>
  </conditionalFormatting>
  <conditionalFormatting sqref="AA50">
    <cfRule type="cellIs" dxfId="5071" priority="445" operator="lessThan">
      <formula>$C$4</formula>
    </cfRule>
  </conditionalFormatting>
  <conditionalFormatting sqref="AA51">
    <cfRule type="cellIs" dxfId="5070" priority="446" operator="lessThan">
      <formula>$C$4</formula>
    </cfRule>
  </conditionalFormatting>
  <conditionalFormatting sqref="AA52">
    <cfRule type="cellIs" dxfId="5069" priority="447" operator="lessThan">
      <formula>$C$4</formula>
    </cfRule>
  </conditionalFormatting>
  <conditionalFormatting sqref="AA53">
    <cfRule type="cellIs" dxfId="5068" priority="448" operator="lessThan">
      <formula>$C$4</formula>
    </cfRule>
  </conditionalFormatting>
  <conditionalFormatting sqref="AA54">
    <cfRule type="cellIs" dxfId="5067" priority="449" operator="lessThan">
      <formula>$C$4</formula>
    </cfRule>
  </conditionalFormatting>
  <conditionalFormatting sqref="AA55">
    <cfRule type="cellIs" dxfId="5066" priority="450" operator="lessThan">
      <formula>$C$4</formula>
    </cfRule>
  </conditionalFormatting>
  <conditionalFormatting sqref="AA56">
    <cfRule type="cellIs" dxfId="5065" priority="451" operator="lessThan">
      <formula>$C$4</formula>
    </cfRule>
  </conditionalFormatting>
  <conditionalFormatting sqref="AA57">
    <cfRule type="cellIs" dxfId="5064" priority="452" operator="lessThan">
      <formula>$C$4</formula>
    </cfRule>
  </conditionalFormatting>
  <conditionalFormatting sqref="AA58">
    <cfRule type="cellIs" dxfId="5063" priority="453" operator="lessThan">
      <formula>$C$4</formula>
    </cfRule>
  </conditionalFormatting>
  <conditionalFormatting sqref="AA59">
    <cfRule type="cellIs" dxfId="5062" priority="454" operator="lessThan">
      <formula>$C$4</formula>
    </cfRule>
  </conditionalFormatting>
  <conditionalFormatting sqref="AA60">
    <cfRule type="cellIs" dxfId="5061" priority="455" operator="lessThan">
      <formula>$C$4</formula>
    </cfRule>
  </conditionalFormatting>
  <conditionalFormatting sqref="AB11">
    <cfRule type="cellIs" dxfId="5060" priority="456" operator="lessThan">
      <formula>$C$4</formula>
    </cfRule>
  </conditionalFormatting>
  <conditionalFormatting sqref="AB12">
    <cfRule type="cellIs" dxfId="5059" priority="457" operator="lessThan">
      <formula>$C$4</formula>
    </cfRule>
  </conditionalFormatting>
  <conditionalFormatting sqref="AB13">
    <cfRule type="cellIs" dxfId="5058" priority="458" operator="lessThan">
      <formula>$C$4</formula>
    </cfRule>
  </conditionalFormatting>
  <conditionalFormatting sqref="AB14">
    <cfRule type="cellIs" dxfId="5057" priority="459" operator="lessThan">
      <formula>$C$4</formula>
    </cfRule>
  </conditionalFormatting>
  <conditionalFormatting sqref="AB15">
    <cfRule type="cellIs" dxfId="5056" priority="460" operator="lessThan">
      <formula>$C$4</formula>
    </cfRule>
  </conditionalFormatting>
  <conditionalFormatting sqref="AB16">
    <cfRule type="cellIs" dxfId="5055" priority="461" operator="lessThan">
      <formula>$C$4</formula>
    </cfRule>
  </conditionalFormatting>
  <conditionalFormatting sqref="AB17">
    <cfRule type="cellIs" dxfId="5054" priority="462" operator="lessThan">
      <formula>$C$4</formula>
    </cfRule>
  </conditionalFormatting>
  <conditionalFormatting sqref="AB18">
    <cfRule type="cellIs" dxfId="5053" priority="463" operator="lessThan">
      <formula>$C$4</formula>
    </cfRule>
  </conditionalFormatting>
  <conditionalFormatting sqref="AB19">
    <cfRule type="cellIs" dxfId="5052" priority="464" operator="lessThan">
      <formula>$C$4</formula>
    </cfRule>
  </conditionalFormatting>
  <conditionalFormatting sqref="AB20">
    <cfRule type="cellIs" dxfId="5051" priority="465" operator="lessThan">
      <formula>$C$4</formula>
    </cfRule>
  </conditionalFormatting>
  <conditionalFormatting sqref="AB21">
    <cfRule type="cellIs" dxfId="5050" priority="466" operator="lessThan">
      <formula>$C$4</formula>
    </cfRule>
  </conditionalFormatting>
  <conditionalFormatting sqref="AB22">
    <cfRule type="cellIs" dxfId="5049" priority="467" operator="lessThan">
      <formula>$C$4</formula>
    </cfRule>
  </conditionalFormatting>
  <conditionalFormatting sqref="AB23">
    <cfRule type="cellIs" dxfId="5048" priority="468" operator="lessThan">
      <formula>$C$4</formula>
    </cfRule>
  </conditionalFormatting>
  <conditionalFormatting sqref="AB24">
    <cfRule type="cellIs" dxfId="5047" priority="469" operator="lessThan">
      <formula>$C$4</formula>
    </cfRule>
  </conditionalFormatting>
  <conditionalFormatting sqref="AB25">
    <cfRule type="cellIs" dxfId="5046" priority="470" operator="lessThan">
      <formula>$C$4</formula>
    </cfRule>
  </conditionalFormatting>
  <conditionalFormatting sqref="AB26">
    <cfRule type="cellIs" dxfId="5045" priority="471" operator="lessThan">
      <formula>$C$4</formula>
    </cfRule>
  </conditionalFormatting>
  <conditionalFormatting sqref="AB27">
    <cfRule type="cellIs" dxfId="5044" priority="472" operator="lessThan">
      <formula>$C$4</formula>
    </cfRule>
  </conditionalFormatting>
  <conditionalFormatting sqref="AB28">
    <cfRule type="cellIs" dxfId="5043" priority="473" operator="lessThan">
      <formula>$C$4</formula>
    </cfRule>
  </conditionalFormatting>
  <conditionalFormatting sqref="AB29">
    <cfRule type="cellIs" dxfId="5042" priority="474" operator="lessThan">
      <formula>$C$4</formula>
    </cfRule>
  </conditionalFormatting>
  <conditionalFormatting sqref="AB30">
    <cfRule type="cellIs" dxfId="5041" priority="475" operator="lessThan">
      <formula>$C$4</formula>
    </cfRule>
  </conditionalFormatting>
  <conditionalFormatting sqref="AB31">
    <cfRule type="cellIs" dxfId="5040" priority="476" operator="lessThan">
      <formula>$C$4</formula>
    </cfRule>
  </conditionalFormatting>
  <conditionalFormatting sqref="AB32">
    <cfRule type="cellIs" dxfId="5039" priority="477" operator="lessThan">
      <formula>$C$4</formula>
    </cfRule>
  </conditionalFormatting>
  <conditionalFormatting sqref="AB33">
    <cfRule type="cellIs" dxfId="5038" priority="478" operator="lessThan">
      <formula>$C$4</formula>
    </cfRule>
  </conditionalFormatting>
  <conditionalFormatting sqref="AB34">
    <cfRule type="cellIs" dxfId="5037" priority="479" operator="lessThan">
      <formula>$C$4</formula>
    </cfRule>
  </conditionalFormatting>
  <conditionalFormatting sqref="AB35">
    <cfRule type="cellIs" dxfId="5036" priority="480" operator="lessThan">
      <formula>$C$4</formula>
    </cfRule>
  </conditionalFormatting>
  <conditionalFormatting sqref="AB36">
    <cfRule type="cellIs" dxfId="5035" priority="481" operator="lessThan">
      <formula>$C$4</formula>
    </cfRule>
  </conditionalFormatting>
  <conditionalFormatting sqref="AB37">
    <cfRule type="cellIs" dxfId="5034" priority="482" operator="lessThan">
      <formula>$C$4</formula>
    </cfRule>
  </conditionalFormatting>
  <conditionalFormatting sqref="AB38">
    <cfRule type="cellIs" dxfId="5033" priority="483" operator="lessThan">
      <formula>$C$4</formula>
    </cfRule>
  </conditionalFormatting>
  <conditionalFormatting sqref="AB39">
    <cfRule type="cellIs" dxfId="5032" priority="484" operator="lessThan">
      <formula>$C$4</formula>
    </cfRule>
  </conditionalFormatting>
  <conditionalFormatting sqref="AB40">
    <cfRule type="cellIs" dxfId="5031" priority="485" operator="lessThan">
      <formula>$C$4</formula>
    </cfRule>
  </conditionalFormatting>
  <conditionalFormatting sqref="AB41">
    <cfRule type="cellIs" dxfId="5030" priority="486" operator="lessThan">
      <formula>$C$4</formula>
    </cfRule>
  </conditionalFormatting>
  <conditionalFormatting sqref="AB42">
    <cfRule type="cellIs" dxfId="5029" priority="487" operator="lessThan">
      <formula>$C$4</formula>
    </cfRule>
  </conditionalFormatting>
  <conditionalFormatting sqref="AB43">
    <cfRule type="cellIs" dxfId="5028" priority="488" operator="lessThan">
      <formula>$C$4</formula>
    </cfRule>
  </conditionalFormatting>
  <conditionalFormatting sqref="AB44">
    <cfRule type="cellIs" dxfId="5027" priority="489" operator="lessThan">
      <formula>$C$4</formula>
    </cfRule>
  </conditionalFormatting>
  <conditionalFormatting sqref="AB45">
    <cfRule type="cellIs" dxfId="5026" priority="490" operator="lessThan">
      <formula>$C$4</formula>
    </cfRule>
  </conditionalFormatting>
  <conditionalFormatting sqref="AB46">
    <cfRule type="cellIs" dxfId="5025" priority="491" operator="lessThan">
      <formula>$C$4</formula>
    </cfRule>
  </conditionalFormatting>
  <conditionalFormatting sqref="AB47">
    <cfRule type="cellIs" dxfId="5024" priority="492" operator="lessThan">
      <formula>$C$4</formula>
    </cfRule>
  </conditionalFormatting>
  <conditionalFormatting sqref="AB48">
    <cfRule type="cellIs" dxfId="5023" priority="493" operator="lessThan">
      <formula>$C$4</formula>
    </cfRule>
  </conditionalFormatting>
  <conditionalFormatting sqref="AB49">
    <cfRule type="cellIs" dxfId="5022" priority="494" operator="lessThan">
      <formula>$C$4</formula>
    </cfRule>
  </conditionalFormatting>
  <conditionalFormatting sqref="AB50">
    <cfRule type="cellIs" dxfId="5021" priority="495" operator="lessThan">
      <formula>$C$4</formula>
    </cfRule>
  </conditionalFormatting>
  <conditionalFormatting sqref="AB51">
    <cfRule type="cellIs" dxfId="5020" priority="496" operator="lessThan">
      <formula>$C$4</formula>
    </cfRule>
  </conditionalFormatting>
  <conditionalFormatting sqref="AB52">
    <cfRule type="cellIs" dxfId="5019" priority="497" operator="lessThan">
      <formula>$C$4</formula>
    </cfRule>
  </conditionalFormatting>
  <conditionalFormatting sqref="AB53">
    <cfRule type="cellIs" dxfId="5018" priority="498" operator="lessThan">
      <formula>$C$4</formula>
    </cfRule>
  </conditionalFormatting>
  <conditionalFormatting sqref="AB54">
    <cfRule type="cellIs" dxfId="5017" priority="499" operator="lessThan">
      <formula>$C$4</formula>
    </cfRule>
  </conditionalFormatting>
  <conditionalFormatting sqref="AB55">
    <cfRule type="cellIs" dxfId="5016" priority="500" operator="lessThan">
      <formula>$C$4</formula>
    </cfRule>
  </conditionalFormatting>
  <conditionalFormatting sqref="AB56">
    <cfRule type="cellIs" dxfId="5015" priority="501" operator="lessThan">
      <formula>$C$4</formula>
    </cfRule>
  </conditionalFormatting>
  <conditionalFormatting sqref="AB57">
    <cfRule type="cellIs" dxfId="5014" priority="502" operator="lessThan">
      <formula>$C$4</formula>
    </cfRule>
  </conditionalFormatting>
  <conditionalFormatting sqref="AB58">
    <cfRule type="cellIs" dxfId="5013" priority="503" operator="lessThan">
      <formula>$C$4</formula>
    </cfRule>
  </conditionalFormatting>
  <conditionalFormatting sqref="AB59">
    <cfRule type="cellIs" dxfId="5012" priority="504" operator="lessThan">
      <formula>$C$4</formula>
    </cfRule>
  </conditionalFormatting>
  <conditionalFormatting sqref="AB60">
    <cfRule type="cellIs" dxfId="5011" priority="505" operator="lessThan">
      <formula>$C$4</formula>
    </cfRule>
  </conditionalFormatting>
  <conditionalFormatting sqref="AC11">
    <cfRule type="cellIs" dxfId="5010" priority="506" operator="lessThan">
      <formula>$C$4</formula>
    </cfRule>
  </conditionalFormatting>
  <conditionalFormatting sqref="AC12">
    <cfRule type="cellIs" dxfId="5009" priority="507" operator="lessThan">
      <formula>$C$4</formula>
    </cfRule>
  </conditionalFormatting>
  <conditionalFormatting sqref="AC13">
    <cfRule type="cellIs" dxfId="5008" priority="508" operator="lessThan">
      <formula>$C$4</formula>
    </cfRule>
  </conditionalFormatting>
  <conditionalFormatting sqref="AC14">
    <cfRule type="cellIs" dxfId="5007" priority="509" operator="lessThan">
      <formula>$C$4</formula>
    </cfRule>
  </conditionalFormatting>
  <conditionalFormatting sqref="AC15">
    <cfRule type="cellIs" dxfId="5006" priority="510" operator="lessThan">
      <formula>$C$4</formula>
    </cfRule>
  </conditionalFormatting>
  <conditionalFormatting sqref="AC16">
    <cfRule type="cellIs" dxfId="5005" priority="511" operator="lessThan">
      <formula>$C$4</formula>
    </cfRule>
  </conditionalFormatting>
  <conditionalFormatting sqref="AC17">
    <cfRule type="cellIs" dxfId="5004" priority="512" operator="lessThan">
      <formula>$C$4</formula>
    </cfRule>
  </conditionalFormatting>
  <conditionalFormatting sqref="AC18">
    <cfRule type="cellIs" dxfId="5003" priority="513" operator="lessThan">
      <formula>$C$4</formula>
    </cfRule>
  </conditionalFormatting>
  <conditionalFormatting sqref="AC19">
    <cfRule type="cellIs" dxfId="5002" priority="514" operator="lessThan">
      <formula>$C$4</formula>
    </cfRule>
  </conditionalFormatting>
  <conditionalFormatting sqref="AC20">
    <cfRule type="cellIs" dxfId="5001" priority="515" operator="lessThan">
      <formula>$C$4</formula>
    </cfRule>
  </conditionalFormatting>
  <conditionalFormatting sqref="AC21">
    <cfRule type="cellIs" dxfId="5000" priority="516" operator="lessThan">
      <formula>$C$4</formula>
    </cfRule>
  </conditionalFormatting>
  <conditionalFormatting sqref="AC22">
    <cfRule type="cellIs" dxfId="4999" priority="517" operator="lessThan">
      <formula>$C$4</formula>
    </cfRule>
  </conditionalFormatting>
  <conditionalFormatting sqref="AC23">
    <cfRule type="cellIs" dxfId="4998" priority="518" operator="lessThan">
      <formula>$C$4</formula>
    </cfRule>
  </conditionalFormatting>
  <conditionalFormatting sqref="AC24">
    <cfRule type="cellIs" dxfId="4997" priority="519" operator="lessThan">
      <formula>$C$4</formula>
    </cfRule>
  </conditionalFormatting>
  <conditionalFormatting sqref="AC25">
    <cfRule type="cellIs" dxfId="4996" priority="520" operator="lessThan">
      <formula>$C$4</formula>
    </cfRule>
  </conditionalFormatting>
  <conditionalFormatting sqref="AC26">
    <cfRule type="cellIs" dxfId="4995" priority="521" operator="lessThan">
      <formula>$C$4</formula>
    </cfRule>
  </conditionalFormatting>
  <conditionalFormatting sqref="AC27">
    <cfRule type="cellIs" dxfId="4994" priority="522" operator="lessThan">
      <formula>$C$4</formula>
    </cfRule>
  </conditionalFormatting>
  <conditionalFormatting sqref="AC28">
    <cfRule type="cellIs" dxfId="4993" priority="523" operator="lessThan">
      <formula>$C$4</formula>
    </cfRule>
  </conditionalFormatting>
  <conditionalFormatting sqref="AC29">
    <cfRule type="cellIs" dxfId="4992" priority="524" operator="lessThan">
      <formula>$C$4</formula>
    </cfRule>
  </conditionalFormatting>
  <conditionalFormatting sqref="AC30">
    <cfRule type="cellIs" dxfId="4991" priority="525" operator="lessThan">
      <formula>$C$4</formula>
    </cfRule>
  </conditionalFormatting>
  <conditionalFormatting sqref="AC31">
    <cfRule type="cellIs" dxfId="4990" priority="526" operator="lessThan">
      <formula>$C$4</formula>
    </cfRule>
  </conditionalFormatting>
  <conditionalFormatting sqref="AC32">
    <cfRule type="cellIs" dxfId="4989" priority="527" operator="lessThan">
      <formula>$C$4</formula>
    </cfRule>
  </conditionalFormatting>
  <conditionalFormatting sqref="AC33">
    <cfRule type="cellIs" dxfId="4988" priority="528" operator="lessThan">
      <formula>$C$4</formula>
    </cfRule>
  </conditionalFormatting>
  <conditionalFormatting sqref="AC34">
    <cfRule type="cellIs" dxfId="4987" priority="529" operator="lessThan">
      <formula>$C$4</formula>
    </cfRule>
  </conditionalFormatting>
  <conditionalFormatting sqref="AC35">
    <cfRule type="cellIs" dxfId="4986" priority="530" operator="lessThan">
      <formula>$C$4</formula>
    </cfRule>
  </conditionalFormatting>
  <conditionalFormatting sqref="AC36">
    <cfRule type="cellIs" dxfId="4985" priority="531" operator="lessThan">
      <formula>$C$4</formula>
    </cfRule>
  </conditionalFormatting>
  <conditionalFormatting sqref="AC37">
    <cfRule type="cellIs" dxfId="4984" priority="532" operator="lessThan">
      <formula>$C$4</formula>
    </cfRule>
  </conditionalFormatting>
  <conditionalFormatting sqref="AC38">
    <cfRule type="cellIs" dxfId="4983" priority="533" operator="lessThan">
      <formula>$C$4</formula>
    </cfRule>
  </conditionalFormatting>
  <conditionalFormatting sqref="AC39">
    <cfRule type="cellIs" dxfId="4982" priority="534" operator="lessThan">
      <formula>$C$4</formula>
    </cfRule>
  </conditionalFormatting>
  <conditionalFormatting sqref="AC40">
    <cfRule type="cellIs" dxfId="4981" priority="535" operator="lessThan">
      <formula>$C$4</formula>
    </cfRule>
  </conditionalFormatting>
  <conditionalFormatting sqref="AC41">
    <cfRule type="cellIs" dxfId="4980" priority="536" operator="lessThan">
      <formula>$C$4</formula>
    </cfRule>
  </conditionalFormatting>
  <conditionalFormatting sqref="AC42">
    <cfRule type="cellIs" dxfId="4979" priority="537" operator="lessThan">
      <formula>$C$4</formula>
    </cfRule>
  </conditionalFormatting>
  <conditionalFormatting sqref="AC43">
    <cfRule type="cellIs" dxfId="4978" priority="538" operator="lessThan">
      <formula>$C$4</formula>
    </cfRule>
  </conditionalFormatting>
  <conditionalFormatting sqref="AC44">
    <cfRule type="cellIs" dxfId="4977" priority="539" operator="lessThan">
      <formula>$C$4</formula>
    </cfRule>
  </conditionalFormatting>
  <conditionalFormatting sqref="AC45">
    <cfRule type="cellIs" dxfId="4976" priority="540" operator="lessThan">
      <formula>$C$4</formula>
    </cfRule>
  </conditionalFormatting>
  <conditionalFormatting sqref="AC46">
    <cfRule type="cellIs" dxfId="4975" priority="541" operator="lessThan">
      <formula>$C$4</formula>
    </cfRule>
  </conditionalFormatting>
  <conditionalFormatting sqref="AC47">
    <cfRule type="cellIs" dxfId="4974" priority="542" operator="lessThan">
      <formula>$C$4</formula>
    </cfRule>
  </conditionalFormatting>
  <conditionalFormatting sqref="AC48">
    <cfRule type="cellIs" dxfId="4973" priority="543" operator="lessThan">
      <formula>$C$4</formula>
    </cfRule>
  </conditionalFormatting>
  <conditionalFormatting sqref="AC49">
    <cfRule type="cellIs" dxfId="4972" priority="544" operator="lessThan">
      <formula>$C$4</formula>
    </cfRule>
  </conditionalFormatting>
  <conditionalFormatting sqref="AC50">
    <cfRule type="cellIs" dxfId="4971" priority="545" operator="lessThan">
      <formula>$C$4</formula>
    </cfRule>
  </conditionalFormatting>
  <conditionalFormatting sqref="AC51">
    <cfRule type="cellIs" dxfId="4970" priority="546" operator="lessThan">
      <formula>$C$4</formula>
    </cfRule>
  </conditionalFormatting>
  <conditionalFormatting sqref="AC52">
    <cfRule type="cellIs" dxfId="4969" priority="547" operator="lessThan">
      <formula>$C$4</formula>
    </cfRule>
  </conditionalFormatting>
  <conditionalFormatting sqref="AC53">
    <cfRule type="cellIs" dxfId="4968" priority="548" operator="lessThan">
      <formula>$C$4</formula>
    </cfRule>
  </conditionalFormatting>
  <conditionalFormatting sqref="AC54">
    <cfRule type="cellIs" dxfId="4967" priority="549" operator="lessThan">
      <formula>$C$4</formula>
    </cfRule>
  </conditionalFormatting>
  <conditionalFormatting sqref="AC55">
    <cfRule type="cellIs" dxfId="4966" priority="550" operator="lessThan">
      <formula>$C$4</formula>
    </cfRule>
  </conditionalFormatting>
  <conditionalFormatting sqref="AC56">
    <cfRule type="cellIs" dxfId="4965" priority="551" operator="lessThan">
      <formula>$C$4</formula>
    </cfRule>
  </conditionalFormatting>
  <conditionalFormatting sqref="AC57">
    <cfRule type="cellIs" dxfId="4964" priority="552" operator="lessThan">
      <formula>$C$4</formula>
    </cfRule>
  </conditionalFormatting>
  <conditionalFormatting sqref="AC58">
    <cfRule type="cellIs" dxfId="4963" priority="553" operator="lessThan">
      <formula>$C$4</formula>
    </cfRule>
  </conditionalFormatting>
  <conditionalFormatting sqref="AC59">
    <cfRule type="cellIs" dxfId="4962" priority="554" operator="lessThan">
      <formula>$C$4</formula>
    </cfRule>
  </conditionalFormatting>
  <conditionalFormatting sqref="AC60">
    <cfRule type="cellIs" dxfId="4961" priority="555" operator="lessThan">
      <formula>$C$4</formula>
    </cfRule>
  </conditionalFormatting>
  <conditionalFormatting sqref="AD11">
    <cfRule type="cellIs" dxfId="4960" priority="556" operator="lessThan">
      <formula>$C$4</formula>
    </cfRule>
  </conditionalFormatting>
  <conditionalFormatting sqref="AD12">
    <cfRule type="cellIs" dxfId="4959" priority="557" operator="lessThan">
      <formula>$C$4</formula>
    </cfRule>
  </conditionalFormatting>
  <conditionalFormatting sqref="AD13">
    <cfRule type="cellIs" dxfId="4958" priority="558" operator="lessThan">
      <formula>$C$4</formula>
    </cfRule>
  </conditionalFormatting>
  <conditionalFormatting sqref="AD14">
    <cfRule type="cellIs" dxfId="4957" priority="559" operator="lessThan">
      <formula>$C$4</formula>
    </cfRule>
  </conditionalFormatting>
  <conditionalFormatting sqref="AD15">
    <cfRule type="cellIs" dxfId="4956" priority="560" operator="lessThan">
      <formula>$C$4</formula>
    </cfRule>
  </conditionalFormatting>
  <conditionalFormatting sqref="AD16">
    <cfRule type="cellIs" dxfId="4955" priority="561" operator="lessThan">
      <formula>$C$4</formula>
    </cfRule>
  </conditionalFormatting>
  <conditionalFormatting sqref="AD17">
    <cfRule type="cellIs" dxfId="4954" priority="562" operator="lessThan">
      <formula>$C$4</formula>
    </cfRule>
  </conditionalFormatting>
  <conditionalFormatting sqref="AD18">
    <cfRule type="cellIs" dxfId="4953" priority="563" operator="lessThan">
      <formula>$C$4</formula>
    </cfRule>
  </conditionalFormatting>
  <conditionalFormatting sqref="AD19">
    <cfRule type="cellIs" dxfId="4952" priority="564" operator="lessThan">
      <formula>$C$4</formula>
    </cfRule>
  </conditionalFormatting>
  <conditionalFormatting sqref="AD20">
    <cfRule type="cellIs" dxfId="4951" priority="565" operator="lessThan">
      <formula>$C$4</formula>
    </cfRule>
  </conditionalFormatting>
  <conditionalFormatting sqref="AD21">
    <cfRule type="cellIs" dxfId="4950" priority="566" operator="lessThan">
      <formula>$C$4</formula>
    </cfRule>
  </conditionalFormatting>
  <conditionalFormatting sqref="AD22">
    <cfRule type="cellIs" dxfId="4949" priority="567" operator="lessThan">
      <formula>$C$4</formula>
    </cfRule>
  </conditionalFormatting>
  <conditionalFormatting sqref="AD23">
    <cfRule type="cellIs" dxfId="4948" priority="568" operator="lessThan">
      <formula>$C$4</formula>
    </cfRule>
  </conditionalFormatting>
  <conditionalFormatting sqref="AD24">
    <cfRule type="cellIs" dxfId="4947" priority="569" operator="lessThan">
      <formula>$C$4</formula>
    </cfRule>
  </conditionalFormatting>
  <conditionalFormatting sqref="AD25">
    <cfRule type="cellIs" dxfId="4946" priority="570" operator="lessThan">
      <formula>$C$4</formula>
    </cfRule>
  </conditionalFormatting>
  <conditionalFormatting sqref="AD26">
    <cfRule type="cellIs" dxfId="4945" priority="571" operator="lessThan">
      <formula>$C$4</formula>
    </cfRule>
  </conditionalFormatting>
  <conditionalFormatting sqref="AD27">
    <cfRule type="cellIs" dxfId="4944" priority="572" operator="lessThan">
      <formula>$C$4</formula>
    </cfRule>
  </conditionalFormatting>
  <conditionalFormatting sqref="AD28">
    <cfRule type="cellIs" dxfId="4943" priority="573" operator="lessThan">
      <formula>$C$4</formula>
    </cfRule>
  </conditionalFormatting>
  <conditionalFormatting sqref="AD29">
    <cfRule type="cellIs" dxfId="4942" priority="574" operator="lessThan">
      <formula>$C$4</formula>
    </cfRule>
  </conditionalFormatting>
  <conditionalFormatting sqref="AD30">
    <cfRule type="cellIs" dxfId="4941" priority="575" operator="lessThan">
      <formula>$C$4</formula>
    </cfRule>
  </conditionalFormatting>
  <conditionalFormatting sqref="AD31">
    <cfRule type="cellIs" dxfId="4940" priority="576" operator="lessThan">
      <formula>$C$4</formula>
    </cfRule>
  </conditionalFormatting>
  <conditionalFormatting sqref="AD32">
    <cfRule type="cellIs" dxfId="4939" priority="577" operator="lessThan">
      <formula>$C$4</formula>
    </cfRule>
  </conditionalFormatting>
  <conditionalFormatting sqref="AD33">
    <cfRule type="cellIs" dxfId="4938" priority="578" operator="lessThan">
      <formula>$C$4</formula>
    </cfRule>
  </conditionalFormatting>
  <conditionalFormatting sqref="AD34">
    <cfRule type="cellIs" dxfId="4937" priority="579" operator="lessThan">
      <formula>$C$4</formula>
    </cfRule>
  </conditionalFormatting>
  <conditionalFormatting sqref="AD35">
    <cfRule type="cellIs" dxfId="4936" priority="580" operator="lessThan">
      <formula>$C$4</formula>
    </cfRule>
  </conditionalFormatting>
  <conditionalFormatting sqref="AD36">
    <cfRule type="cellIs" dxfId="4935" priority="581" operator="lessThan">
      <formula>$C$4</formula>
    </cfRule>
  </conditionalFormatting>
  <conditionalFormatting sqref="AD37">
    <cfRule type="cellIs" dxfId="4934" priority="582" operator="lessThan">
      <formula>$C$4</formula>
    </cfRule>
  </conditionalFormatting>
  <conditionalFormatting sqref="AD38">
    <cfRule type="cellIs" dxfId="4933" priority="583" operator="lessThan">
      <formula>$C$4</formula>
    </cfRule>
  </conditionalFormatting>
  <conditionalFormatting sqref="AD39">
    <cfRule type="cellIs" dxfId="4932" priority="584" operator="lessThan">
      <formula>$C$4</formula>
    </cfRule>
  </conditionalFormatting>
  <conditionalFormatting sqref="AD40">
    <cfRule type="cellIs" dxfId="4931" priority="585" operator="lessThan">
      <formula>$C$4</formula>
    </cfRule>
  </conditionalFormatting>
  <conditionalFormatting sqref="AD41">
    <cfRule type="cellIs" dxfId="4930" priority="586" operator="lessThan">
      <formula>$C$4</formula>
    </cfRule>
  </conditionalFormatting>
  <conditionalFormatting sqref="AD42">
    <cfRule type="cellIs" dxfId="4929" priority="587" operator="lessThan">
      <formula>$C$4</formula>
    </cfRule>
  </conditionalFormatting>
  <conditionalFormatting sqref="AD43">
    <cfRule type="cellIs" dxfId="4928" priority="588" operator="lessThan">
      <formula>$C$4</formula>
    </cfRule>
  </conditionalFormatting>
  <conditionalFormatting sqref="AD44">
    <cfRule type="cellIs" dxfId="4927" priority="589" operator="lessThan">
      <formula>$C$4</formula>
    </cfRule>
  </conditionalFormatting>
  <conditionalFormatting sqref="AD45">
    <cfRule type="cellIs" dxfId="4926" priority="590" operator="lessThan">
      <formula>$C$4</formula>
    </cfRule>
  </conditionalFormatting>
  <conditionalFormatting sqref="AD46">
    <cfRule type="cellIs" dxfId="4925" priority="591" operator="lessThan">
      <formula>$C$4</formula>
    </cfRule>
  </conditionalFormatting>
  <conditionalFormatting sqref="AD47">
    <cfRule type="cellIs" dxfId="4924" priority="592" operator="lessThan">
      <formula>$C$4</formula>
    </cfRule>
  </conditionalFormatting>
  <conditionalFormatting sqref="AD48">
    <cfRule type="cellIs" dxfId="4923" priority="593" operator="lessThan">
      <formula>$C$4</formula>
    </cfRule>
  </conditionalFormatting>
  <conditionalFormatting sqref="AD49">
    <cfRule type="cellIs" dxfId="4922" priority="594" operator="lessThan">
      <formula>$C$4</formula>
    </cfRule>
  </conditionalFormatting>
  <conditionalFormatting sqref="AD50">
    <cfRule type="cellIs" dxfId="4921" priority="595" operator="lessThan">
      <formula>$C$4</formula>
    </cfRule>
  </conditionalFormatting>
  <conditionalFormatting sqref="AD51">
    <cfRule type="cellIs" dxfId="4920" priority="596" operator="lessThan">
      <formula>$C$4</formula>
    </cfRule>
  </conditionalFormatting>
  <conditionalFormatting sqref="AD52">
    <cfRule type="cellIs" dxfId="4919" priority="597" operator="lessThan">
      <formula>$C$4</formula>
    </cfRule>
  </conditionalFormatting>
  <conditionalFormatting sqref="AD53">
    <cfRule type="cellIs" dxfId="4918" priority="598" operator="lessThan">
      <formula>$C$4</formula>
    </cfRule>
  </conditionalFormatting>
  <conditionalFormatting sqref="AD54">
    <cfRule type="cellIs" dxfId="4917" priority="599" operator="lessThan">
      <formula>$C$4</formula>
    </cfRule>
  </conditionalFormatting>
  <conditionalFormatting sqref="AD55">
    <cfRule type="cellIs" dxfId="4916" priority="600" operator="lessThan">
      <formula>$C$4</formula>
    </cfRule>
  </conditionalFormatting>
  <conditionalFormatting sqref="AD56">
    <cfRule type="cellIs" dxfId="4915" priority="601" operator="lessThan">
      <formula>$C$4</formula>
    </cfRule>
  </conditionalFormatting>
  <conditionalFormatting sqref="AD57">
    <cfRule type="cellIs" dxfId="4914" priority="602" operator="lessThan">
      <formula>$C$4</formula>
    </cfRule>
  </conditionalFormatting>
  <conditionalFormatting sqref="AD58">
    <cfRule type="cellIs" dxfId="4913" priority="603" operator="lessThan">
      <formula>$C$4</formula>
    </cfRule>
  </conditionalFormatting>
  <conditionalFormatting sqref="AD59">
    <cfRule type="cellIs" dxfId="4912" priority="604" operator="lessThan">
      <formula>$C$4</formula>
    </cfRule>
  </conditionalFormatting>
  <conditionalFormatting sqref="AD60">
    <cfRule type="cellIs" dxfId="4911" priority="605" operator="lessThan">
      <formula>$C$4</formula>
    </cfRule>
  </conditionalFormatting>
  <conditionalFormatting sqref="AE11">
    <cfRule type="cellIs" dxfId="4910" priority="606" operator="lessThan">
      <formula>$C$4</formula>
    </cfRule>
  </conditionalFormatting>
  <conditionalFormatting sqref="AE12">
    <cfRule type="cellIs" dxfId="4909" priority="607" operator="lessThan">
      <formula>$C$4</formula>
    </cfRule>
  </conditionalFormatting>
  <conditionalFormatting sqref="AE13">
    <cfRule type="cellIs" dxfId="4908" priority="608" operator="lessThan">
      <formula>$C$4</formula>
    </cfRule>
  </conditionalFormatting>
  <conditionalFormatting sqref="AE14">
    <cfRule type="cellIs" dxfId="4907" priority="609" operator="lessThan">
      <formula>$C$4</formula>
    </cfRule>
  </conditionalFormatting>
  <conditionalFormatting sqref="AE15">
    <cfRule type="cellIs" dxfId="4906" priority="610" operator="lessThan">
      <formula>$C$4</formula>
    </cfRule>
  </conditionalFormatting>
  <conditionalFormatting sqref="AE16">
    <cfRule type="cellIs" dxfId="4905" priority="611" operator="lessThan">
      <formula>$C$4</formula>
    </cfRule>
  </conditionalFormatting>
  <conditionalFormatting sqref="AE17">
    <cfRule type="cellIs" dxfId="4904" priority="612" operator="lessThan">
      <formula>$C$4</formula>
    </cfRule>
  </conditionalFormatting>
  <conditionalFormatting sqref="AE18">
    <cfRule type="cellIs" dxfId="4903" priority="613" operator="lessThan">
      <formula>$C$4</formula>
    </cfRule>
  </conditionalFormatting>
  <conditionalFormatting sqref="AE19">
    <cfRule type="cellIs" dxfId="4902" priority="614" operator="lessThan">
      <formula>$C$4</formula>
    </cfRule>
  </conditionalFormatting>
  <conditionalFormatting sqref="AE20">
    <cfRule type="cellIs" dxfId="4901" priority="615" operator="lessThan">
      <formula>$C$4</formula>
    </cfRule>
  </conditionalFormatting>
  <conditionalFormatting sqref="AE21">
    <cfRule type="cellIs" dxfId="4900" priority="616" operator="lessThan">
      <formula>$C$4</formula>
    </cfRule>
  </conditionalFormatting>
  <conditionalFormatting sqref="AE22">
    <cfRule type="cellIs" dxfId="4899" priority="617" operator="lessThan">
      <formula>$C$4</formula>
    </cfRule>
  </conditionalFormatting>
  <conditionalFormatting sqref="AE23">
    <cfRule type="cellIs" dxfId="4898" priority="618" operator="lessThan">
      <formula>$C$4</formula>
    </cfRule>
  </conditionalFormatting>
  <conditionalFormatting sqref="AE24">
    <cfRule type="cellIs" dxfId="4897" priority="619" operator="lessThan">
      <formula>$C$4</formula>
    </cfRule>
  </conditionalFormatting>
  <conditionalFormatting sqref="AE25">
    <cfRule type="cellIs" dxfId="4896" priority="620" operator="lessThan">
      <formula>$C$4</formula>
    </cfRule>
  </conditionalFormatting>
  <conditionalFormatting sqref="AE26">
    <cfRule type="cellIs" dxfId="4895" priority="621" operator="lessThan">
      <formula>$C$4</formula>
    </cfRule>
  </conditionalFormatting>
  <conditionalFormatting sqref="AE27">
    <cfRule type="cellIs" dxfId="4894" priority="622" operator="lessThan">
      <formula>$C$4</formula>
    </cfRule>
  </conditionalFormatting>
  <conditionalFormatting sqref="AE28">
    <cfRule type="cellIs" dxfId="4893" priority="623" operator="lessThan">
      <formula>$C$4</formula>
    </cfRule>
  </conditionalFormatting>
  <conditionalFormatting sqref="AE29">
    <cfRule type="cellIs" dxfId="4892" priority="624" operator="lessThan">
      <formula>$C$4</formula>
    </cfRule>
  </conditionalFormatting>
  <conditionalFormatting sqref="AE30">
    <cfRule type="cellIs" dxfId="4891" priority="625" operator="lessThan">
      <formula>$C$4</formula>
    </cfRule>
  </conditionalFormatting>
  <conditionalFormatting sqref="AE31">
    <cfRule type="cellIs" dxfId="4890" priority="626" operator="lessThan">
      <formula>$C$4</formula>
    </cfRule>
  </conditionalFormatting>
  <conditionalFormatting sqref="AE32">
    <cfRule type="cellIs" dxfId="4889" priority="627" operator="lessThan">
      <formula>$C$4</formula>
    </cfRule>
  </conditionalFormatting>
  <conditionalFormatting sqref="AE33">
    <cfRule type="cellIs" dxfId="4888" priority="628" operator="lessThan">
      <formula>$C$4</formula>
    </cfRule>
  </conditionalFormatting>
  <conditionalFormatting sqref="AE34">
    <cfRule type="cellIs" dxfId="4887" priority="629" operator="lessThan">
      <formula>$C$4</formula>
    </cfRule>
  </conditionalFormatting>
  <conditionalFormatting sqref="AE35">
    <cfRule type="cellIs" dxfId="4886" priority="630" operator="lessThan">
      <formula>$C$4</formula>
    </cfRule>
  </conditionalFormatting>
  <conditionalFormatting sqref="AE36">
    <cfRule type="cellIs" dxfId="4885" priority="631" operator="lessThan">
      <formula>$C$4</formula>
    </cfRule>
  </conditionalFormatting>
  <conditionalFormatting sqref="AE37">
    <cfRule type="cellIs" dxfId="4884" priority="632" operator="lessThan">
      <formula>$C$4</formula>
    </cfRule>
  </conditionalFormatting>
  <conditionalFormatting sqref="AE38">
    <cfRule type="cellIs" dxfId="4883" priority="633" operator="lessThan">
      <formula>$C$4</formula>
    </cfRule>
  </conditionalFormatting>
  <conditionalFormatting sqref="AE39">
    <cfRule type="cellIs" dxfId="4882" priority="634" operator="lessThan">
      <formula>$C$4</formula>
    </cfRule>
  </conditionalFormatting>
  <conditionalFormatting sqref="AE40">
    <cfRule type="cellIs" dxfId="4881" priority="635" operator="lessThan">
      <formula>$C$4</formula>
    </cfRule>
  </conditionalFormatting>
  <conditionalFormatting sqref="AE41">
    <cfRule type="cellIs" dxfId="4880" priority="636" operator="lessThan">
      <formula>$C$4</formula>
    </cfRule>
  </conditionalFormatting>
  <conditionalFormatting sqref="AE42">
    <cfRule type="cellIs" dxfId="4879" priority="637" operator="lessThan">
      <formula>$C$4</formula>
    </cfRule>
  </conditionalFormatting>
  <conditionalFormatting sqref="AE43">
    <cfRule type="cellIs" dxfId="4878" priority="638" operator="lessThan">
      <formula>$C$4</formula>
    </cfRule>
  </conditionalFormatting>
  <conditionalFormatting sqref="AE44">
    <cfRule type="cellIs" dxfId="4877" priority="639" operator="lessThan">
      <formula>$C$4</formula>
    </cfRule>
  </conditionalFormatting>
  <conditionalFormatting sqref="AE45">
    <cfRule type="cellIs" dxfId="4876" priority="640" operator="lessThan">
      <formula>$C$4</formula>
    </cfRule>
  </conditionalFormatting>
  <conditionalFormatting sqref="AE46">
    <cfRule type="cellIs" dxfId="4875" priority="641" operator="lessThan">
      <formula>$C$4</formula>
    </cfRule>
  </conditionalFormatting>
  <conditionalFormatting sqref="AE47">
    <cfRule type="cellIs" dxfId="4874" priority="642" operator="lessThan">
      <formula>$C$4</formula>
    </cfRule>
  </conditionalFormatting>
  <conditionalFormatting sqref="AE48">
    <cfRule type="cellIs" dxfId="4873" priority="643" operator="lessThan">
      <formula>$C$4</formula>
    </cfRule>
  </conditionalFormatting>
  <conditionalFormatting sqref="AE49">
    <cfRule type="cellIs" dxfId="4872" priority="644" operator="lessThan">
      <formula>$C$4</formula>
    </cfRule>
  </conditionalFormatting>
  <conditionalFormatting sqref="AE50">
    <cfRule type="cellIs" dxfId="4871" priority="645" operator="lessThan">
      <formula>$C$4</formula>
    </cfRule>
  </conditionalFormatting>
  <conditionalFormatting sqref="AE51">
    <cfRule type="cellIs" dxfId="4870" priority="646" operator="lessThan">
      <formula>$C$4</formula>
    </cfRule>
  </conditionalFormatting>
  <conditionalFormatting sqref="AE52">
    <cfRule type="cellIs" dxfId="4869" priority="647" operator="lessThan">
      <formula>$C$4</formula>
    </cfRule>
  </conditionalFormatting>
  <conditionalFormatting sqref="AE53">
    <cfRule type="cellIs" dxfId="4868" priority="648" operator="lessThan">
      <formula>$C$4</formula>
    </cfRule>
  </conditionalFormatting>
  <conditionalFormatting sqref="AE54">
    <cfRule type="cellIs" dxfId="4867" priority="649" operator="lessThan">
      <formula>$C$4</formula>
    </cfRule>
  </conditionalFormatting>
  <conditionalFormatting sqref="AE55">
    <cfRule type="cellIs" dxfId="4866" priority="650" operator="lessThan">
      <formula>$C$4</formula>
    </cfRule>
  </conditionalFormatting>
  <conditionalFormatting sqref="AE56">
    <cfRule type="cellIs" dxfId="4865" priority="651" operator="lessThan">
      <formula>$C$4</formula>
    </cfRule>
  </conditionalFormatting>
  <conditionalFormatting sqref="AE57">
    <cfRule type="cellIs" dxfId="4864" priority="652" operator="lessThan">
      <formula>$C$4</formula>
    </cfRule>
  </conditionalFormatting>
  <conditionalFormatting sqref="AE58">
    <cfRule type="cellIs" dxfId="4863" priority="653" operator="lessThan">
      <formula>$C$4</formula>
    </cfRule>
  </conditionalFormatting>
  <conditionalFormatting sqref="AE59">
    <cfRule type="cellIs" dxfId="4862" priority="654" operator="lessThan">
      <formula>$C$4</formula>
    </cfRule>
  </conditionalFormatting>
  <conditionalFormatting sqref="AE60">
    <cfRule type="cellIs" dxfId="4861" priority="655" operator="lessThan">
      <formula>$C$4</formula>
    </cfRule>
  </conditionalFormatting>
  <conditionalFormatting sqref="AF11">
    <cfRule type="cellIs" dxfId="4860" priority="656" operator="lessThan">
      <formula>$C$4</formula>
    </cfRule>
  </conditionalFormatting>
  <conditionalFormatting sqref="AF12">
    <cfRule type="cellIs" dxfId="4859" priority="657" operator="lessThan">
      <formula>$C$4</formula>
    </cfRule>
  </conditionalFormatting>
  <conditionalFormatting sqref="AF13">
    <cfRule type="cellIs" dxfId="4858" priority="658" operator="lessThan">
      <formula>$C$4</formula>
    </cfRule>
  </conditionalFormatting>
  <conditionalFormatting sqref="AF14">
    <cfRule type="cellIs" dxfId="4857" priority="659" operator="lessThan">
      <formula>$C$4</formula>
    </cfRule>
  </conditionalFormatting>
  <conditionalFormatting sqref="AF15">
    <cfRule type="cellIs" dxfId="4856" priority="660" operator="lessThan">
      <formula>$C$4</formula>
    </cfRule>
  </conditionalFormatting>
  <conditionalFormatting sqref="AF16">
    <cfRule type="cellIs" dxfId="4855" priority="661" operator="lessThan">
      <formula>$C$4</formula>
    </cfRule>
  </conditionalFormatting>
  <conditionalFormatting sqref="AF17">
    <cfRule type="cellIs" dxfId="4854" priority="662" operator="lessThan">
      <formula>$C$4</formula>
    </cfRule>
  </conditionalFormatting>
  <conditionalFormatting sqref="AF18">
    <cfRule type="cellIs" dxfId="4853" priority="663" operator="lessThan">
      <formula>$C$4</formula>
    </cfRule>
  </conditionalFormatting>
  <conditionalFormatting sqref="AF19">
    <cfRule type="cellIs" dxfId="4852" priority="664" operator="lessThan">
      <formula>$C$4</formula>
    </cfRule>
  </conditionalFormatting>
  <conditionalFormatting sqref="AF20">
    <cfRule type="cellIs" dxfId="4851" priority="665" operator="lessThan">
      <formula>$C$4</formula>
    </cfRule>
  </conditionalFormatting>
  <conditionalFormatting sqref="AF21">
    <cfRule type="cellIs" dxfId="4850" priority="666" operator="lessThan">
      <formula>$C$4</formula>
    </cfRule>
  </conditionalFormatting>
  <conditionalFormatting sqref="AF22">
    <cfRule type="cellIs" dxfId="4849" priority="667" operator="lessThan">
      <formula>$C$4</formula>
    </cfRule>
  </conditionalFormatting>
  <conditionalFormatting sqref="AF23">
    <cfRule type="cellIs" dxfId="4848" priority="668" operator="lessThan">
      <formula>$C$4</formula>
    </cfRule>
  </conditionalFormatting>
  <conditionalFormatting sqref="AF24">
    <cfRule type="cellIs" dxfId="4847" priority="669" operator="lessThan">
      <formula>$C$4</formula>
    </cfRule>
  </conditionalFormatting>
  <conditionalFormatting sqref="AF25">
    <cfRule type="cellIs" dxfId="4846" priority="670" operator="lessThan">
      <formula>$C$4</formula>
    </cfRule>
  </conditionalFormatting>
  <conditionalFormatting sqref="AF26">
    <cfRule type="cellIs" dxfId="4845" priority="671" operator="lessThan">
      <formula>$C$4</formula>
    </cfRule>
  </conditionalFormatting>
  <conditionalFormatting sqref="AF27">
    <cfRule type="cellIs" dxfId="4844" priority="672" operator="lessThan">
      <formula>$C$4</formula>
    </cfRule>
  </conditionalFormatting>
  <conditionalFormatting sqref="AF28">
    <cfRule type="cellIs" dxfId="4843" priority="673" operator="lessThan">
      <formula>$C$4</formula>
    </cfRule>
  </conditionalFormatting>
  <conditionalFormatting sqref="AF29">
    <cfRule type="cellIs" dxfId="4842" priority="674" operator="lessThan">
      <formula>$C$4</formula>
    </cfRule>
  </conditionalFormatting>
  <conditionalFormatting sqref="AF30">
    <cfRule type="cellIs" dxfId="4841" priority="675" operator="lessThan">
      <formula>$C$4</formula>
    </cfRule>
  </conditionalFormatting>
  <conditionalFormatting sqref="AF31">
    <cfRule type="cellIs" dxfId="4840" priority="676" operator="lessThan">
      <formula>$C$4</formula>
    </cfRule>
  </conditionalFormatting>
  <conditionalFormatting sqref="AF32">
    <cfRule type="cellIs" dxfId="4839" priority="677" operator="lessThan">
      <formula>$C$4</formula>
    </cfRule>
  </conditionalFormatting>
  <conditionalFormatting sqref="AF33">
    <cfRule type="cellIs" dxfId="4838" priority="678" operator="lessThan">
      <formula>$C$4</formula>
    </cfRule>
  </conditionalFormatting>
  <conditionalFormatting sqref="AF34">
    <cfRule type="cellIs" dxfId="4837" priority="679" operator="lessThan">
      <formula>$C$4</formula>
    </cfRule>
  </conditionalFormatting>
  <conditionalFormatting sqref="AF35">
    <cfRule type="cellIs" dxfId="4836" priority="680" operator="lessThan">
      <formula>$C$4</formula>
    </cfRule>
  </conditionalFormatting>
  <conditionalFormatting sqref="AF36">
    <cfRule type="cellIs" dxfId="4835" priority="681" operator="lessThan">
      <formula>$C$4</formula>
    </cfRule>
  </conditionalFormatting>
  <conditionalFormatting sqref="AF37">
    <cfRule type="cellIs" dxfId="4834" priority="682" operator="lessThan">
      <formula>$C$4</formula>
    </cfRule>
  </conditionalFormatting>
  <conditionalFormatting sqref="AF38">
    <cfRule type="cellIs" dxfId="4833" priority="683" operator="lessThan">
      <formula>$C$4</formula>
    </cfRule>
  </conditionalFormatting>
  <conditionalFormatting sqref="AF39">
    <cfRule type="cellIs" dxfId="4832" priority="684" operator="lessThan">
      <formula>$C$4</formula>
    </cfRule>
  </conditionalFormatting>
  <conditionalFormatting sqref="AF40">
    <cfRule type="cellIs" dxfId="4831" priority="685" operator="lessThan">
      <formula>$C$4</formula>
    </cfRule>
  </conditionalFormatting>
  <conditionalFormatting sqref="AF41">
    <cfRule type="cellIs" dxfId="4830" priority="686" operator="lessThan">
      <formula>$C$4</formula>
    </cfRule>
  </conditionalFormatting>
  <conditionalFormatting sqref="AF42">
    <cfRule type="cellIs" dxfId="4829" priority="687" operator="lessThan">
      <formula>$C$4</formula>
    </cfRule>
  </conditionalFormatting>
  <conditionalFormatting sqref="AF43">
    <cfRule type="cellIs" dxfId="4828" priority="688" operator="lessThan">
      <formula>$C$4</formula>
    </cfRule>
  </conditionalFormatting>
  <conditionalFormatting sqref="AF44">
    <cfRule type="cellIs" dxfId="4827" priority="689" operator="lessThan">
      <formula>$C$4</formula>
    </cfRule>
  </conditionalFormatting>
  <conditionalFormatting sqref="AF45">
    <cfRule type="cellIs" dxfId="4826" priority="690" operator="lessThan">
      <formula>$C$4</formula>
    </cfRule>
  </conditionalFormatting>
  <conditionalFormatting sqref="AF46">
    <cfRule type="cellIs" dxfId="4825" priority="691" operator="lessThan">
      <formula>$C$4</formula>
    </cfRule>
  </conditionalFormatting>
  <conditionalFormatting sqref="AF47">
    <cfRule type="cellIs" dxfId="4824" priority="692" operator="lessThan">
      <formula>$C$4</formula>
    </cfRule>
  </conditionalFormatting>
  <conditionalFormatting sqref="AF48">
    <cfRule type="cellIs" dxfId="4823" priority="693" operator="lessThan">
      <formula>$C$4</formula>
    </cfRule>
  </conditionalFormatting>
  <conditionalFormatting sqref="AF49">
    <cfRule type="cellIs" dxfId="4822" priority="694" operator="lessThan">
      <formula>$C$4</formula>
    </cfRule>
  </conditionalFormatting>
  <conditionalFormatting sqref="AF50">
    <cfRule type="cellIs" dxfId="4821" priority="695" operator="lessThan">
      <formula>$C$4</formula>
    </cfRule>
  </conditionalFormatting>
  <conditionalFormatting sqref="AF51">
    <cfRule type="cellIs" dxfId="4820" priority="696" operator="lessThan">
      <formula>$C$4</formula>
    </cfRule>
  </conditionalFormatting>
  <conditionalFormatting sqref="AF52">
    <cfRule type="cellIs" dxfId="4819" priority="697" operator="lessThan">
      <formula>$C$4</formula>
    </cfRule>
  </conditionalFormatting>
  <conditionalFormatting sqref="AF53">
    <cfRule type="cellIs" dxfId="4818" priority="698" operator="lessThan">
      <formula>$C$4</formula>
    </cfRule>
  </conditionalFormatting>
  <conditionalFormatting sqref="AF54">
    <cfRule type="cellIs" dxfId="4817" priority="699" operator="lessThan">
      <formula>$C$4</formula>
    </cfRule>
  </conditionalFormatting>
  <conditionalFormatting sqref="AF55">
    <cfRule type="cellIs" dxfId="4816" priority="700" operator="lessThan">
      <formula>$C$4</formula>
    </cfRule>
  </conditionalFormatting>
  <conditionalFormatting sqref="AF56">
    <cfRule type="cellIs" dxfId="4815" priority="701" operator="lessThan">
      <formula>$C$4</formula>
    </cfRule>
  </conditionalFormatting>
  <conditionalFormatting sqref="AF57">
    <cfRule type="cellIs" dxfId="4814" priority="702" operator="lessThan">
      <formula>$C$4</formula>
    </cfRule>
  </conditionalFormatting>
  <conditionalFormatting sqref="AF58">
    <cfRule type="cellIs" dxfId="4813" priority="703" operator="lessThan">
      <formula>$C$4</formula>
    </cfRule>
  </conditionalFormatting>
  <conditionalFormatting sqref="AF59">
    <cfRule type="cellIs" dxfId="4812" priority="704" operator="lessThan">
      <formula>$C$4</formula>
    </cfRule>
  </conditionalFormatting>
  <conditionalFormatting sqref="AF60">
    <cfRule type="cellIs" dxfId="4811" priority="705" operator="lessThan">
      <formula>$C$4</formula>
    </cfRule>
  </conditionalFormatting>
  <conditionalFormatting sqref="AG11">
    <cfRule type="cellIs" dxfId="4810" priority="706" operator="lessThan">
      <formula>$C$4</formula>
    </cfRule>
  </conditionalFormatting>
  <conditionalFormatting sqref="AG12">
    <cfRule type="cellIs" dxfId="4809" priority="707" operator="lessThan">
      <formula>$C$4</formula>
    </cfRule>
  </conditionalFormatting>
  <conditionalFormatting sqref="AG13">
    <cfRule type="cellIs" dxfId="4808" priority="708" operator="lessThan">
      <formula>$C$4</formula>
    </cfRule>
  </conditionalFormatting>
  <conditionalFormatting sqref="AG14">
    <cfRule type="cellIs" dxfId="4807" priority="709" operator="lessThan">
      <formula>$C$4</formula>
    </cfRule>
  </conditionalFormatting>
  <conditionalFormatting sqref="AG15">
    <cfRule type="cellIs" dxfId="4806" priority="710" operator="lessThan">
      <formula>$C$4</formula>
    </cfRule>
  </conditionalFormatting>
  <conditionalFormatting sqref="AG16">
    <cfRule type="cellIs" dxfId="4805" priority="711" operator="lessThan">
      <formula>$C$4</formula>
    </cfRule>
  </conditionalFormatting>
  <conditionalFormatting sqref="AG17">
    <cfRule type="cellIs" dxfId="4804" priority="712" operator="lessThan">
      <formula>$C$4</formula>
    </cfRule>
  </conditionalFormatting>
  <conditionalFormatting sqref="AG18">
    <cfRule type="cellIs" dxfId="4803" priority="713" operator="lessThan">
      <formula>$C$4</formula>
    </cfRule>
  </conditionalFormatting>
  <conditionalFormatting sqref="AG19">
    <cfRule type="cellIs" dxfId="4802" priority="714" operator="lessThan">
      <formula>$C$4</formula>
    </cfRule>
  </conditionalFormatting>
  <conditionalFormatting sqref="AG20">
    <cfRule type="cellIs" dxfId="4801" priority="715" operator="lessThan">
      <formula>$C$4</formula>
    </cfRule>
  </conditionalFormatting>
  <conditionalFormatting sqref="AG21">
    <cfRule type="cellIs" dxfId="4800" priority="716" operator="lessThan">
      <formula>$C$4</formula>
    </cfRule>
  </conditionalFormatting>
  <conditionalFormatting sqref="AG22">
    <cfRule type="cellIs" dxfId="4799" priority="717" operator="lessThan">
      <formula>$C$4</formula>
    </cfRule>
  </conditionalFormatting>
  <conditionalFormatting sqref="AG23">
    <cfRule type="cellIs" dxfId="4798" priority="718" operator="lessThan">
      <formula>$C$4</formula>
    </cfRule>
  </conditionalFormatting>
  <conditionalFormatting sqref="AG24">
    <cfRule type="cellIs" dxfId="4797" priority="719" operator="lessThan">
      <formula>$C$4</formula>
    </cfRule>
  </conditionalFormatting>
  <conditionalFormatting sqref="AG25">
    <cfRule type="cellIs" dxfId="4796" priority="720" operator="lessThan">
      <formula>$C$4</formula>
    </cfRule>
  </conditionalFormatting>
  <conditionalFormatting sqref="AG26">
    <cfRule type="cellIs" dxfId="4795" priority="721" operator="lessThan">
      <formula>$C$4</formula>
    </cfRule>
  </conditionalFormatting>
  <conditionalFormatting sqref="AG27">
    <cfRule type="cellIs" dxfId="4794" priority="722" operator="lessThan">
      <formula>$C$4</formula>
    </cfRule>
  </conditionalFormatting>
  <conditionalFormatting sqref="AG28">
    <cfRule type="cellIs" dxfId="4793" priority="723" operator="lessThan">
      <formula>$C$4</formula>
    </cfRule>
  </conditionalFormatting>
  <conditionalFormatting sqref="AG29">
    <cfRule type="cellIs" dxfId="4792" priority="724" operator="lessThan">
      <formula>$C$4</formula>
    </cfRule>
  </conditionalFormatting>
  <conditionalFormatting sqref="AG30">
    <cfRule type="cellIs" dxfId="4791" priority="725" operator="lessThan">
      <formula>$C$4</formula>
    </cfRule>
  </conditionalFormatting>
  <conditionalFormatting sqref="AG31">
    <cfRule type="cellIs" dxfId="4790" priority="726" operator="lessThan">
      <formula>$C$4</formula>
    </cfRule>
  </conditionalFormatting>
  <conditionalFormatting sqref="AG32">
    <cfRule type="cellIs" dxfId="4789" priority="727" operator="lessThan">
      <formula>$C$4</formula>
    </cfRule>
  </conditionalFormatting>
  <conditionalFormatting sqref="AG33">
    <cfRule type="cellIs" dxfId="4788" priority="728" operator="lessThan">
      <formula>$C$4</formula>
    </cfRule>
  </conditionalFormatting>
  <conditionalFormatting sqref="AG34">
    <cfRule type="cellIs" dxfId="4787" priority="729" operator="lessThan">
      <formula>$C$4</formula>
    </cfRule>
  </conditionalFormatting>
  <conditionalFormatting sqref="AG35">
    <cfRule type="cellIs" dxfId="4786" priority="730" operator="lessThan">
      <formula>$C$4</formula>
    </cfRule>
  </conditionalFormatting>
  <conditionalFormatting sqref="AG36">
    <cfRule type="cellIs" dxfId="4785" priority="731" operator="lessThan">
      <formula>$C$4</formula>
    </cfRule>
  </conditionalFormatting>
  <conditionalFormatting sqref="AG37">
    <cfRule type="cellIs" dxfId="4784" priority="732" operator="lessThan">
      <formula>$C$4</formula>
    </cfRule>
  </conditionalFormatting>
  <conditionalFormatting sqref="AG38">
    <cfRule type="cellIs" dxfId="4783" priority="733" operator="lessThan">
      <formula>$C$4</formula>
    </cfRule>
  </conditionalFormatting>
  <conditionalFormatting sqref="AG39">
    <cfRule type="cellIs" dxfId="4782" priority="734" operator="lessThan">
      <formula>$C$4</formula>
    </cfRule>
  </conditionalFormatting>
  <conditionalFormatting sqref="AG40">
    <cfRule type="cellIs" dxfId="4781" priority="735" operator="lessThan">
      <formula>$C$4</formula>
    </cfRule>
  </conditionalFormatting>
  <conditionalFormatting sqref="AG41">
    <cfRule type="cellIs" dxfId="4780" priority="736" operator="lessThan">
      <formula>$C$4</formula>
    </cfRule>
  </conditionalFormatting>
  <conditionalFormatting sqref="AG42">
    <cfRule type="cellIs" dxfId="4779" priority="737" operator="lessThan">
      <formula>$C$4</formula>
    </cfRule>
  </conditionalFormatting>
  <conditionalFormatting sqref="AG43">
    <cfRule type="cellIs" dxfId="4778" priority="738" operator="lessThan">
      <formula>$C$4</formula>
    </cfRule>
  </conditionalFormatting>
  <conditionalFormatting sqref="AG44">
    <cfRule type="cellIs" dxfId="4777" priority="739" operator="lessThan">
      <formula>$C$4</formula>
    </cfRule>
  </conditionalFormatting>
  <conditionalFormatting sqref="AG45">
    <cfRule type="cellIs" dxfId="4776" priority="740" operator="lessThan">
      <formula>$C$4</formula>
    </cfRule>
  </conditionalFormatting>
  <conditionalFormatting sqref="AG46">
    <cfRule type="cellIs" dxfId="4775" priority="741" operator="lessThan">
      <formula>$C$4</formula>
    </cfRule>
  </conditionalFormatting>
  <conditionalFormatting sqref="AG47">
    <cfRule type="cellIs" dxfId="4774" priority="742" operator="lessThan">
      <formula>$C$4</formula>
    </cfRule>
  </conditionalFormatting>
  <conditionalFormatting sqref="AG48">
    <cfRule type="cellIs" dxfId="4773" priority="743" operator="lessThan">
      <formula>$C$4</formula>
    </cfRule>
  </conditionalFormatting>
  <conditionalFormatting sqref="AG49">
    <cfRule type="cellIs" dxfId="4772" priority="744" operator="lessThan">
      <formula>$C$4</formula>
    </cfRule>
  </conditionalFormatting>
  <conditionalFormatting sqref="AG50">
    <cfRule type="cellIs" dxfId="4771" priority="745" operator="lessThan">
      <formula>$C$4</formula>
    </cfRule>
  </conditionalFormatting>
  <conditionalFormatting sqref="AG51">
    <cfRule type="cellIs" dxfId="4770" priority="746" operator="lessThan">
      <formula>$C$4</formula>
    </cfRule>
  </conditionalFormatting>
  <conditionalFormatting sqref="AG52">
    <cfRule type="cellIs" dxfId="4769" priority="747" operator="lessThan">
      <formula>$C$4</formula>
    </cfRule>
  </conditionalFormatting>
  <conditionalFormatting sqref="AG53">
    <cfRule type="cellIs" dxfId="4768" priority="748" operator="lessThan">
      <formula>$C$4</formula>
    </cfRule>
  </conditionalFormatting>
  <conditionalFormatting sqref="AG54">
    <cfRule type="cellIs" dxfId="4767" priority="749" operator="lessThan">
      <formula>$C$4</formula>
    </cfRule>
  </conditionalFormatting>
  <conditionalFormatting sqref="AG55">
    <cfRule type="cellIs" dxfId="4766" priority="750" operator="lessThan">
      <formula>$C$4</formula>
    </cfRule>
  </conditionalFormatting>
  <conditionalFormatting sqref="AG56">
    <cfRule type="cellIs" dxfId="4765" priority="751" operator="lessThan">
      <formula>$C$4</formula>
    </cfRule>
  </conditionalFormatting>
  <conditionalFormatting sqref="AG57">
    <cfRule type="cellIs" dxfId="4764" priority="752" operator="lessThan">
      <formula>$C$4</formula>
    </cfRule>
  </conditionalFormatting>
  <conditionalFormatting sqref="AG58">
    <cfRule type="cellIs" dxfId="4763" priority="753" operator="lessThan">
      <formula>$C$4</formula>
    </cfRule>
  </conditionalFormatting>
  <conditionalFormatting sqref="AG59">
    <cfRule type="cellIs" dxfId="4762" priority="754" operator="lessThan">
      <formula>$C$4</formula>
    </cfRule>
  </conditionalFormatting>
  <conditionalFormatting sqref="AG60">
    <cfRule type="cellIs" dxfId="4761" priority="755" operator="lessThan">
      <formula>$C$4</formula>
    </cfRule>
  </conditionalFormatting>
  <conditionalFormatting sqref="AH11">
    <cfRule type="cellIs" dxfId="4760" priority="756" operator="lessThan">
      <formula>$C$4</formula>
    </cfRule>
  </conditionalFormatting>
  <conditionalFormatting sqref="AH12">
    <cfRule type="cellIs" dxfId="4759" priority="757" operator="lessThan">
      <formula>$C$4</formula>
    </cfRule>
  </conditionalFormatting>
  <conditionalFormatting sqref="AH13">
    <cfRule type="cellIs" dxfId="4758" priority="758" operator="lessThan">
      <formula>$C$4</formula>
    </cfRule>
  </conditionalFormatting>
  <conditionalFormatting sqref="AH14">
    <cfRule type="cellIs" dxfId="4757" priority="759" operator="lessThan">
      <formula>$C$4</formula>
    </cfRule>
  </conditionalFormatting>
  <conditionalFormatting sqref="AH15">
    <cfRule type="cellIs" dxfId="4756" priority="760" operator="lessThan">
      <formula>$C$4</formula>
    </cfRule>
  </conditionalFormatting>
  <conditionalFormatting sqref="AH16">
    <cfRule type="cellIs" dxfId="4755" priority="761" operator="lessThan">
      <formula>$C$4</formula>
    </cfRule>
  </conditionalFormatting>
  <conditionalFormatting sqref="AH17">
    <cfRule type="cellIs" dxfId="4754" priority="762" operator="lessThan">
      <formula>$C$4</formula>
    </cfRule>
  </conditionalFormatting>
  <conditionalFormatting sqref="AH18">
    <cfRule type="cellIs" dxfId="4753" priority="763" operator="lessThan">
      <formula>$C$4</formula>
    </cfRule>
  </conditionalFormatting>
  <conditionalFormatting sqref="AH19">
    <cfRule type="cellIs" dxfId="4752" priority="764" operator="lessThan">
      <formula>$C$4</formula>
    </cfRule>
  </conditionalFormatting>
  <conditionalFormatting sqref="AH20">
    <cfRule type="cellIs" dxfId="4751" priority="765" operator="lessThan">
      <formula>$C$4</formula>
    </cfRule>
  </conditionalFormatting>
  <conditionalFormatting sqref="AH21">
    <cfRule type="cellIs" dxfId="4750" priority="766" operator="lessThan">
      <formula>$C$4</formula>
    </cfRule>
  </conditionalFormatting>
  <conditionalFormatting sqref="AH22">
    <cfRule type="cellIs" dxfId="4749" priority="767" operator="lessThan">
      <formula>$C$4</formula>
    </cfRule>
  </conditionalFormatting>
  <conditionalFormatting sqref="AH23">
    <cfRule type="cellIs" dxfId="4748" priority="768" operator="lessThan">
      <formula>$C$4</formula>
    </cfRule>
  </conditionalFormatting>
  <conditionalFormatting sqref="AH24">
    <cfRule type="cellIs" dxfId="4747" priority="769" operator="lessThan">
      <formula>$C$4</formula>
    </cfRule>
  </conditionalFormatting>
  <conditionalFormatting sqref="AH25">
    <cfRule type="cellIs" dxfId="4746" priority="770" operator="lessThan">
      <formula>$C$4</formula>
    </cfRule>
  </conditionalFormatting>
  <conditionalFormatting sqref="AH26">
    <cfRule type="cellIs" dxfId="4745" priority="771" operator="lessThan">
      <formula>$C$4</formula>
    </cfRule>
  </conditionalFormatting>
  <conditionalFormatting sqref="AH27">
    <cfRule type="cellIs" dxfId="4744" priority="772" operator="lessThan">
      <formula>$C$4</formula>
    </cfRule>
  </conditionalFormatting>
  <conditionalFormatting sqref="AH28">
    <cfRule type="cellIs" dxfId="4743" priority="773" operator="lessThan">
      <formula>$C$4</formula>
    </cfRule>
  </conditionalFormatting>
  <conditionalFormatting sqref="AH29">
    <cfRule type="cellIs" dxfId="4742" priority="774" operator="lessThan">
      <formula>$C$4</formula>
    </cfRule>
  </conditionalFormatting>
  <conditionalFormatting sqref="AH30">
    <cfRule type="cellIs" dxfId="4741" priority="775" operator="lessThan">
      <formula>$C$4</formula>
    </cfRule>
  </conditionalFormatting>
  <conditionalFormatting sqref="AH31">
    <cfRule type="cellIs" dxfId="4740" priority="776" operator="lessThan">
      <formula>$C$4</formula>
    </cfRule>
  </conditionalFormatting>
  <conditionalFormatting sqref="AH32">
    <cfRule type="cellIs" dxfId="4739" priority="777" operator="lessThan">
      <formula>$C$4</formula>
    </cfRule>
  </conditionalFormatting>
  <conditionalFormatting sqref="AH33">
    <cfRule type="cellIs" dxfId="4738" priority="778" operator="lessThan">
      <formula>$C$4</formula>
    </cfRule>
  </conditionalFormatting>
  <conditionalFormatting sqref="AH34">
    <cfRule type="cellIs" dxfId="4737" priority="779" operator="lessThan">
      <formula>$C$4</formula>
    </cfRule>
  </conditionalFormatting>
  <conditionalFormatting sqref="AH35">
    <cfRule type="cellIs" dxfId="4736" priority="780" operator="lessThan">
      <formula>$C$4</formula>
    </cfRule>
  </conditionalFormatting>
  <conditionalFormatting sqref="AH36">
    <cfRule type="cellIs" dxfId="4735" priority="781" operator="lessThan">
      <formula>$C$4</formula>
    </cfRule>
  </conditionalFormatting>
  <conditionalFormatting sqref="AH37">
    <cfRule type="cellIs" dxfId="4734" priority="782" operator="lessThan">
      <formula>$C$4</formula>
    </cfRule>
  </conditionalFormatting>
  <conditionalFormatting sqref="AH38">
    <cfRule type="cellIs" dxfId="4733" priority="783" operator="lessThan">
      <formula>$C$4</formula>
    </cfRule>
  </conditionalFormatting>
  <conditionalFormatting sqref="AH39">
    <cfRule type="cellIs" dxfId="4732" priority="784" operator="lessThan">
      <formula>$C$4</formula>
    </cfRule>
  </conditionalFormatting>
  <conditionalFormatting sqref="AH40">
    <cfRule type="cellIs" dxfId="4731" priority="785" operator="lessThan">
      <formula>$C$4</formula>
    </cfRule>
  </conditionalFormatting>
  <conditionalFormatting sqref="AH41">
    <cfRule type="cellIs" dxfId="4730" priority="786" operator="lessThan">
      <formula>$C$4</formula>
    </cfRule>
  </conditionalFormatting>
  <conditionalFormatting sqref="AH42">
    <cfRule type="cellIs" dxfId="4729" priority="787" operator="lessThan">
      <formula>$C$4</formula>
    </cfRule>
  </conditionalFormatting>
  <conditionalFormatting sqref="AH43">
    <cfRule type="cellIs" dxfId="4728" priority="788" operator="lessThan">
      <formula>$C$4</formula>
    </cfRule>
  </conditionalFormatting>
  <conditionalFormatting sqref="AH44">
    <cfRule type="cellIs" dxfId="4727" priority="789" operator="lessThan">
      <formula>$C$4</formula>
    </cfRule>
  </conditionalFormatting>
  <conditionalFormatting sqref="AH45">
    <cfRule type="cellIs" dxfId="4726" priority="790" operator="lessThan">
      <formula>$C$4</formula>
    </cfRule>
  </conditionalFormatting>
  <conditionalFormatting sqref="AH46">
    <cfRule type="cellIs" dxfId="4725" priority="791" operator="lessThan">
      <formula>$C$4</formula>
    </cfRule>
  </conditionalFormatting>
  <conditionalFormatting sqref="AH47">
    <cfRule type="cellIs" dxfId="4724" priority="792" operator="lessThan">
      <formula>$C$4</formula>
    </cfRule>
  </conditionalFormatting>
  <conditionalFormatting sqref="AH48">
    <cfRule type="cellIs" dxfId="4723" priority="793" operator="lessThan">
      <formula>$C$4</formula>
    </cfRule>
  </conditionalFormatting>
  <conditionalFormatting sqref="AH49">
    <cfRule type="cellIs" dxfId="4722" priority="794" operator="lessThan">
      <formula>$C$4</formula>
    </cfRule>
  </conditionalFormatting>
  <conditionalFormatting sqref="AH50">
    <cfRule type="cellIs" dxfId="4721" priority="795" operator="lessThan">
      <formula>$C$4</formula>
    </cfRule>
  </conditionalFormatting>
  <conditionalFormatting sqref="AH51">
    <cfRule type="cellIs" dxfId="4720" priority="796" operator="lessThan">
      <formula>$C$4</formula>
    </cfRule>
  </conditionalFormatting>
  <conditionalFormatting sqref="AH52">
    <cfRule type="cellIs" dxfId="4719" priority="797" operator="lessThan">
      <formula>$C$4</formula>
    </cfRule>
  </conditionalFormatting>
  <conditionalFormatting sqref="AH53">
    <cfRule type="cellIs" dxfId="4718" priority="798" operator="lessThan">
      <formula>$C$4</formula>
    </cfRule>
  </conditionalFormatting>
  <conditionalFormatting sqref="AH54">
    <cfRule type="cellIs" dxfId="4717" priority="799" operator="lessThan">
      <formula>$C$4</formula>
    </cfRule>
  </conditionalFormatting>
  <conditionalFormatting sqref="AH55">
    <cfRule type="cellIs" dxfId="4716" priority="800" operator="lessThan">
      <formula>$C$4</formula>
    </cfRule>
  </conditionalFormatting>
  <conditionalFormatting sqref="AH56">
    <cfRule type="cellIs" dxfId="4715" priority="801" operator="lessThan">
      <formula>$C$4</formula>
    </cfRule>
  </conditionalFormatting>
  <conditionalFormatting sqref="AH57">
    <cfRule type="cellIs" dxfId="4714" priority="802" operator="lessThan">
      <formula>$C$4</formula>
    </cfRule>
  </conditionalFormatting>
  <conditionalFormatting sqref="AH58">
    <cfRule type="cellIs" dxfId="4713" priority="803" operator="lessThan">
      <formula>$C$4</formula>
    </cfRule>
  </conditionalFormatting>
  <conditionalFormatting sqref="AH59">
    <cfRule type="cellIs" dxfId="4712" priority="804" operator="lessThan">
      <formula>$C$4</formula>
    </cfRule>
  </conditionalFormatting>
  <conditionalFormatting sqref="AH60">
    <cfRule type="cellIs" dxfId="4711" priority="805" operator="lessThan">
      <formula>$C$4</formula>
    </cfRule>
  </conditionalFormatting>
  <conditionalFormatting sqref="AI11">
    <cfRule type="cellIs" dxfId="4710" priority="806" operator="lessThan">
      <formula>$C$4</formula>
    </cfRule>
  </conditionalFormatting>
  <conditionalFormatting sqref="AI12">
    <cfRule type="cellIs" dxfId="4709" priority="807" operator="lessThan">
      <formula>$C$4</formula>
    </cfRule>
  </conditionalFormatting>
  <conditionalFormatting sqref="AI13">
    <cfRule type="cellIs" dxfId="4708" priority="808" operator="lessThan">
      <formula>$C$4</formula>
    </cfRule>
  </conditionalFormatting>
  <conditionalFormatting sqref="AI14">
    <cfRule type="cellIs" dxfId="4707" priority="809" operator="lessThan">
      <formula>$C$4</formula>
    </cfRule>
  </conditionalFormatting>
  <conditionalFormatting sqref="AI15">
    <cfRule type="cellIs" dxfId="4706" priority="810" operator="lessThan">
      <formula>$C$4</formula>
    </cfRule>
  </conditionalFormatting>
  <conditionalFormatting sqref="AI16">
    <cfRule type="cellIs" dxfId="4705" priority="811" operator="lessThan">
      <formula>$C$4</formula>
    </cfRule>
  </conditionalFormatting>
  <conditionalFormatting sqref="AI17">
    <cfRule type="cellIs" dxfId="4704" priority="812" operator="lessThan">
      <formula>$C$4</formula>
    </cfRule>
  </conditionalFormatting>
  <conditionalFormatting sqref="AI18">
    <cfRule type="cellIs" dxfId="4703" priority="813" operator="lessThan">
      <formula>$C$4</formula>
    </cfRule>
  </conditionalFormatting>
  <conditionalFormatting sqref="AI19">
    <cfRule type="cellIs" dxfId="4702" priority="814" operator="lessThan">
      <formula>$C$4</formula>
    </cfRule>
  </conditionalFormatting>
  <conditionalFormatting sqref="AI20">
    <cfRule type="cellIs" dxfId="4701" priority="815" operator="lessThan">
      <formula>$C$4</formula>
    </cfRule>
  </conditionalFormatting>
  <conditionalFormatting sqref="AI21">
    <cfRule type="cellIs" dxfId="4700" priority="816" operator="lessThan">
      <formula>$C$4</formula>
    </cfRule>
  </conditionalFormatting>
  <conditionalFormatting sqref="AI22">
    <cfRule type="cellIs" dxfId="4699" priority="817" operator="lessThan">
      <formula>$C$4</formula>
    </cfRule>
  </conditionalFormatting>
  <conditionalFormatting sqref="AI23">
    <cfRule type="cellIs" dxfId="4698" priority="818" operator="lessThan">
      <formula>$C$4</formula>
    </cfRule>
  </conditionalFormatting>
  <conditionalFormatting sqref="AI24">
    <cfRule type="cellIs" dxfId="4697" priority="819" operator="lessThan">
      <formula>$C$4</formula>
    </cfRule>
  </conditionalFormatting>
  <conditionalFormatting sqref="AI25">
    <cfRule type="cellIs" dxfId="4696" priority="820" operator="lessThan">
      <formula>$C$4</formula>
    </cfRule>
  </conditionalFormatting>
  <conditionalFormatting sqref="AI26">
    <cfRule type="cellIs" dxfId="4695" priority="821" operator="lessThan">
      <formula>$C$4</formula>
    </cfRule>
  </conditionalFormatting>
  <conditionalFormatting sqref="AI27">
    <cfRule type="cellIs" dxfId="4694" priority="822" operator="lessThan">
      <formula>$C$4</formula>
    </cfRule>
  </conditionalFormatting>
  <conditionalFormatting sqref="AI28">
    <cfRule type="cellIs" dxfId="4693" priority="823" operator="lessThan">
      <formula>$C$4</formula>
    </cfRule>
  </conditionalFormatting>
  <conditionalFormatting sqref="AI29">
    <cfRule type="cellIs" dxfId="4692" priority="824" operator="lessThan">
      <formula>$C$4</formula>
    </cfRule>
  </conditionalFormatting>
  <conditionalFormatting sqref="AI30">
    <cfRule type="cellIs" dxfId="4691" priority="825" operator="lessThan">
      <formula>$C$4</formula>
    </cfRule>
  </conditionalFormatting>
  <conditionalFormatting sqref="AI31">
    <cfRule type="cellIs" dxfId="4690" priority="826" operator="lessThan">
      <formula>$C$4</formula>
    </cfRule>
  </conditionalFormatting>
  <conditionalFormatting sqref="AI32">
    <cfRule type="cellIs" dxfId="4689" priority="827" operator="lessThan">
      <formula>$C$4</formula>
    </cfRule>
  </conditionalFormatting>
  <conditionalFormatting sqref="AI33">
    <cfRule type="cellIs" dxfId="4688" priority="828" operator="lessThan">
      <formula>$C$4</formula>
    </cfRule>
  </conditionalFormatting>
  <conditionalFormatting sqref="AI34">
    <cfRule type="cellIs" dxfId="4687" priority="829" operator="lessThan">
      <formula>$C$4</formula>
    </cfRule>
  </conditionalFormatting>
  <conditionalFormatting sqref="AI35">
    <cfRule type="cellIs" dxfId="4686" priority="830" operator="lessThan">
      <formula>$C$4</formula>
    </cfRule>
  </conditionalFormatting>
  <conditionalFormatting sqref="AI36">
    <cfRule type="cellIs" dxfId="4685" priority="831" operator="lessThan">
      <formula>$C$4</formula>
    </cfRule>
  </conditionalFormatting>
  <conditionalFormatting sqref="AI37">
    <cfRule type="cellIs" dxfId="4684" priority="832" operator="lessThan">
      <formula>$C$4</formula>
    </cfRule>
  </conditionalFormatting>
  <conditionalFormatting sqref="AI38">
    <cfRule type="cellIs" dxfId="4683" priority="833" operator="lessThan">
      <formula>$C$4</formula>
    </cfRule>
  </conditionalFormatting>
  <conditionalFormatting sqref="AI39">
    <cfRule type="cellIs" dxfId="4682" priority="834" operator="lessThan">
      <formula>$C$4</formula>
    </cfRule>
  </conditionalFormatting>
  <conditionalFormatting sqref="AI40">
    <cfRule type="cellIs" dxfId="4681" priority="835" operator="lessThan">
      <formula>$C$4</formula>
    </cfRule>
  </conditionalFormatting>
  <conditionalFormatting sqref="AI41">
    <cfRule type="cellIs" dxfId="4680" priority="836" operator="lessThan">
      <formula>$C$4</formula>
    </cfRule>
  </conditionalFormatting>
  <conditionalFormatting sqref="AI42">
    <cfRule type="cellIs" dxfId="4679" priority="837" operator="lessThan">
      <formula>$C$4</formula>
    </cfRule>
  </conditionalFormatting>
  <conditionalFormatting sqref="AI43">
    <cfRule type="cellIs" dxfId="4678" priority="838" operator="lessThan">
      <formula>$C$4</formula>
    </cfRule>
  </conditionalFormatting>
  <conditionalFormatting sqref="AI44">
    <cfRule type="cellIs" dxfId="4677" priority="839" operator="lessThan">
      <formula>$C$4</formula>
    </cfRule>
  </conditionalFormatting>
  <conditionalFormatting sqref="AI45">
    <cfRule type="cellIs" dxfId="4676" priority="840" operator="lessThan">
      <formula>$C$4</formula>
    </cfRule>
  </conditionalFormatting>
  <conditionalFormatting sqref="AI46">
    <cfRule type="cellIs" dxfId="4675" priority="841" operator="lessThan">
      <formula>$C$4</formula>
    </cfRule>
  </conditionalFormatting>
  <conditionalFormatting sqref="AI47">
    <cfRule type="cellIs" dxfId="4674" priority="842" operator="lessThan">
      <formula>$C$4</formula>
    </cfRule>
  </conditionalFormatting>
  <conditionalFormatting sqref="AI48">
    <cfRule type="cellIs" dxfId="4673" priority="843" operator="lessThan">
      <formula>$C$4</formula>
    </cfRule>
  </conditionalFormatting>
  <conditionalFormatting sqref="AI49">
    <cfRule type="cellIs" dxfId="4672" priority="844" operator="lessThan">
      <formula>$C$4</formula>
    </cfRule>
  </conditionalFormatting>
  <conditionalFormatting sqref="AI50">
    <cfRule type="cellIs" dxfId="4671" priority="845" operator="lessThan">
      <formula>$C$4</formula>
    </cfRule>
  </conditionalFormatting>
  <conditionalFormatting sqref="AI51">
    <cfRule type="cellIs" dxfId="4670" priority="846" operator="lessThan">
      <formula>$C$4</formula>
    </cfRule>
  </conditionalFormatting>
  <conditionalFormatting sqref="AI52">
    <cfRule type="cellIs" dxfId="4669" priority="847" operator="lessThan">
      <formula>$C$4</formula>
    </cfRule>
  </conditionalFormatting>
  <conditionalFormatting sqref="AI53">
    <cfRule type="cellIs" dxfId="4668" priority="848" operator="lessThan">
      <formula>$C$4</formula>
    </cfRule>
  </conditionalFormatting>
  <conditionalFormatting sqref="AI54">
    <cfRule type="cellIs" dxfId="4667" priority="849" operator="lessThan">
      <formula>$C$4</formula>
    </cfRule>
  </conditionalFormatting>
  <conditionalFormatting sqref="AI55">
    <cfRule type="cellIs" dxfId="4666" priority="850" operator="lessThan">
      <formula>$C$4</formula>
    </cfRule>
  </conditionalFormatting>
  <conditionalFormatting sqref="AI56">
    <cfRule type="cellIs" dxfId="4665" priority="851" operator="lessThan">
      <formula>$C$4</formula>
    </cfRule>
  </conditionalFormatting>
  <conditionalFormatting sqref="AI57">
    <cfRule type="cellIs" dxfId="4664" priority="852" operator="lessThan">
      <formula>$C$4</formula>
    </cfRule>
  </conditionalFormatting>
  <conditionalFormatting sqref="AI58">
    <cfRule type="cellIs" dxfId="4663" priority="853" operator="lessThan">
      <formula>$C$4</formula>
    </cfRule>
  </conditionalFormatting>
  <conditionalFormatting sqref="AI59">
    <cfRule type="cellIs" dxfId="4662" priority="854" operator="lessThan">
      <formula>$C$4</formula>
    </cfRule>
  </conditionalFormatting>
  <conditionalFormatting sqref="AI60">
    <cfRule type="cellIs" dxfId="4661" priority="855" operator="lessThan">
      <formula>$C$4</formula>
    </cfRule>
  </conditionalFormatting>
  <conditionalFormatting sqref="AJ11:AJ44">
    <cfRule type="cellIs" dxfId="4660" priority="856" operator="lessThan">
      <formula>$C$4</formula>
    </cfRule>
  </conditionalFormatting>
  <conditionalFormatting sqref="AJ45">
    <cfRule type="cellIs" dxfId="4659" priority="890" operator="lessThan">
      <formula>$C$4</formula>
    </cfRule>
  </conditionalFormatting>
  <conditionalFormatting sqref="AJ46">
    <cfRule type="cellIs" dxfId="4658" priority="891" operator="lessThan">
      <formula>$C$4</formula>
    </cfRule>
  </conditionalFormatting>
  <conditionalFormatting sqref="AJ47">
    <cfRule type="cellIs" dxfId="4657" priority="892" operator="lessThan">
      <formula>$C$4</formula>
    </cfRule>
  </conditionalFormatting>
  <conditionalFormatting sqref="AJ48">
    <cfRule type="cellIs" dxfId="4656" priority="893" operator="lessThan">
      <formula>$C$4</formula>
    </cfRule>
  </conditionalFormatting>
  <conditionalFormatting sqref="AJ49">
    <cfRule type="cellIs" dxfId="4655" priority="894" operator="lessThan">
      <formula>$C$4</formula>
    </cfRule>
  </conditionalFormatting>
  <conditionalFormatting sqref="AJ50">
    <cfRule type="cellIs" dxfId="4654" priority="895" operator="lessThan">
      <formula>$C$4</formula>
    </cfRule>
  </conditionalFormatting>
  <conditionalFormatting sqref="AJ51">
    <cfRule type="cellIs" dxfId="4653" priority="896" operator="lessThan">
      <formula>$C$4</formula>
    </cfRule>
  </conditionalFormatting>
  <conditionalFormatting sqref="AJ52">
    <cfRule type="cellIs" dxfId="4652" priority="897" operator="lessThan">
      <formula>$C$4</formula>
    </cfRule>
  </conditionalFormatting>
  <conditionalFormatting sqref="AJ53">
    <cfRule type="cellIs" dxfId="4651" priority="898" operator="lessThan">
      <formula>$C$4</formula>
    </cfRule>
  </conditionalFormatting>
  <conditionalFormatting sqref="AJ54">
    <cfRule type="cellIs" dxfId="4650" priority="899" operator="lessThan">
      <formula>$C$4</formula>
    </cfRule>
  </conditionalFormatting>
  <conditionalFormatting sqref="AJ55">
    <cfRule type="cellIs" dxfId="4649" priority="900" operator="lessThan">
      <formula>$C$4</formula>
    </cfRule>
  </conditionalFormatting>
  <conditionalFormatting sqref="AJ56">
    <cfRule type="cellIs" dxfId="4648" priority="901" operator="lessThan">
      <formula>$C$4</formula>
    </cfRule>
  </conditionalFormatting>
  <conditionalFormatting sqref="AJ57">
    <cfRule type="cellIs" dxfId="4647" priority="902" operator="lessThan">
      <formula>$C$4</formula>
    </cfRule>
  </conditionalFormatting>
  <conditionalFormatting sqref="AJ58">
    <cfRule type="cellIs" dxfId="4646" priority="903" operator="lessThan">
      <formula>$C$4</formula>
    </cfRule>
  </conditionalFormatting>
  <conditionalFormatting sqref="AJ59">
    <cfRule type="cellIs" dxfId="4645" priority="904" operator="lessThan">
      <formula>$C$4</formula>
    </cfRule>
  </conditionalFormatting>
  <conditionalFormatting sqref="AJ60">
    <cfRule type="cellIs" dxfId="4644" priority="905" operator="lessThan">
      <formula>$C$4</formula>
    </cfRule>
  </conditionalFormatting>
  <conditionalFormatting sqref="AK11">
    <cfRule type="cellIs" dxfId="4643" priority="906" operator="lessThan">
      <formula>$C$4</formula>
    </cfRule>
  </conditionalFormatting>
  <conditionalFormatting sqref="AK12">
    <cfRule type="cellIs" dxfId="4642" priority="907" operator="lessThan">
      <formula>$C$4</formula>
    </cfRule>
  </conditionalFormatting>
  <conditionalFormatting sqref="AK13">
    <cfRule type="cellIs" dxfId="4641" priority="908" operator="lessThan">
      <formula>$C$4</formula>
    </cfRule>
  </conditionalFormatting>
  <conditionalFormatting sqref="AK14">
    <cfRule type="cellIs" dxfId="4640" priority="909" operator="lessThan">
      <formula>$C$4</formula>
    </cfRule>
  </conditionalFormatting>
  <conditionalFormatting sqref="AK15">
    <cfRule type="cellIs" dxfId="4639" priority="910" operator="lessThan">
      <formula>$C$4</formula>
    </cfRule>
  </conditionalFormatting>
  <conditionalFormatting sqref="AK16">
    <cfRule type="cellIs" dxfId="4638" priority="911" operator="lessThan">
      <formula>$C$4</formula>
    </cfRule>
  </conditionalFormatting>
  <conditionalFormatting sqref="AK17">
    <cfRule type="cellIs" dxfId="4637" priority="912" operator="lessThan">
      <formula>$C$4</formula>
    </cfRule>
  </conditionalFormatting>
  <conditionalFormatting sqref="AK18">
    <cfRule type="cellIs" dxfId="4636" priority="913" operator="lessThan">
      <formula>$C$4</formula>
    </cfRule>
  </conditionalFormatting>
  <conditionalFormatting sqref="AK19">
    <cfRule type="cellIs" dxfId="4635" priority="914" operator="lessThan">
      <formula>$C$4</formula>
    </cfRule>
  </conditionalFormatting>
  <conditionalFormatting sqref="AK20">
    <cfRule type="cellIs" dxfId="4634" priority="915" operator="lessThan">
      <formula>$C$4</formula>
    </cfRule>
  </conditionalFormatting>
  <conditionalFormatting sqref="AK21">
    <cfRule type="cellIs" dxfId="4633" priority="916" operator="lessThan">
      <formula>$C$4</formula>
    </cfRule>
  </conditionalFormatting>
  <conditionalFormatting sqref="AK22">
    <cfRule type="cellIs" dxfId="4632" priority="917" operator="lessThan">
      <formula>$C$4</formula>
    </cfRule>
  </conditionalFormatting>
  <conditionalFormatting sqref="AK23">
    <cfRule type="cellIs" dxfId="4631" priority="918" operator="lessThan">
      <formula>$C$4</formula>
    </cfRule>
  </conditionalFormatting>
  <conditionalFormatting sqref="AK24">
    <cfRule type="cellIs" dxfId="4630" priority="919" operator="lessThan">
      <formula>$C$4</formula>
    </cfRule>
  </conditionalFormatting>
  <conditionalFormatting sqref="AK25">
    <cfRule type="cellIs" dxfId="4629" priority="920" operator="lessThan">
      <formula>$C$4</formula>
    </cfRule>
  </conditionalFormatting>
  <conditionalFormatting sqref="AK26">
    <cfRule type="cellIs" dxfId="4628" priority="921" operator="lessThan">
      <formula>$C$4</formula>
    </cfRule>
  </conditionalFormatting>
  <conditionalFormatting sqref="AK27">
    <cfRule type="cellIs" dxfId="4627" priority="922" operator="lessThan">
      <formula>$C$4</formula>
    </cfRule>
  </conditionalFormatting>
  <conditionalFormatting sqref="AK28">
    <cfRule type="cellIs" dxfId="4626" priority="923" operator="lessThan">
      <formula>$C$4</formula>
    </cfRule>
  </conditionalFormatting>
  <conditionalFormatting sqref="AK29">
    <cfRule type="cellIs" dxfId="4625" priority="924" operator="lessThan">
      <formula>$C$4</formula>
    </cfRule>
  </conditionalFormatting>
  <conditionalFormatting sqref="AK30">
    <cfRule type="cellIs" dxfId="4624" priority="925" operator="lessThan">
      <formula>$C$4</formula>
    </cfRule>
  </conditionalFormatting>
  <conditionalFormatting sqref="AK31">
    <cfRule type="cellIs" dxfId="4623" priority="926" operator="lessThan">
      <formula>$C$4</formula>
    </cfRule>
  </conditionalFormatting>
  <conditionalFormatting sqref="AK32">
    <cfRule type="cellIs" dxfId="4622" priority="927" operator="lessThan">
      <formula>$C$4</formula>
    </cfRule>
  </conditionalFormatting>
  <conditionalFormatting sqref="AK33">
    <cfRule type="cellIs" dxfId="4621" priority="928" operator="lessThan">
      <formula>$C$4</formula>
    </cfRule>
  </conditionalFormatting>
  <conditionalFormatting sqref="AK34">
    <cfRule type="cellIs" dxfId="4620" priority="929" operator="lessThan">
      <formula>$C$4</formula>
    </cfRule>
  </conditionalFormatting>
  <conditionalFormatting sqref="AK35">
    <cfRule type="cellIs" dxfId="4619" priority="930" operator="lessThan">
      <formula>$C$4</formula>
    </cfRule>
  </conditionalFormatting>
  <conditionalFormatting sqref="AK36">
    <cfRule type="cellIs" dxfId="4618" priority="931" operator="lessThan">
      <formula>$C$4</formula>
    </cfRule>
  </conditionalFormatting>
  <conditionalFormatting sqref="AK37">
    <cfRule type="cellIs" dxfId="4617" priority="932" operator="lessThan">
      <formula>$C$4</formula>
    </cfRule>
  </conditionalFormatting>
  <conditionalFormatting sqref="AK38">
    <cfRule type="cellIs" dxfId="4616" priority="933" operator="lessThan">
      <formula>$C$4</formula>
    </cfRule>
  </conditionalFormatting>
  <conditionalFormatting sqref="AK39">
    <cfRule type="cellIs" dxfId="4615" priority="934" operator="lessThan">
      <formula>$C$4</formula>
    </cfRule>
  </conditionalFormatting>
  <conditionalFormatting sqref="AK40">
    <cfRule type="cellIs" dxfId="4614" priority="935" operator="lessThan">
      <formula>$C$4</formula>
    </cfRule>
  </conditionalFormatting>
  <conditionalFormatting sqref="AK41">
    <cfRule type="cellIs" dxfId="4613" priority="936" operator="lessThan">
      <formula>$C$4</formula>
    </cfRule>
  </conditionalFormatting>
  <conditionalFormatting sqref="AK42">
    <cfRule type="cellIs" dxfId="4612" priority="937" operator="lessThan">
      <formula>$C$4</formula>
    </cfRule>
  </conditionalFormatting>
  <conditionalFormatting sqref="AK43">
    <cfRule type="cellIs" dxfId="4611" priority="938" operator="lessThan">
      <formula>$C$4</formula>
    </cfRule>
  </conditionalFormatting>
  <conditionalFormatting sqref="AK44">
    <cfRule type="cellIs" dxfId="4610" priority="939" operator="lessThan">
      <formula>$C$4</formula>
    </cfRule>
  </conditionalFormatting>
  <conditionalFormatting sqref="AK45">
    <cfRule type="cellIs" dxfId="4609" priority="940" operator="lessThan">
      <formula>$C$4</formula>
    </cfRule>
  </conditionalFormatting>
  <conditionalFormatting sqref="AK46">
    <cfRule type="cellIs" dxfId="4608" priority="941" operator="lessThan">
      <formula>$C$4</formula>
    </cfRule>
  </conditionalFormatting>
  <conditionalFormatting sqref="AK47">
    <cfRule type="cellIs" dxfId="4607" priority="942" operator="lessThan">
      <formula>$C$4</formula>
    </cfRule>
  </conditionalFormatting>
  <conditionalFormatting sqref="AK48">
    <cfRule type="cellIs" dxfId="4606" priority="943" operator="lessThan">
      <formula>$C$4</formula>
    </cfRule>
  </conditionalFormatting>
  <conditionalFormatting sqref="AK49">
    <cfRule type="cellIs" dxfId="4605" priority="944" operator="lessThan">
      <formula>$C$4</formula>
    </cfRule>
  </conditionalFormatting>
  <conditionalFormatting sqref="AK50">
    <cfRule type="cellIs" dxfId="4604" priority="945" operator="lessThan">
      <formula>$C$4</formula>
    </cfRule>
  </conditionalFormatting>
  <conditionalFormatting sqref="AK51">
    <cfRule type="cellIs" dxfId="4603" priority="946" operator="lessThan">
      <formula>$C$4</formula>
    </cfRule>
  </conditionalFormatting>
  <conditionalFormatting sqref="AK52">
    <cfRule type="cellIs" dxfId="4602" priority="947" operator="lessThan">
      <formula>$C$4</formula>
    </cfRule>
  </conditionalFormatting>
  <conditionalFormatting sqref="AK53">
    <cfRule type="cellIs" dxfId="4601" priority="948" operator="lessThan">
      <formula>$C$4</formula>
    </cfRule>
  </conditionalFormatting>
  <conditionalFormatting sqref="AK54">
    <cfRule type="cellIs" dxfId="4600" priority="949" operator="lessThan">
      <formula>$C$4</formula>
    </cfRule>
  </conditionalFormatting>
  <conditionalFormatting sqref="AK55">
    <cfRule type="cellIs" dxfId="4599" priority="950" operator="lessThan">
      <formula>$C$4</formula>
    </cfRule>
  </conditionalFormatting>
  <conditionalFormatting sqref="AK56">
    <cfRule type="cellIs" dxfId="4598" priority="951" operator="lessThan">
      <formula>$C$4</formula>
    </cfRule>
  </conditionalFormatting>
  <conditionalFormatting sqref="AK57">
    <cfRule type="cellIs" dxfId="4597" priority="952" operator="lessThan">
      <formula>$C$4</formula>
    </cfRule>
  </conditionalFormatting>
  <conditionalFormatting sqref="AK58">
    <cfRule type="cellIs" dxfId="4596" priority="953" operator="lessThan">
      <formula>$C$4</formula>
    </cfRule>
  </conditionalFormatting>
  <conditionalFormatting sqref="AK59">
    <cfRule type="cellIs" dxfId="4595" priority="954" operator="lessThan">
      <formula>$C$4</formula>
    </cfRule>
  </conditionalFormatting>
  <conditionalFormatting sqref="AK60">
    <cfRule type="cellIs" dxfId="4594" priority="955" operator="lessThan">
      <formula>$C$4</formula>
    </cfRule>
  </conditionalFormatting>
  <conditionalFormatting sqref="AL11">
    <cfRule type="cellIs" dxfId="4593" priority="956" operator="lessThan">
      <formula>$C$4</formula>
    </cfRule>
  </conditionalFormatting>
  <conditionalFormatting sqref="AL12">
    <cfRule type="cellIs" dxfId="4592" priority="957" operator="lessThan">
      <formula>$C$4</formula>
    </cfRule>
  </conditionalFormatting>
  <conditionalFormatting sqref="AL13">
    <cfRule type="cellIs" dxfId="4591" priority="958" operator="lessThan">
      <formula>$C$4</formula>
    </cfRule>
  </conditionalFormatting>
  <conditionalFormatting sqref="AL14">
    <cfRule type="cellIs" dxfId="4590" priority="959" operator="lessThan">
      <formula>$C$4</formula>
    </cfRule>
  </conditionalFormatting>
  <conditionalFormatting sqref="AL15">
    <cfRule type="cellIs" dxfId="4589" priority="960" operator="lessThan">
      <formula>$C$4</formula>
    </cfRule>
  </conditionalFormatting>
  <conditionalFormatting sqref="AL16">
    <cfRule type="cellIs" dxfId="4588" priority="961" operator="lessThan">
      <formula>$C$4</formula>
    </cfRule>
  </conditionalFormatting>
  <conditionalFormatting sqref="AL17">
    <cfRule type="cellIs" dxfId="4587" priority="962" operator="lessThan">
      <formula>$C$4</formula>
    </cfRule>
  </conditionalFormatting>
  <conditionalFormatting sqref="AL18">
    <cfRule type="cellIs" dxfId="4586" priority="963" operator="lessThan">
      <formula>$C$4</formula>
    </cfRule>
  </conditionalFormatting>
  <conditionalFormatting sqref="AL19">
    <cfRule type="cellIs" dxfId="4585" priority="964" operator="lessThan">
      <formula>$C$4</formula>
    </cfRule>
  </conditionalFormatting>
  <conditionalFormatting sqref="AL20">
    <cfRule type="cellIs" dxfId="4584" priority="965" operator="lessThan">
      <formula>$C$4</formula>
    </cfRule>
  </conditionalFormatting>
  <conditionalFormatting sqref="AL21">
    <cfRule type="cellIs" dxfId="4583" priority="966" operator="lessThan">
      <formula>$C$4</formula>
    </cfRule>
  </conditionalFormatting>
  <conditionalFormatting sqref="AL22">
    <cfRule type="cellIs" dxfId="4582" priority="967" operator="lessThan">
      <formula>$C$4</formula>
    </cfRule>
  </conditionalFormatting>
  <conditionalFormatting sqref="AL23">
    <cfRule type="cellIs" dxfId="4581" priority="968" operator="lessThan">
      <formula>$C$4</formula>
    </cfRule>
  </conditionalFormatting>
  <conditionalFormatting sqref="AL24">
    <cfRule type="cellIs" dxfId="4580" priority="969" operator="lessThan">
      <formula>$C$4</formula>
    </cfRule>
  </conditionalFormatting>
  <conditionalFormatting sqref="AL25">
    <cfRule type="cellIs" dxfId="4579" priority="970" operator="lessThan">
      <formula>$C$4</formula>
    </cfRule>
  </conditionalFormatting>
  <conditionalFormatting sqref="AL26">
    <cfRule type="cellIs" dxfId="4578" priority="971" operator="lessThan">
      <formula>$C$4</formula>
    </cfRule>
  </conditionalFormatting>
  <conditionalFormatting sqref="AL27">
    <cfRule type="cellIs" dxfId="4577" priority="972" operator="lessThan">
      <formula>$C$4</formula>
    </cfRule>
  </conditionalFormatting>
  <conditionalFormatting sqref="AL28">
    <cfRule type="cellIs" dxfId="4576" priority="973" operator="lessThan">
      <formula>$C$4</formula>
    </cfRule>
  </conditionalFormatting>
  <conditionalFormatting sqref="AL29">
    <cfRule type="cellIs" dxfId="4575" priority="974" operator="lessThan">
      <formula>$C$4</formula>
    </cfRule>
  </conditionalFormatting>
  <conditionalFormatting sqref="AL30">
    <cfRule type="cellIs" dxfId="4574" priority="975" operator="lessThan">
      <formula>$C$4</formula>
    </cfRule>
  </conditionalFormatting>
  <conditionalFormatting sqref="AL31">
    <cfRule type="cellIs" dxfId="4573" priority="976" operator="lessThan">
      <formula>$C$4</formula>
    </cfRule>
  </conditionalFormatting>
  <conditionalFormatting sqref="AL32">
    <cfRule type="cellIs" dxfId="4572" priority="977" operator="lessThan">
      <formula>$C$4</formula>
    </cfRule>
  </conditionalFormatting>
  <conditionalFormatting sqref="AL33">
    <cfRule type="cellIs" dxfId="4571" priority="978" operator="lessThan">
      <formula>$C$4</formula>
    </cfRule>
  </conditionalFormatting>
  <conditionalFormatting sqref="AL34">
    <cfRule type="cellIs" dxfId="4570" priority="979" operator="lessThan">
      <formula>$C$4</formula>
    </cfRule>
  </conditionalFormatting>
  <conditionalFormatting sqref="AL35">
    <cfRule type="cellIs" dxfId="4569" priority="980" operator="lessThan">
      <formula>$C$4</formula>
    </cfRule>
  </conditionalFormatting>
  <conditionalFormatting sqref="AL36">
    <cfRule type="cellIs" dxfId="4568" priority="981" operator="lessThan">
      <formula>$C$4</formula>
    </cfRule>
  </conditionalFormatting>
  <conditionalFormatting sqref="AL37">
    <cfRule type="cellIs" dxfId="4567" priority="982" operator="lessThan">
      <formula>$C$4</formula>
    </cfRule>
  </conditionalFormatting>
  <conditionalFormatting sqref="AL38">
    <cfRule type="cellIs" dxfId="4566" priority="983" operator="lessThan">
      <formula>$C$4</formula>
    </cfRule>
  </conditionalFormatting>
  <conditionalFormatting sqref="AL39">
    <cfRule type="cellIs" dxfId="4565" priority="984" operator="lessThan">
      <formula>$C$4</formula>
    </cfRule>
  </conditionalFormatting>
  <conditionalFormatting sqref="AL40">
    <cfRule type="cellIs" dxfId="4564" priority="985" operator="lessThan">
      <formula>$C$4</formula>
    </cfRule>
  </conditionalFormatting>
  <conditionalFormatting sqref="AL41">
    <cfRule type="cellIs" dxfId="4563" priority="986" operator="lessThan">
      <formula>$C$4</formula>
    </cfRule>
  </conditionalFormatting>
  <conditionalFormatting sqref="AL42">
    <cfRule type="cellIs" dxfId="4562" priority="987" operator="lessThan">
      <formula>$C$4</formula>
    </cfRule>
  </conditionalFormatting>
  <conditionalFormatting sqref="AL43">
    <cfRule type="cellIs" dxfId="4561" priority="988" operator="lessThan">
      <formula>$C$4</formula>
    </cfRule>
  </conditionalFormatting>
  <conditionalFormatting sqref="AL44">
    <cfRule type="cellIs" dxfId="4560" priority="989" operator="lessThan">
      <formula>$C$4</formula>
    </cfRule>
  </conditionalFormatting>
  <conditionalFormatting sqref="AL45">
    <cfRule type="cellIs" dxfId="4559" priority="990" operator="lessThan">
      <formula>$C$4</formula>
    </cfRule>
  </conditionalFormatting>
  <conditionalFormatting sqref="AL46">
    <cfRule type="cellIs" dxfId="4558" priority="991" operator="lessThan">
      <formula>$C$4</formula>
    </cfRule>
  </conditionalFormatting>
  <conditionalFormatting sqref="AL47">
    <cfRule type="cellIs" dxfId="4557" priority="992" operator="lessThan">
      <formula>$C$4</formula>
    </cfRule>
  </conditionalFormatting>
  <conditionalFormatting sqref="AL48">
    <cfRule type="cellIs" dxfId="4556" priority="993" operator="lessThan">
      <formula>$C$4</formula>
    </cfRule>
  </conditionalFormatting>
  <conditionalFormatting sqref="AL49">
    <cfRule type="cellIs" dxfId="4555" priority="994" operator="lessThan">
      <formula>$C$4</formula>
    </cfRule>
  </conditionalFormatting>
  <conditionalFormatting sqref="AL50">
    <cfRule type="cellIs" dxfId="4554" priority="995" operator="lessThan">
      <formula>$C$4</formula>
    </cfRule>
  </conditionalFormatting>
  <conditionalFormatting sqref="AL51">
    <cfRule type="cellIs" dxfId="4553" priority="996" operator="lessThan">
      <formula>$C$4</formula>
    </cfRule>
  </conditionalFormatting>
  <conditionalFormatting sqref="AL52">
    <cfRule type="cellIs" dxfId="4552" priority="997" operator="lessThan">
      <formula>$C$4</formula>
    </cfRule>
  </conditionalFormatting>
  <conditionalFormatting sqref="AL53">
    <cfRule type="cellIs" dxfId="4551" priority="998" operator="lessThan">
      <formula>$C$4</formula>
    </cfRule>
  </conditionalFormatting>
  <conditionalFormatting sqref="AL54">
    <cfRule type="cellIs" dxfId="4550" priority="999" operator="lessThan">
      <formula>$C$4</formula>
    </cfRule>
  </conditionalFormatting>
  <conditionalFormatting sqref="AL55">
    <cfRule type="cellIs" dxfId="4549" priority="1000" operator="lessThan">
      <formula>$C$4</formula>
    </cfRule>
  </conditionalFormatting>
  <conditionalFormatting sqref="AL56">
    <cfRule type="cellIs" dxfId="4548" priority="1001" operator="lessThan">
      <formula>$C$4</formula>
    </cfRule>
  </conditionalFormatting>
  <conditionalFormatting sqref="AL57">
    <cfRule type="cellIs" dxfId="4547" priority="1002" operator="lessThan">
      <formula>$C$4</formula>
    </cfRule>
  </conditionalFormatting>
  <conditionalFormatting sqref="AL58">
    <cfRule type="cellIs" dxfId="4546" priority="1003" operator="lessThan">
      <formula>$C$4</formula>
    </cfRule>
  </conditionalFormatting>
  <conditionalFormatting sqref="AL59">
    <cfRule type="cellIs" dxfId="4545" priority="1004" operator="lessThan">
      <formula>$C$4</formula>
    </cfRule>
  </conditionalFormatting>
  <conditionalFormatting sqref="AL60">
    <cfRule type="cellIs" dxfId="4544" priority="1005" operator="lessThan">
      <formula>$C$4</formula>
    </cfRule>
  </conditionalFormatting>
  <conditionalFormatting sqref="AM11">
    <cfRule type="cellIs" dxfId="4543" priority="1006" operator="lessThan">
      <formula>$C$4</formula>
    </cfRule>
  </conditionalFormatting>
  <conditionalFormatting sqref="AM12">
    <cfRule type="cellIs" dxfId="4542" priority="1007" operator="lessThan">
      <formula>$C$4</formula>
    </cfRule>
  </conditionalFormatting>
  <conditionalFormatting sqref="AM13">
    <cfRule type="cellIs" dxfId="4541" priority="1008" operator="lessThan">
      <formula>$C$4</formula>
    </cfRule>
  </conditionalFormatting>
  <conditionalFormatting sqref="AM14">
    <cfRule type="cellIs" dxfId="4540" priority="1009" operator="lessThan">
      <formula>$C$4</formula>
    </cfRule>
  </conditionalFormatting>
  <conditionalFormatting sqref="AM15">
    <cfRule type="cellIs" dxfId="4539" priority="1010" operator="lessThan">
      <formula>$C$4</formula>
    </cfRule>
  </conditionalFormatting>
  <conditionalFormatting sqref="AM16">
    <cfRule type="cellIs" dxfId="4538" priority="1011" operator="lessThan">
      <formula>$C$4</formula>
    </cfRule>
  </conditionalFormatting>
  <conditionalFormatting sqref="AM17">
    <cfRule type="cellIs" dxfId="4537" priority="1012" operator="lessThan">
      <formula>$C$4</formula>
    </cfRule>
  </conditionalFormatting>
  <conditionalFormatting sqref="AM18">
    <cfRule type="cellIs" dxfId="4536" priority="1013" operator="lessThan">
      <formula>$C$4</formula>
    </cfRule>
  </conditionalFormatting>
  <conditionalFormatting sqref="AM19">
    <cfRule type="cellIs" dxfId="4535" priority="1014" operator="lessThan">
      <formula>$C$4</formula>
    </cfRule>
  </conditionalFormatting>
  <conditionalFormatting sqref="AM20">
    <cfRule type="cellIs" dxfId="4534" priority="1015" operator="lessThan">
      <formula>$C$4</formula>
    </cfRule>
  </conditionalFormatting>
  <conditionalFormatting sqref="AM21">
    <cfRule type="cellIs" dxfId="4533" priority="1016" operator="lessThan">
      <formula>$C$4</formula>
    </cfRule>
  </conditionalFormatting>
  <conditionalFormatting sqref="AM22">
    <cfRule type="cellIs" dxfId="4532" priority="1017" operator="lessThan">
      <formula>$C$4</formula>
    </cfRule>
  </conditionalFormatting>
  <conditionalFormatting sqref="AM23">
    <cfRule type="cellIs" dxfId="4531" priority="1018" operator="lessThan">
      <formula>$C$4</formula>
    </cfRule>
  </conditionalFormatting>
  <conditionalFormatting sqref="AM24">
    <cfRule type="cellIs" dxfId="4530" priority="1019" operator="lessThan">
      <formula>$C$4</formula>
    </cfRule>
  </conditionalFormatting>
  <conditionalFormatting sqref="AM25">
    <cfRule type="cellIs" dxfId="4529" priority="1020" operator="lessThan">
      <formula>$C$4</formula>
    </cfRule>
  </conditionalFormatting>
  <conditionalFormatting sqref="AM26">
    <cfRule type="cellIs" dxfId="4528" priority="1021" operator="lessThan">
      <formula>$C$4</formula>
    </cfRule>
  </conditionalFormatting>
  <conditionalFormatting sqref="AM27">
    <cfRule type="cellIs" dxfId="4527" priority="1022" operator="lessThan">
      <formula>$C$4</formula>
    </cfRule>
  </conditionalFormatting>
  <conditionalFormatting sqref="AM28">
    <cfRule type="cellIs" dxfId="4526" priority="1023" operator="lessThan">
      <formula>$C$4</formula>
    </cfRule>
  </conditionalFormatting>
  <conditionalFormatting sqref="AM29">
    <cfRule type="cellIs" dxfId="4525" priority="1024" operator="lessThan">
      <formula>$C$4</formula>
    </cfRule>
  </conditionalFormatting>
  <conditionalFormatting sqref="AM30">
    <cfRule type="cellIs" dxfId="4524" priority="1025" operator="lessThan">
      <formula>$C$4</formula>
    </cfRule>
  </conditionalFormatting>
  <conditionalFormatting sqref="AM31">
    <cfRule type="cellIs" dxfId="4523" priority="1026" operator="lessThan">
      <formula>$C$4</formula>
    </cfRule>
  </conditionalFormatting>
  <conditionalFormatting sqref="AM32">
    <cfRule type="cellIs" dxfId="4522" priority="1027" operator="lessThan">
      <formula>$C$4</formula>
    </cfRule>
  </conditionalFormatting>
  <conditionalFormatting sqref="AM33">
    <cfRule type="cellIs" dxfId="4521" priority="1028" operator="lessThan">
      <formula>$C$4</formula>
    </cfRule>
  </conditionalFormatting>
  <conditionalFormatting sqref="AM34">
    <cfRule type="cellIs" dxfId="4520" priority="1029" operator="lessThan">
      <formula>$C$4</formula>
    </cfRule>
  </conditionalFormatting>
  <conditionalFormatting sqref="AM35">
    <cfRule type="cellIs" dxfId="4519" priority="1030" operator="lessThan">
      <formula>$C$4</formula>
    </cfRule>
  </conditionalFormatting>
  <conditionalFormatting sqref="AM36">
    <cfRule type="cellIs" dxfId="4518" priority="1031" operator="lessThan">
      <formula>$C$4</formula>
    </cfRule>
  </conditionalFormatting>
  <conditionalFormatting sqref="AM37">
    <cfRule type="cellIs" dxfId="4517" priority="1032" operator="lessThan">
      <formula>$C$4</formula>
    </cfRule>
  </conditionalFormatting>
  <conditionalFormatting sqref="AM38">
    <cfRule type="cellIs" dxfId="4516" priority="1033" operator="lessThan">
      <formula>$C$4</formula>
    </cfRule>
  </conditionalFormatting>
  <conditionalFormatting sqref="AM39">
    <cfRule type="cellIs" dxfId="4515" priority="1034" operator="lessThan">
      <formula>$C$4</formula>
    </cfRule>
  </conditionalFormatting>
  <conditionalFormatting sqref="AM40">
    <cfRule type="cellIs" dxfId="4514" priority="1035" operator="lessThan">
      <formula>$C$4</formula>
    </cfRule>
  </conditionalFormatting>
  <conditionalFormatting sqref="AM41">
    <cfRule type="cellIs" dxfId="4513" priority="1036" operator="lessThan">
      <formula>$C$4</formula>
    </cfRule>
  </conditionalFormatting>
  <conditionalFormatting sqref="AM42">
    <cfRule type="cellIs" dxfId="4512" priority="1037" operator="lessThan">
      <formula>$C$4</formula>
    </cfRule>
  </conditionalFormatting>
  <conditionalFormatting sqref="AM43">
    <cfRule type="cellIs" dxfId="4511" priority="1038" operator="lessThan">
      <formula>$C$4</formula>
    </cfRule>
  </conditionalFormatting>
  <conditionalFormatting sqref="AM44">
    <cfRule type="cellIs" dxfId="4510" priority="1039" operator="lessThan">
      <formula>$C$4</formula>
    </cfRule>
  </conditionalFormatting>
  <conditionalFormatting sqref="AM45">
    <cfRule type="cellIs" dxfId="4509" priority="1040" operator="lessThan">
      <formula>$C$4</formula>
    </cfRule>
  </conditionalFormatting>
  <conditionalFormatting sqref="AM46">
    <cfRule type="cellIs" dxfId="4508" priority="1041" operator="lessThan">
      <formula>$C$4</formula>
    </cfRule>
  </conditionalFormatting>
  <conditionalFormatting sqref="AM47">
    <cfRule type="cellIs" dxfId="4507" priority="1042" operator="lessThan">
      <formula>$C$4</formula>
    </cfRule>
  </conditionalFormatting>
  <conditionalFormatting sqref="AM48">
    <cfRule type="cellIs" dxfId="4506" priority="1043" operator="lessThan">
      <formula>$C$4</formula>
    </cfRule>
  </conditionalFormatting>
  <conditionalFormatting sqref="AM49">
    <cfRule type="cellIs" dxfId="4505" priority="1044" operator="lessThan">
      <formula>$C$4</formula>
    </cfRule>
  </conditionalFormatting>
  <conditionalFormatting sqref="AM50">
    <cfRule type="cellIs" dxfId="4504" priority="1045" operator="lessThan">
      <formula>$C$4</formula>
    </cfRule>
  </conditionalFormatting>
  <conditionalFormatting sqref="AM51">
    <cfRule type="cellIs" dxfId="4503" priority="1046" operator="lessThan">
      <formula>$C$4</formula>
    </cfRule>
  </conditionalFormatting>
  <conditionalFormatting sqref="AM52">
    <cfRule type="cellIs" dxfId="4502" priority="1047" operator="lessThan">
      <formula>$C$4</formula>
    </cfRule>
  </conditionalFormatting>
  <conditionalFormatting sqref="AM53">
    <cfRule type="cellIs" dxfId="4501" priority="1048" operator="lessThan">
      <formula>$C$4</formula>
    </cfRule>
  </conditionalFormatting>
  <conditionalFormatting sqref="AM54">
    <cfRule type="cellIs" dxfId="4500" priority="1049" operator="lessThan">
      <formula>$C$4</formula>
    </cfRule>
  </conditionalFormatting>
  <conditionalFormatting sqref="AM55">
    <cfRule type="cellIs" dxfId="4499" priority="1050" operator="lessThan">
      <formula>$C$4</formula>
    </cfRule>
  </conditionalFormatting>
  <conditionalFormatting sqref="AM56">
    <cfRule type="cellIs" dxfId="4498" priority="1051" operator="lessThan">
      <formula>$C$4</formula>
    </cfRule>
  </conditionalFormatting>
  <conditionalFormatting sqref="AM57">
    <cfRule type="cellIs" dxfId="4497" priority="1052" operator="lessThan">
      <formula>$C$4</formula>
    </cfRule>
  </conditionalFormatting>
  <conditionalFormatting sqref="AM58">
    <cfRule type="cellIs" dxfId="4496" priority="1053" operator="lessThan">
      <formula>$C$4</formula>
    </cfRule>
  </conditionalFormatting>
  <conditionalFormatting sqref="AM59">
    <cfRule type="cellIs" dxfId="4495" priority="1054" operator="lessThan">
      <formula>$C$4</formula>
    </cfRule>
  </conditionalFormatting>
  <conditionalFormatting sqref="AM60">
    <cfRule type="cellIs" dxfId="4494" priority="1055" operator="lessThan">
      <formula>$C$4</formula>
    </cfRule>
  </conditionalFormatting>
  <conditionalFormatting sqref="AN11">
    <cfRule type="cellIs" dxfId="4493" priority="1056" operator="lessThan">
      <formula>$C$4</formula>
    </cfRule>
  </conditionalFormatting>
  <conditionalFormatting sqref="AN12">
    <cfRule type="cellIs" dxfId="4492" priority="1057" operator="lessThan">
      <formula>$C$4</formula>
    </cfRule>
  </conditionalFormatting>
  <conditionalFormatting sqref="AN13">
    <cfRule type="cellIs" dxfId="4491" priority="1058" operator="lessThan">
      <formula>$C$4</formula>
    </cfRule>
  </conditionalFormatting>
  <conditionalFormatting sqref="AN14">
    <cfRule type="cellIs" dxfId="4490" priority="1059" operator="lessThan">
      <formula>$C$4</formula>
    </cfRule>
  </conditionalFormatting>
  <conditionalFormatting sqref="AN15">
    <cfRule type="cellIs" dxfId="4489" priority="1060" operator="lessThan">
      <formula>$C$4</formula>
    </cfRule>
  </conditionalFormatting>
  <conditionalFormatting sqref="AN16">
    <cfRule type="cellIs" dxfId="4488" priority="1061" operator="lessThan">
      <formula>$C$4</formula>
    </cfRule>
  </conditionalFormatting>
  <conditionalFormatting sqref="AN17">
    <cfRule type="cellIs" dxfId="4487" priority="1062" operator="lessThan">
      <formula>$C$4</formula>
    </cfRule>
  </conditionalFormatting>
  <conditionalFormatting sqref="AN18">
    <cfRule type="cellIs" dxfId="4486" priority="1063" operator="lessThan">
      <formula>$C$4</formula>
    </cfRule>
  </conditionalFormatting>
  <conditionalFormatting sqref="AN19">
    <cfRule type="cellIs" dxfId="4485" priority="1064" operator="lessThan">
      <formula>$C$4</formula>
    </cfRule>
  </conditionalFormatting>
  <conditionalFormatting sqref="AN20">
    <cfRule type="cellIs" dxfId="4484" priority="1065" operator="lessThan">
      <formula>$C$4</formula>
    </cfRule>
  </conditionalFormatting>
  <conditionalFormatting sqref="AN21">
    <cfRule type="cellIs" dxfId="4483" priority="1066" operator="lessThan">
      <formula>$C$4</formula>
    </cfRule>
  </conditionalFormatting>
  <conditionalFormatting sqref="AN22">
    <cfRule type="cellIs" dxfId="4482" priority="1067" operator="lessThan">
      <formula>$C$4</formula>
    </cfRule>
  </conditionalFormatting>
  <conditionalFormatting sqref="AN23">
    <cfRule type="cellIs" dxfId="4481" priority="1068" operator="lessThan">
      <formula>$C$4</formula>
    </cfRule>
  </conditionalFormatting>
  <conditionalFormatting sqref="AN24">
    <cfRule type="cellIs" dxfId="4480" priority="1069" operator="lessThan">
      <formula>$C$4</formula>
    </cfRule>
  </conditionalFormatting>
  <conditionalFormatting sqref="AN25">
    <cfRule type="cellIs" dxfId="4479" priority="1070" operator="lessThan">
      <formula>$C$4</formula>
    </cfRule>
  </conditionalFormatting>
  <conditionalFormatting sqref="AN26">
    <cfRule type="cellIs" dxfId="4478" priority="1071" operator="lessThan">
      <formula>$C$4</formula>
    </cfRule>
  </conditionalFormatting>
  <conditionalFormatting sqref="AN27">
    <cfRule type="cellIs" dxfId="4477" priority="1072" operator="lessThan">
      <formula>$C$4</formula>
    </cfRule>
  </conditionalFormatting>
  <conditionalFormatting sqref="AN28">
    <cfRule type="cellIs" dxfId="4476" priority="1073" operator="lessThan">
      <formula>$C$4</formula>
    </cfRule>
  </conditionalFormatting>
  <conditionalFormatting sqref="AN29">
    <cfRule type="cellIs" dxfId="4475" priority="1074" operator="lessThan">
      <formula>$C$4</formula>
    </cfRule>
  </conditionalFormatting>
  <conditionalFormatting sqref="AN30">
    <cfRule type="cellIs" dxfId="4474" priority="1075" operator="lessThan">
      <formula>$C$4</formula>
    </cfRule>
  </conditionalFormatting>
  <conditionalFormatting sqref="AN31">
    <cfRule type="cellIs" dxfId="4473" priority="1076" operator="lessThan">
      <formula>$C$4</formula>
    </cfRule>
  </conditionalFormatting>
  <conditionalFormatting sqref="AN32">
    <cfRule type="cellIs" dxfId="4472" priority="1077" operator="lessThan">
      <formula>$C$4</formula>
    </cfRule>
  </conditionalFormatting>
  <conditionalFormatting sqref="AN33">
    <cfRule type="cellIs" dxfId="4471" priority="1078" operator="lessThan">
      <formula>$C$4</formula>
    </cfRule>
  </conditionalFormatting>
  <conditionalFormatting sqref="AN34">
    <cfRule type="cellIs" dxfId="4470" priority="1079" operator="lessThan">
      <formula>$C$4</formula>
    </cfRule>
  </conditionalFormatting>
  <conditionalFormatting sqref="AN35">
    <cfRule type="cellIs" dxfId="4469" priority="1080" operator="lessThan">
      <formula>$C$4</formula>
    </cfRule>
  </conditionalFormatting>
  <conditionalFormatting sqref="AN36">
    <cfRule type="cellIs" dxfId="4468" priority="1081" operator="lessThan">
      <formula>$C$4</formula>
    </cfRule>
  </conditionalFormatting>
  <conditionalFormatting sqref="AN37">
    <cfRule type="cellIs" dxfId="4467" priority="1082" operator="lessThan">
      <formula>$C$4</formula>
    </cfRule>
  </conditionalFormatting>
  <conditionalFormatting sqref="AN38">
    <cfRule type="cellIs" dxfId="4466" priority="1083" operator="lessThan">
      <formula>$C$4</formula>
    </cfRule>
  </conditionalFormatting>
  <conditionalFormatting sqref="AN39">
    <cfRule type="cellIs" dxfId="4465" priority="1084" operator="lessThan">
      <formula>$C$4</formula>
    </cfRule>
  </conditionalFormatting>
  <conditionalFormatting sqref="AN40">
    <cfRule type="cellIs" dxfId="4464" priority="1085" operator="lessThan">
      <formula>$C$4</formula>
    </cfRule>
  </conditionalFormatting>
  <conditionalFormatting sqref="AN41">
    <cfRule type="cellIs" dxfId="4463" priority="1086" operator="lessThan">
      <formula>$C$4</formula>
    </cfRule>
  </conditionalFormatting>
  <conditionalFormatting sqref="AN42">
    <cfRule type="cellIs" dxfId="4462" priority="1087" operator="lessThan">
      <formula>$C$4</formula>
    </cfRule>
  </conditionalFormatting>
  <conditionalFormatting sqref="AN43">
    <cfRule type="cellIs" dxfId="4461" priority="1088" operator="lessThan">
      <formula>$C$4</formula>
    </cfRule>
  </conditionalFormatting>
  <conditionalFormatting sqref="AN44">
    <cfRule type="cellIs" dxfId="4460" priority="1089" operator="lessThan">
      <formula>$C$4</formula>
    </cfRule>
  </conditionalFormatting>
  <conditionalFormatting sqref="AN45">
    <cfRule type="cellIs" dxfId="4459" priority="1090" operator="lessThan">
      <formula>$C$4</formula>
    </cfRule>
  </conditionalFormatting>
  <conditionalFormatting sqref="AN46">
    <cfRule type="cellIs" dxfId="4458" priority="1091" operator="lessThan">
      <formula>$C$4</formula>
    </cfRule>
  </conditionalFormatting>
  <conditionalFormatting sqref="AN47">
    <cfRule type="cellIs" dxfId="4457" priority="1092" operator="lessThan">
      <formula>$C$4</formula>
    </cfRule>
  </conditionalFormatting>
  <conditionalFormatting sqref="AN48">
    <cfRule type="cellIs" dxfId="4456" priority="1093" operator="lessThan">
      <formula>$C$4</formula>
    </cfRule>
  </conditionalFormatting>
  <conditionalFormatting sqref="AN49">
    <cfRule type="cellIs" dxfId="4455" priority="1094" operator="lessThan">
      <formula>$C$4</formula>
    </cfRule>
  </conditionalFormatting>
  <conditionalFormatting sqref="AN50">
    <cfRule type="cellIs" dxfId="4454" priority="1095" operator="lessThan">
      <formula>$C$4</formula>
    </cfRule>
  </conditionalFormatting>
  <conditionalFormatting sqref="AN51">
    <cfRule type="cellIs" dxfId="4453" priority="1096" operator="lessThan">
      <formula>$C$4</formula>
    </cfRule>
  </conditionalFormatting>
  <conditionalFormatting sqref="AN52">
    <cfRule type="cellIs" dxfId="4452" priority="1097" operator="lessThan">
      <formula>$C$4</formula>
    </cfRule>
  </conditionalFormatting>
  <conditionalFormatting sqref="AN53">
    <cfRule type="cellIs" dxfId="4451" priority="1098" operator="lessThan">
      <formula>$C$4</formula>
    </cfRule>
  </conditionalFormatting>
  <conditionalFormatting sqref="AN54">
    <cfRule type="cellIs" dxfId="4450" priority="1099" operator="lessThan">
      <formula>$C$4</formula>
    </cfRule>
  </conditionalFormatting>
  <conditionalFormatting sqref="AN55">
    <cfRule type="cellIs" dxfId="4449" priority="1100" operator="lessThan">
      <formula>$C$4</formula>
    </cfRule>
  </conditionalFormatting>
  <conditionalFormatting sqref="AN56">
    <cfRule type="cellIs" dxfId="4448" priority="1101" operator="lessThan">
      <formula>$C$4</formula>
    </cfRule>
  </conditionalFormatting>
  <conditionalFormatting sqref="AN57">
    <cfRule type="cellIs" dxfId="4447" priority="1102" operator="lessThan">
      <formula>$C$4</formula>
    </cfRule>
  </conditionalFormatting>
  <conditionalFormatting sqref="AN58">
    <cfRule type="cellIs" dxfId="4446" priority="1103" operator="lessThan">
      <formula>$C$4</formula>
    </cfRule>
  </conditionalFormatting>
  <conditionalFormatting sqref="AN59">
    <cfRule type="cellIs" dxfId="4445" priority="1104" operator="lessThan">
      <formula>$C$4</formula>
    </cfRule>
  </conditionalFormatting>
  <conditionalFormatting sqref="AN60">
    <cfRule type="cellIs" dxfId="4444" priority="1105" operator="lessThan">
      <formula>$C$4</formula>
    </cfRule>
  </conditionalFormatting>
  <conditionalFormatting sqref="AO11">
    <cfRule type="cellIs" dxfId="4443" priority="1106" operator="lessThan">
      <formula>$C$4</formula>
    </cfRule>
  </conditionalFormatting>
  <conditionalFormatting sqref="AO12">
    <cfRule type="cellIs" dxfId="4442" priority="1107" operator="lessThan">
      <formula>$C$4</formula>
    </cfRule>
  </conditionalFormatting>
  <conditionalFormatting sqref="AO13">
    <cfRule type="cellIs" dxfId="4441" priority="1108" operator="lessThan">
      <formula>$C$4</formula>
    </cfRule>
  </conditionalFormatting>
  <conditionalFormatting sqref="AO14">
    <cfRule type="cellIs" dxfId="4440" priority="1109" operator="lessThan">
      <formula>$C$4</formula>
    </cfRule>
  </conditionalFormatting>
  <conditionalFormatting sqref="AO15">
    <cfRule type="cellIs" dxfId="4439" priority="1110" operator="lessThan">
      <formula>$C$4</formula>
    </cfRule>
  </conditionalFormatting>
  <conditionalFormatting sqref="AO16">
    <cfRule type="cellIs" dxfId="4438" priority="1111" operator="lessThan">
      <formula>$C$4</formula>
    </cfRule>
  </conditionalFormatting>
  <conditionalFormatting sqref="AO17">
    <cfRule type="cellIs" dxfId="4437" priority="1112" operator="lessThan">
      <formula>$C$4</formula>
    </cfRule>
  </conditionalFormatting>
  <conditionalFormatting sqref="AO18">
    <cfRule type="cellIs" dxfId="4436" priority="1113" operator="lessThan">
      <formula>$C$4</formula>
    </cfRule>
  </conditionalFormatting>
  <conditionalFormatting sqref="AO19">
    <cfRule type="cellIs" dxfId="4435" priority="1114" operator="lessThan">
      <formula>$C$4</formula>
    </cfRule>
  </conditionalFormatting>
  <conditionalFormatting sqref="AO20">
    <cfRule type="cellIs" dxfId="4434" priority="1115" operator="lessThan">
      <formula>$C$4</formula>
    </cfRule>
  </conditionalFormatting>
  <conditionalFormatting sqref="AO21">
    <cfRule type="cellIs" dxfId="4433" priority="1116" operator="lessThan">
      <formula>$C$4</formula>
    </cfRule>
  </conditionalFormatting>
  <conditionalFormatting sqref="AO22">
    <cfRule type="cellIs" dxfId="4432" priority="1117" operator="lessThan">
      <formula>$C$4</formula>
    </cfRule>
  </conditionalFormatting>
  <conditionalFormatting sqref="AO23">
    <cfRule type="cellIs" dxfId="4431" priority="1118" operator="lessThan">
      <formula>$C$4</formula>
    </cfRule>
  </conditionalFormatting>
  <conditionalFormatting sqref="AO24">
    <cfRule type="cellIs" dxfId="4430" priority="1119" operator="lessThan">
      <formula>$C$4</formula>
    </cfRule>
  </conditionalFormatting>
  <conditionalFormatting sqref="AO25">
    <cfRule type="cellIs" dxfId="4429" priority="1120" operator="lessThan">
      <formula>$C$4</formula>
    </cfRule>
  </conditionalFormatting>
  <conditionalFormatting sqref="AO26">
    <cfRule type="cellIs" dxfId="4428" priority="1121" operator="lessThan">
      <formula>$C$4</formula>
    </cfRule>
  </conditionalFormatting>
  <conditionalFormatting sqref="AO27">
    <cfRule type="cellIs" dxfId="4427" priority="1122" operator="lessThan">
      <formula>$C$4</formula>
    </cfRule>
  </conditionalFormatting>
  <conditionalFormatting sqref="AO28">
    <cfRule type="cellIs" dxfId="4426" priority="1123" operator="lessThan">
      <formula>$C$4</formula>
    </cfRule>
  </conditionalFormatting>
  <conditionalFormatting sqref="AO29">
    <cfRule type="cellIs" dxfId="4425" priority="1124" operator="lessThan">
      <formula>$C$4</formula>
    </cfRule>
  </conditionalFormatting>
  <conditionalFormatting sqref="AO30">
    <cfRule type="cellIs" dxfId="4424" priority="1125" operator="lessThan">
      <formula>$C$4</formula>
    </cfRule>
  </conditionalFormatting>
  <conditionalFormatting sqref="AO31">
    <cfRule type="cellIs" dxfId="4423" priority="1126" operator="lessThan">
      <formula>$C$4</formula>
    </cfRule>
  </conditionalFormatting>
  <conditionalFormatting sqref="AO32">
    <cfRule type="cellIs" dxfId="4422" priority="1127" operator="lessThan">
      <formula>$C$4</formula>
    </cfRule>
  </conditionalFormatting>
  <conditionalFormatting sqref="AO33">
    <cfRule type="cellIs" dxfId="4421" priority="1128" operator="lessThan">
      <formula>$C$4</formula>
    </cfRule>
  </conditionalFormatting>
  <conditionalFormatting sqref="AO34">
    <cfRule type="cellIs" dxfId="4420" priority="1129" operator="lessThan">
      <formula>$C$4</formula>
    </cfRule>
  </conditionalFormatting>
  <conditionalFormatting sqref="AO35">
    <cfRule type="cellIs" dxfId="4419" priority="1130" operator="lessThan">
      <formula>$C$4</formula>
    </cfRule>
  </conditionalFormatting>
  <conditionalFormatting sqref="AO36">
    <cfRule type="cellIs" dxfId="4418" priority="1131" operator="lessThan">
      <formula>$C$4</formula>
    </cfRule>
  </conditionalFormatting>
  <conditionalFormatting sqref="AO37">
    <cfRule type="cellIs" dxfId="4417" priority="1132" operator="lessThan">
      <formula>$C$4</formula>
    </cfRule>
  </conditionalFormatting>
  <conditionalFormatting sqref="AO38">
    <cfRule type="cellIs" dxfId="4416" priority="1133" operator="lessThan">
      <formula>$C$4</formula>
    </cfRule>
  </conditionalFormatting>
  <conditionalFormatting sqref="AO39">
    <cfRule type="cellIs" dxfId="4415" priority="1134" operator="lessThan">
      <formula>$C$4</formula>
    </cfRule>
  </conditionalFormatting>
  <conditionalFormatting sqref="AO40">
    <cfRule type="cellIs" dxfId="4414" priority="1135" operator="lessThan">
      <formula>$C$4</formula>
    </cfRule>
  </conditionalFormatting>
  <conditionalFormatting sqref="AO41">
    <cfRule type="cellIs" dxfId="4413" priority="1136" operator="lessThan">
      <formula>$C$4</formula>
    </cfRule>
  </conditionalFormatting>
  <conditionalFormatting sqref="AO42">
    <cfRule type="cellIs" dxfId="4412" priority="1137" operator="lessThan">
      <formula>$C$4</formula>
    </cfRule>
  </conditionalFormatting>
  <conditionalFormatting sqref="AO43">
    <cfRule type="cellIs" dxfId="4411" priority="1138" operator="lessThan">
      <formula>$C$4</formula>
    </cfRule>
  </conditionalFormatting>
  <conditionalFormatting sqref="AO44">
    <cfRule type="cellIs" dxfId="4410" priority="1139" operator="lessThan">
      <formula>$C$4</formula>
    </cfRule>
  </conditionalFormatting>
  <conditionalFormatting sqref="AO45">
    <cfRule type="cellIs" dxfId="4409" priority="1140" operator="lessThan">
      <formula>$C$4</formula>
    </cfRule>
  </conditionalFormatting>
  <conditionalFormatting sqref="AO46">
    <cfRule type="cellIs" dxfId="4408" priority="1141" operator="lessThan">
      <formula>$C$4</formula>
    </cfRule>
  </conditionalFormatting>
  <conditionalFormatting sqref="AO47">
    <cfRule type="cellIs" dxfId="4407" priority="1142" operator="lessThan">
      <formula>$C$4</formula>
    </cfRule>
  </conditionalFormatting>
  <conditionalFormatting sqref="AO48">
    <cfRule type="cellIs" dxfId="4406" priority="1143" operator="lessThan">
      <formula>$C$4</formula>
    </cfRule>
  </conditionalFormatting>
  <conditionalFormatting sqref="AO49">
    <cfRule type="cellIs" dxfId="4405" priority="1144" operator="lessThan">
      <formula>$C$4</formula>
    </cfRule>
  </conditionalFormatting>
  <conditionalFormatting sqref="AO50">
    <cfRule type="cellIs" dxfId="4404" priority="1145" operator="lessThan">
      <formula>$C$4</formula>
    </cfRule>
  </conditionalFormatting>
  <conditionalFormatting sqref="AO51">
    <cfRule type="cellIs" dxfId="4403" priority="1146" operator="lessThan">
      <formula>$C$4</formula>
    </cfRule>
  </conditionalFormatting>
  <conditionalFormatting sqref="AO52">
    <cfRule type="cellIs" dxfId="4402" priority="1147" operator="lessThan">
      <formula>$C$4</formula>
    </cfRule>
  </conditionalFormatting>
  <conditionalFormatting sqref="AO53">
    <cfRule type="cellIs" dxfId="4401" priority="1148" operator="lessThan">
      <formula>$C$4</formula>
    </cfRule>
  </conditionalFormatting>
  <conditionalFormatting sqref="AO54">
    <cfRule type="cellIs" dxfId="4400" priority="1149" operator="lessThan">
      <formula>$C$4</formula>
    </cfRule>
  </conditionalFormatting>
  <conditionalFormatting sqref="AO55">
    <cfRule type="cellIs" dxfId="4399" priority="1150" operator="lessThan">
      <formula>$C$4</formula>
    </cfRule>
  </conditionalFormatting>
  <conditionalFormatting sqref="AO56">
    <cfRule type="cellIs" dxfId="4398" priority="1151" operator="lessThan">
      <formula>$C$4</formula>
    </cfRule>
  </conditionalFormatting>
  <conditionalFormatting sqref="AO57">
    <cfRule type="cellIs" dxfId="4397" priority="1152" operator="lessThan">
      <formula>$C$4</formula>
    </cfRule>
  </conditionalFormatting>
  <conditionalFormatting sqref="AO58">
    <cfRule type="cellIs" dxfId="4396" priority="1153" operator="lessThan">
      <formula>$C$4</formula>
    </cfRule>
  </conditionalFormatting>
  <conditionalFormatting sqref="AO59">
    <cfRule type="cellIs" dxfId="4395" priority="1154" operator="lessThan">
      <formula>$C$4</formula>
    </cfRule>
  </conditionalFormatting>
  <conditionalFormatting sqref="AO60">
    <cfRule type="cellIs" dxfId="4394" priority="1155" operator="lessThan">
      <formula>$C$4</formula>
    </cfRule>
  </conditionalFormatting>
  <conditionalFormatting sqref="AP11">
    <cfRule type="cellIs" dxfId="4393" priority="1156" operator="lessThan">
      <formula>$C$4</formula>
    </cfRule>
  </conditionalFormatting>
  <conditionalFormatting sqref="AP12">
    <cfRule type="cellIs" dxfId="4392" priority="1157" operator="lessThan">
      <formula>$C$4</formula>
    </cfRule>
  </conditionalFormatting>
  <conditionalFormatting sqref="AP13">
    <cfRule type="cellIs" dxfId="4391" priority="1158" operator="lessThan">
      <formula>$C$4</formula>
    </cfRule>
  </conditionalFormatting>
  <conditionalFormatting sqref="AP14">
    <cfRule type="cellIs" dxfId="4390" priority="1159" operator="lessThan">
      <formula>$C$4</formula>
    </cfRule>
  </conditionalFormatting>
  <conditionalFormatting sqref="AP15">
    <cfRule type="cellIs" dxfId="4389" priority="1160" operator="lessThan">
      <formula>$C$4</formula>
    </cfRule>
  </conditionalFormatting>
  <conditionalFormatting sqref="AP16">
    <cfRule type="cellIs" dxfId="4388" priority="1161" operator="lessThan">
      <formula>$C$4</formula>
    </cfRule>
  </conditionalFormatting>
  <conditionalFormatting sqref="AP17">
    <cfRule type="cellIs" dxfId="4387" priority="1162" operator="lessThan">
      <formula>$C$4</formula>
    </cfRule>
  </conditionalFormatting>
  <conditionalFormatting sqref="AP18">
    <cfRule type="cellIs" dxfId="4386" priority="1163" operator="lessThan">
      <formula>$C$4</formula>
    </cfRule>
  </conditionalFormatting>
  <conditionalFormatting sqref="AP19">
    <cfRule type="cellIs" dxfId="4385" priority="1164" operator="lessThan">
      <formula>$C$4</formula>
    </cfRule>
  </conditionalFormatting>
  <conditionalFormatting sqref="AP20">
    <cfRule type="cellIs" dxfId="4384" priority="1165" operator="lessThan">
      <formula>$C$4</formula>
    </cfRule>
  </conditionalFormatting>
  <conditionalFormatting sqref="AP21">
    <cfRule type="cellIs" dxfId="4383" priority="1166" operator="lessThan">
      <formula>$C$4</formula>
    </cfRule>
  </conditionalFormatting>
  <conditionalFormatting sqref="AP22">
    <cfRule type="cellIs" dxfId="4382" priority="1167" operator="lessThan">
      <formula>$C$4</formula>
    </cfRule>
  </conditionalFormatting>
  <conditionalFormatting sqref="AP23">
    <cfRule type="cellIs" dxfId="4381" priority="1168" operator="lessThan">
      <formula>$C$4</formula>
    </cfRule>
  </conditionalFormatting>
  <conditionalFormatting sqref="AP24">
    <cfRule type="cellIs" dxfId="4380" priority="1169" operator="lessThan">
      <formula>$C$4</formula>
    </cfRule>
  </conditionalFormatting>
  <conditionalFormatting sqref="AP25">
    <cfRule type="cellIs" dxfId="4379" priority="1170" operator="lessThan">
      <formula>$C$4</formula>
    </cfRule>
  </conditionalFormatting>
  <conditionalFormatting sqref="AP26">
    <cfRule type="cellIs" dxfId="4378" priority="1171" operator="lessThan">
      <formula>$C$4</formula>
    </cfRule>
  </conditionalFormatting>
  <conditionalFormatting sqref="AP27">
    <cfRule type="cellIs" dxfId="4377" priority="1172" operator="lessThan">
      <formula>$C$4</formula>
    </cfRule>
  </conditionalFormatting>
  <conditionalFormatting sqref="AP28">
    <cfRule type="cellIs" dxfId="4376" priority="1173" operator="lessThan">
      <formula>$C$4</formula>
    </cfRule>
  </conditionalFormatting>
  <conditionalFormatting sqref="AP29">
    <cfRule type="cellIs" dxfId="4375" priority="1174" operator="lessThan">
      <formula>$C$4</formula>
    </cfRule>
  </conditionalFormatting>
  <conditionalFormatting sqref="AP30">
    <cfRule type="cellIs" dxfId="4374" priority="1175" operator="lessThan">
      <formula>$C$4</formula>
    </cfRule>
  </conditionalFormatting>
  <conditionalFormatting sqref="AP31">
    <cfRule type="cellIs" dxfId="4373" priority="1176" operator="lessThan">
      <formula>$C$4</formula>
    </cfRule>
  </conditionalFormatting>
  <conditionalFormatting sqref="AP32">
    <cfRule type="cellIs" dxfId="4372" priority="1177" operator="lessThan">
      <formula>$C$4</formula>
    </cfRule>
  </conditionalFormatting>
  <conditionalFormatting sqref="AP33">
    <cfRule type="cellIs" dxfId="4371" priority="1178" operator="lessThan">
      <formula>$C$4</formula>
    </cfRule>
  </conditionalFormatting>
  <conditionalFormatting sqref="AP34">
    <cfRule type="cellIs" dxfId="4370" priority="1179" operator="lessThan">
      <formula>$C$4</formula>
    </cfRule>
  </conditionalFormatting>
  <conditionalFormatting sqref="AP35">
    <cfRule type="cellIs" dxfId="4369" priority="1180" operator="lessThan">
      <formula>$C$4</formula>
    </cfRule>
  </conditionalFormatting>
  <conditionalFormatting sqref="AP36">
    <cfRule type="cellIs" dxfId="4368" priority="1181" operator="lessThan">
      <formula>$C$4</formula>
    </cfRule>
  </conditionalFormatting>
  <conditionalFormatting sqref="AP37">
    <cfRule type="cellIs" dxfId="4367" priority="1182" operator="lessThan">
      <formula>$C$4</formula>
    </cfRule>
  </conditionalFormatting>
  <conditionalFormatting sqref="AP38">
    <cfRule type="cellIs" dxfId="4366" priority="1183" operator="lessThan">
      <formula>$C$4</formula>
    </cfRule>
  </conditionalFormatting>
  <conditionalFormatting sqref="AP39">
    <cfRule type="cellIs" dxfId="4365" priority="1184" operator="lessThan">
      <formula>$C$4</formula>
    </cfRule>
  </conditionalFormatting>
  <conditionalFormatting sqref="AP40">
    <cfRule type="cellIs" dxfId="4364" priority="1185" operator="lessThan">
      <formula>$C$4</formula>
    </cfRule>
  </conditionalFormatting>
  <conditionalFormatting sqref="AP41">
    <cfRule type="cellIs" dxfId="4363" priority="1186" operator="lessThan">
      <formula>$C$4</formula>
    </cfRule>
  </conditionalFormatting>
  <conditionalFormatting sqref="AP42">
    <cfRule type="cellIs" dxfId="4362" priority="1187" operator="lessThan">
      <formula>$C$4</formula>
    </cfRule>
  </conditionalFormatting>
  <conditionalFormatting sqref="AP43">
    <cfRule type="cellIs" dxfId="4361" priority="1188" operator="lessThan">
      <formula>$C$4</formula>
    </cfRule>
  </conditionalFormatting>
  <conditionalFormatting sqref="AP44">
    <cfRule type="cellIs" dxfId="4360" priority="1189" operator="lessThan">
      <formula>$C$4</formula>
    </cfRule>
  </conditionalFormatting>
  <conditionalFormatting sqref="AP45">
    <cfRule type="cellIs" dxfId="4359" priority="1190" operator="lessThan">
      <formula>$C$4</formula>
    </cfRule>
  </conditionalFormatting>
  <conditionalFormatting sqref="AP46">
    <cfRule type="cellIs" dxfId="4358" priority="1191" operator="lessThan">
      <formula>$C$4</formula>
    </cfRule>
  </conditionalFormatting>
  <conditionalFormatting sqref="AP47">
    <cfRule type="cellIs" dxfId="4357" priority="1192" operator="lessThan">
      <formula>$C$4</formula>
    </cfRule>
  </conditionalFormatting>
  <conditionalFormatting sqref="AP48">
    <cfRule type="cellIs" dxfId="4356" priority="1193" operator="lessThan">
      <formula>$C$4</formula>
    </cfRule>
  </conditionalFormatting>
  <conditionalFormatting sqref="AP49">
    <cfRule type="cellIs" dxfId="4355" priority="1194" operator="lessThan">
      <formula>$C$4</formula>
    </cfRule>
  </conditionalFormatting>
  <conditionalFormatting sqref="AP50">
    <cfRule type="cellIs" dxfId="4354" priority="1195" operator="lessThan">
      <formula>$C$4</formula>
    </cfRule>
  </conditionalFormatting>
  <conditionalFormatting sqref="AP51">
    <cfRule type="cellIs" dxfId="4353" priority="1196" operator="lessThan">
      <formula>$C$4</formula>
    </cfRule>
  </conditionalFormatting>
  <conditionalFormatting sqref="AP52">
    <cfRule type="cellIs" dxfId="4352" priority="1197" operator="lessThan">
      <formula>$C$4</formula>
    </cfRule>
  </conditionalFormatting>
  <conditionalFormatting sqref="AP53">
    <cfRule type="cellIs" dxfId="4351" priority="1198" operator="lessThan">
      <formula>$C$4</formula>
    </cfRule>
  </conditionalFormatting>
  <conditionalFormatting sqref="AP54">
    <cfRule type="cellIs" dxfId="4350" priority="1199" operator="lessThan">
      <formula>$C$4</formula>
    </cfRule>
  </conditionalFormatting>
  <conditionalFormatting sqref="AP55">
    <cfRule type="cellIs" dxfId="4349" priority="1200" operator="lessThan">
      <formula>$C$4</formula>
    </cfRule>
  </conditionalFormatting>
  <conditionalFormatting sqref="AP56">
    <cfRule type="cellIs" dxfId="4348" priority="1201" operator="lessThan">
      <formula>$C$4</formula>
    </cfRule>
  </conditionalFormatting>
  <conditionalFormatting sqref="AP57">
    <cfRule type="cellIs" dxfId="4347" priority="1202" operator="lessThan">
      <formula>$C$4</formula>
    </cfRule>
  </conditionalFormatting>
  <conditionalFormatting sqref="AP58">
    <cfRule type="cellIs" dxfId="4346" priority="1203" operator="lessThan">
      <formula>$C$4</formula>
    </cfRule>
  </conditionalFormatting>
  <conditionalFormatting sqref="AP59">
    <cfRule type="cellIs" dxfId="4345" priority="1204" operator="lessThan">
      <formula>$C$4</formula>
    </cfRule>
  </conditionalFormatting>
  <conditionalFormatting sqref="AP60">
    <cfRule type="cellIs" dxfId="4344" priority="1205" operator="lessThan">
      <formula>$C$4</formula>
    </cfRule>
  </conditionalFormatting>
  <conditionalFormatting sqref="AQ11">
    <cfRule type="cellIs" dxfId="4343" priority="1206" operator="lessThan">
      <formula>$C$4</formula>
    </cfRule>
  </conditionalFormatting>
  <conditionalFormatting sqref="AQ12">
    <cfRule type="cellIs" dxfId="4342" priority="1207" operator="lessThan">
      <formula>$C$4</formula>
    </cfRule>
  </conditionalFormatting>
  <conditionalFormatting sqref="AQ13">
    <cfRule type="cellIs" dxfId="4341" priority="1208" operator="lessThan">
      <formula>$C$4</formula>
    </cfRule>
  </conditionalFormatting>
  <conditionalFormatting sqref="AQ14">
    <cfRule type="cellIs" dxfId="4340" priority="1209" operator="lessThan">
      <formula>$C$4</formula>
    </cfRule>
  </conditionalFormatting>
  <conditionalFormatting sqref="AQ15">
    <cfRule type="cellIs" dxfId="4339" priority="1210" operator="lessThan">
      <formula>$C$4</formula>
    </cfRule>
  </conditionalFormatting>
  <conditionalFormatting sqref="AQ16">
    <cfRule type="cellIs" dxfId="4338" priority="1211" operator="lessThan">
      <formula>$C$4</formula>
    </cfRule>
  </conditionalFormatting>
  <conditionalFormatting sqref="AQ17">
    <cfRule type="cellIs" dxfId="4337" priority="1212" operator="lessThan">
      <formula>$C$4</formula>
    </cfRule>
  </conditionalFormatting>
  <conditionalFormatting sqref="AQ18">
    <cfRule type="cellIs" dxfId="4336" priority="1213" operator="lessThan">
      <formula>$C$4</formula>
    </cfRule>
  </conditionalFormatting>
  <conditionalFormatting sqref="AQ19">
    <cfRule type="cellIs" dxfId="4335" priority="1214" operator="lessThan">
      <formula>$C$4</formula>
    </cfRule>
  </conditionalFormatting>
  <conditionalFormatting sqref="AQ20">
    <cfRule type="cellIs" dxfId="4334" priority="1215" operator="lessThan">
      <formula>$C$4</formula>
    </cfRule>
  </conditionalFormatting>
  <conditionalFormatting sqref="AQ21">
    <cfRule type="cellIs" dxfId="4333" priority="1216" operator="lessThan">
      <formula>$C$4</formula>
    </cfRule>
  </conditionalFormatting>
  <conditionalFormatting sqref="AQ22">
    <cfRule type="cellIs" dxfId="4332" priority="1217" operator="lessThan">
      <formula>$C$4</formula>
    </cfRule>
  </conditionalFormatting>
  <conditionalFormatting sqref="AQ23">
    <cfRule type="cellIs" dxfId="4331" priority="1218" operator="lessThan">
      <formula>$C$4</formula>
    </cfRule>
  </conditionalFormatting>
  <conditionalFormatting sqref="AQ24">
    <cfRule type="cellIs" dxfId="4330" priority="1219" operator="lessThan">
      <formula>$C$4</formula>
    </cfRule>
  </conditionalFormatting>
  <conditionalFormatting sqref="AQ25">
    <cfRule type="cellIs" dxfId="4329" priority="1220" operator="lessThan">
      <formula>$C$4</formula>
    </cfRule>
  </conditionalFormatting>
  <conditionalFormatting sqref="AQ26">
    <cfRule type="cellIs" dxfId="4328" priority="1221" operator="lessThan">
      <formula>$C$4</formula>
    </cfRule>
  </conditionalFormatting>
  <conditionalFormatting sqref="AQ27">
    <cfRule type="cellIs" dxfId="4327" priority="1222" operator="lessThan">
      <formula>$C$4</formula>
    </cfRule>
  </conditionalFormatting>
  <conditionalFormatting sqref="AQ28">
    <cfRule type="cellIs" dxfId="4326" priority="1223" operator="lessThan">
      <formula>$C$4</formula>
    </cfRule>
  </conditionalFormatting>
  <conditionalFormatting sqref="AQ29">
    <cfRule type="cellIs" dxfId="4325" priority="1224" operator="lessThan">
      <formula>$C$4</formula>
    </cfRule>
  </conditionalFormatting>
  <conditionalFormatting sqref="AQ30">
    <cfRule type="cellIs" dxfId="4324" priority="1225" operator="lessThan">
      <formula>$C$4</formula>
    </cfRule>
  </conditionalFormatting>
  <conditionalFormatting sqref="AQ31">
    <cfRule type="cellIs" dxfId="4323" priority="1226" operator="lessThan">
      <formula>$C$4</formula>
    </cfRule>
  </conditionalFormatting>
  <conditionalFormatting sqref="AQ32">
    <cfRule type="cellIs" dxfId="4322" priority="1227" operator="lessThan">
      <formula>$C$4</formula>
    </cfRule>
  </conditionalFormatting>
  <conditionalFormatting sqref="AQ33">
    <cfRule type="cellIs" dxfId="4321" priority="1228" operator="lessThan">
      <formula>$C$4</formula>
    </cfRule>
  </conditionalFormatting>
  <conditionalFormatting sqref="AQ34">
    <cfRule type="cellIs" dxfId="4320" priority="1229" operator="lessThan">
      <formula>$C$4</formula>
    </cfRule>
  </conditionalFormatting>
  <conditionalFormatting sqref="AQ35">
    <cfRule type="cellIs" dxfId="4319" priority="1230" operator="lessThan">
      <formula>$C$4</formula>
    </cfRule>
  </conditionalFormatting>
  <conditionalFormatting sqref="AQ36">
    <cfRule type="cellIs" dxfId="4318" priority="1231" operator="lessThan">
      <formula>$C$4</formula>
    </cfRule>
  </conditionalFormatting>
  <conditionalFormatting sqref="AQ37">
    <cfRule type="cellIs" dxfId="4317" priority="1232" operator="lessThan">
      <formula>$C$4</formula>
    </cfRule>
  </conditionalFormatting>
  <conditionalFormatting sqref="AQ38">
    <cfRule type="cellIs" dxfId="4316" priority="1233" operator="lessThan">
      <formula>$C$4</formula>
    </cfRule>
  </conditionalFormatting>
  <conditionalFormatting sqref="AQ39">
    <cfRule type="cellIs" dxfId="4315" priority="1234" operator="lessThan">
      <formula>$C$4</formula>
    </cfRule>
  </conditionalFormatting>
  <conditionalFormatting sqref="AQ40">
    <cfRule type="cellIs" dxfId="4314" priority="1235" operator="lessThan">
      <formula>$C$4</formula>
    </cfRule>
  </conditionalFormatting>
  <conditionalFormatting sqref="AQ41">
    <cfRule type="cellIs" dxfId="4313" priority="1236" operator="lessThan">
      <formula>$C$4</formula>
    </cfRule>
  </conditionalFormatting>
  <conditionalFormatting sqref="AQ42">
    <cfRule type="cellIs" dxfId="4312" priority="1237" operator="lessThan">
      <formula>$C$4</formula>
    </cfRule>
  </conditionalFormatting>
  <conditionalFormatting sqref="AQ43">
    <cfRule type="cellIs" dxfId="4311" priority="1238" operator="lessThan">
      <formula>$C$4</formula>
    </cfRule>
  </conditionalFormatting>
  <conditionalFormatting sqref="AQ44">
    <cfRule type="cellIs" dxfId="4310" priority="1239" operator="lessThan">
      <formula>$C$4</formula>
    </cfRule>
  </conditionalFormatting>
  <conditionalFormatting sqref="AQ45">
    <cfRule type="cellIs" dxfId="4309" priority="1240" operator="lessThan">
      <formula>$C$4</formula>
    </cfRule>
  </conditionalFormatting>
  <conditionalFormatting sqref="AQ46">
    <cfRule type="cellIs" dxfId="4308" priority="1241" operator="lessThan">
      <formula>$C$4</formula>
    </cfRule>
  </conditionalFormatting>
  <conditionalFormatting sqref="AQ47">
    <cfRule type="cellIs" dxfId="4307" priority="1242" operator="lessThan">
      <formula>$C$4</formula>
    </cfRule>
  </conditionalFormatting>
  <conditionalFormatting sqref="AQ48">
    <cfRule type="cellIs" dxfId="4306" priority="1243" operator="lessThan">
      <formula>$C$4</formula>
    </cfRule>
  </conditionalFormatting>
  <conditionalFormatting sqref="AQ49">
    <cfRule type="cellIs" dxfId="4305" priority="1244" operator="lessThan">
      <formula>$C$4</formula>
    </cfRule>
  </conditionalFormatting>
  <conditionalFormatting sqref="AQ50">
    <cfRule type="cellIs" dxfId="4304" priority="1245" operator="lessThan">
      <formula>$C$4</formula>
    </cfRule>
  </conditionalFormatting>
  <conditionalFormatting sqref="AQ51">
    <cfRule type="cellIs" dxfId="4303" priority="1246" operator="lessThan">
      <formula>$C$4</formula>
    </cfRule>
  </conditionalFormatting>
  <conditionalFormatting sqref="AQ52">
    <cfRule type="cellIs" dxfId="4302" priority="1247" operator="lessThan">
      <formula>$C$4</formula>
    </cfRule>
  </conditionalFormatting>
  <conditionalFormatting sqref="AQ53">
    <cfRule type="cellIs" dxfId="4301" priority="1248" operator="lessThan">
      <formula>$C$4</formula>
    </cfRule>
  </conditionalFormatting>
  <conditionalFormatting sqref="AQ54">
    <cfRule type="cellIs" dxfId="4300" priority="1249" operator="lessThan">
      <formula>$C$4</formula>
    </cfRule>
  </conditionalFormatting>
  <conditionalFormatting sqref="AQ55">
    <cfRule type="cellIs" dxfId="4299" priority="1250" operator="lessThan">
      <formula>$C$4</formula>
    </cfRule>
  </conditionalFormatting>
  <conditionalFormatting sqref="AQ56">
    <cfRule type="cellIs" dxfId="4298" priority="1251" operator="lessThan">
      <formula>$C$4</formula>
    </cfRule>
  </conditionalFormatting>
  <conditionalFormatting sqref="AQ57">
    <cfRule type="cellIs" dxfId="4297" priority="1252" operator="lessThan">
      <formula>$C$4</formula>
    </cfRule>
  </conditionalFormatting>
  <conditionalFormatting sqref="AQ58">
    <cfRule type="cellIs" dxfId="4296" priority="1253" operator="lessThan">
      <formula>$C$4</formula>
    </cfRule>
  </conditionalFormatting>
  <conditionalFormatting sqref="AQ59">
    <cfRule type="cellIs" dxfId="4295" priority="1254" operator="lessThan">
      <formula>$C$4</formula>
    </cfRule>
  </conditionalFormatting>
  <conditionalFormatting sqref="AQ60">
    <cfRule type="cellIs" dxfId="4294" priority="1255" operator="lessThan">
      <formula>$C$4</formula>
    </cfRule>
  </conditionalFormatting>
  <conditionalFormatting sqref="AR11">
    <cfRule type="cellIs" dxfId="4293" priority="1256" operator="lessThan">
      <formula>$C$4</formula>
    </cfRule>
  </conditionalFormatting>
  <conditionalFormatting sqref="AR12">
    <cfRule type="cellIs" dxfId="4292" priority="1257" operator="lessThan">
      <formula>$C$4</formula>
    </cfRule>
  </conditionalFormatting>
  <conditionalFormatting sqref="AR13">
    <cfRule type="cellIs" dxfId="4291" priority="1258" operator="lessThan">
      <formula>$C$4</formula>
    </cfRule>
  </conditionalFormatting>
  <conditionalFormatting sqref="AR14">
    <cfRule type="cellIs" dxfId="4290" priority="1259" operator="lessThan">
      <formula>$C$4</formula>
    </cfRule>
  </conditionalFormatting>
  <conditionalFormatting sqref="AR15">
    <cfRule type="cellIs" dxfId="4289" priority="1260" operator="lessThan">
      <formula>$C$4</formula>
    </cfRule>
  </conditionalFormatting>
  <conditionalFormatting sqref="AR16">
    <cfRule type="cellIs" dxfId="4288" priority="1261" operator="lessThan">
      <formula>$C$4</formula>
    </cfRule>
  </conditionalFormatting>
  <conditionalFormatting sqref="AR17">
    <cfRule type="cellIs" dxfId="4287" priority="1262" operator="lessThan">
      <formula>$C$4</formula>
    </cfRule>
  </conditionalFormatting>
  <conditionalFormatting sqref="AR18">
    <cfRule type="cellIs" dxfId="4286" priority="1263" operator="lessThan">
      <formula>$C$4</formula>
    </cfRule>
  </conditionalFormatting>
  <conditionalFormatting sqref="AR19">
    <cfRule type="cellIs" dxfId="4285" priority="1264" operator="lessThan">
      <formula>$C$4</formula>
    </cfRule>
  </conditionalFormatting>
  <conditionalFormatting sqref="AR20">
    <cfRule type="cellIs" dxfId="4284" priority="1265" operator="lessThan">
      <formula>$C$4</formula>
    </cfRule>
  </conditionalFormatting>
  <conditionalFormatting sqref="AR21">
    <cfRule type="cellIs" dxfId="4283" priority="1266" operator="lessThan">
      <formula>$C$4</formula>
    </cfRule>
  </conditionalFormatting>
  <conditionalFormatting sqref="AR22">
    <cfRule type="cellIs" dxfId="4282" priority="1267" operator="lessThan">
      <formula>$C$4</formula>
    </cfRule>
  </conditionalFormatting>
  <conditionalFormatting sqref="AR23">
    <cfRule type="cellIs" dxfId="4281" priority="1268" operator="lessThan">
      <formula>$C$4</formula>
    </cfRule>
  </conditionalFormatting>
  <conditionalFormatting sqref="AR24">
    <cfRule type="cellIs" dxfId="4280" priority="1269" operator="lessThan">
      <formula>$C$4</formula>
    </cfRule>
  </conditionalFormatting>
  <conditionalFormatting sqref="AR25">
    <cfRule type="cellIs" dxfId="4279" priority="1270" operator="lessThan">
      <formula>$C$4</formula>
    </cfRule>
  </conditionalFormatting>
  <conditionalFormatting sqref="AR26">
    <cfRule type="cellIs" dxfId="4278" priority="1271" operator="lessThan">
      <formula>$C$4</formula>
    </cfRule>
  </conditionalFormatting>
  <conditionalFormatting sqref="AR27">
    <cfRule type="cellIs" dxfId="4277" priority="1272" operator="lessThan">
      <formula>$C$4</formula>
    </cfRule>
  </conditionalFormatting>
  <conditionalFormatting sqref="AR28">
    <cfRule type="cellIs" dxfId="4276" priority="1273" operator="lessThan">
      <formula>$C$4</formula>
    </cfRule>
  </conditionalFormatting>
  <conditionalFormatting sqref="AR29">
    <cfRule type="cellIs" dxfId="4275" priority="1274" operator="lessThan">
      <formula>$C$4</formula>
    </cfRule>
  </conditionalFormatting>
  <conditionalFormatting sqref="AR30">
    <cfRule type="cellIs" dxfId="4274" priority="1275" operator="lessThan">
      <formula>$C$4</formula>
    </cfRule>
  </conditionalFormatting>
  <conditionalFormatting sqref="AR31">
    <cfRule type="cellIs" dxfId="4273" priority="1276" operator="lessThan">
      <formula>$C$4</formula>
    </cfRule>
  </conditionalFormatting>
  <conditionalFormatting sqref="AR32">
    <cfRule type="cellIs" dxfId="4272" priority="1277" operator="lessThan">
      <formula>$C$4</formula>
    </cfRule>
  </conditionalFormatting>
  <conditionalFormatting sqref="AR33">
    <cfRule type="cellIs" dxfId="4271" priority="1278" operator="lessThan">
      <formula>$C$4</formula>
    </cfRule>
  </conditionalFormatting>
  <conditionalFormatting sqref="AR34">
    <cfRule type="cellIs" dxfId="4270" priority="1279" operator="lessThan">
      <formula>$C$4</formula>
    </cfRule>
  </conditionalFormatting>
  <conditionalFormatting sqref="AR35">
    <cfRule type="cellIs" dxfId="4269" priority="1280" operator="lessThan">
      <formula>$C$4</formula>
    </cfRule>
  </conditionalFormatting>
  <conditionalFormatting sqref="AR36">
    <cfRule type="cellIs" dxfId="4268" priority="1281" operator="lessThan">
      <formula>$C$4</formula>
    </cfRule>
  </conditionalFormatting>
  <conditionalFormatting sqref="AR37">
    <cfRule type="cellIs" dxfId="4267" priority="1282" operator="lessThan">
      <formula>$C$4</formula>
    </cfRule>
  </conditionalFormatting>
  <conditionalFormatting sqref="AR38">
    <cfRule type="cellIs" dxfId="4266" priority="1283" operator="lessThan">
      <formula>$C$4</formula>
    </cfRule>
  </conditionalFormatting>
  <conditionalFormatting sqref="AR39">
    <cfRule type="cellIs" dxfId="4265" priority="1284" operator="lessThan">
      <formula>$C$4</formula>
    </cfRule>
  </conditionalFormatting>
  <conditionalFormatting sqref="AR40">
    <cfRule type="cellIs" dxfId="4264" priority="1285" operator="lessThan">
      <formula>$C$4</formula>
    </cfRule>
  </conditionalFormatting>
  <conditionalFormatting sqref="AR41">
    <cfRule type="cellIs" dxfId="4263" priority="1286" operator="lessThan">
      <formula>$C$4</formula>
    </cfRule>
  </conditionalFormatting>
  <conditionalFormatting sqref="AR42">
    <cfRule type="cellIs" dxfId="4262" priority="1287" operator="lessThan">
      <formula>$C$4</formula>
    </cfRule>
  </conditionalFormatting>
  <conditionalFormatting sqref="AR43">
    <cfRule type="cellIs" dxfId="4261" priority="1288" operator="lessThan">
      <formula>$C$4</formula>
    </cfRule>
  </conditionalFormatting>
  <conditionalFormatting sqref="AR44">
    <cfRule type="cellIs" dxfId="4260" priority="1289" operator="lessThan">
      <formula>$C$4</formula>
    </cfRule>
  </conditionalFormatting>
  <conditionalFormatting sqref="AR45">
    <cfRule type="cellIs" dxfId="4259" priority="1290" operator="lessThan">
      <formula>$C$4</formula>
    </cfRule>
  </conditionalFormatting>
  <conditionalFormatting sqref="AR46">
    <cfRule type="cellIs" dxfId="4258" priority="1291" operator="lessThan">
      <formula>$C$4</formula>
    </cfRule>
  </conditionalFormatting>
  <conditionalFormatting sqref="AR47">
    <cfRule type="cellIs" dxfId="4257" priority="1292" operator="lessThan">
      <formula>$C$4</formula>
    </cfRule>
  </conditionalFormatting>
  <conditionalFormatting sqref="AR48">
    <cfRule type="cellIs" dxfId="4256" priority="1293" operator="lessThan">
      <formula>$C$4</formula>
    </cfRule>
  </conditionalFormatting>
  <conditionalFormatting sqref="AR49">
    <cfRule type="cellIs" dxfId="4255" priority="1294" operator="lessThan">
      <formula>$C$4</formula>
    </cfRule>
  </conditionalFormatting>
  <conditionalFormatting sqref="AR50">
    <cfRule type="cellIs" dxfId="4254" priority="1295" operator="lessThan">
      <formula>$C$4</formula>
    </cfRule>
  </conditionalFormatting>
  <conditionalFormatting sqref="AR51">
    <cfRule type="cellIs" dxfId="4253" priority="1296" operator="lessThan">
      <formula>$C$4</formula>
    </cfRule>
  </conditionalFormatting>
  <conditionalFormatting sqref="AR52">
    <cfRule type="cellIs" dxfId="4252" priority="1297" operator="lessThan">
      <formula>$C$4</formula>
    </cfRule>
  </conditionalFormatting>
  <conditionalFormatting sqref="AR53">
    <cfRule type="cellIs" dxfId="4251" priority="1298" operator="lessThan">
      <formula>$C$4</formula>
    </cfRule>
  </conditionalFormatting>
  <conditionalFormatting sqref="AR54">
    <cfRule type="cellIs" dxfId="4250" priority="1299" operator="lessThan">
      <formula>$C$4</formula>
    </cfRule>
  </conditionalFormatting>
  <conditionalFormatting sqref="AR55">
    <cfRule type="cellIs" dxfId="4249" priority="1300" operator="lessThan">
      <formula>$C$4</formula>
    </cfRule>
  </conditionalFormatting>
  <conditionalFormatting sqref="AR56">
    <cfRule type="cellIs" dxfId="4248" priority="1301" operator="lessThan">
      <formula>$C$4</formula>
    </cfRule>
  </conditionalFormatting>
  <conditionalFormatting sqref="AR57">
    <cfRule type="cellIs" dxfId="4247" priority="1302" operator="lessThan">
      <formula>$C$4</formula>
    </cfRule>
  </conditionalFormatting>
  <conditionalFormatting sqref="AR58">
    <cfRule type="cellIs" dxfId="4246" priority="1303" operator="lessThan">
      <formula>$C$4</formula>
    </cfRule>
  </conditionalFormatting>
  <conditionalFormatting sqref="AR59">
    <cfRule type="cellIs" dxfId="4245" priority="1304" operator="lessThan">
      <formula>$C$4</formula>
    </cfRule>
  </conditionalFormatting>
  <conditionalFormatting sqref="AR60">
    <cfRule type="cellIs" dxfId="4244" priority="1305" operator="lessThan">
      <formula>$C$4</formula>
    </cfRule>
  </conditionalFormatting>
  <conditionalFormatting sqref="AS11">
    <cfRule type="cellIs" dxfId="4243" priority="1306" operator="lessThan">
      <formula>$C$4</formula>
    </cfRule>
  </conditionalFormatting>
  <conditionalFormatting sqref="AS12">
    <cfRule type="cellIs" dxfId="4242" priority="1307" operator="lessThan">
      <formula>$C$4</formula>
    </cfRule>
  </conditionalFormatting>
  <conditionalFormatting sqref="AS13">
    <cfRule type="cellIs" dxfId="4241" priority="1308" operator="lessThan">
      <formula>$C$4</formula>
    </cfRule>
  </conditionalFormatting>
  <conditionalFormatting sqref="AS14">
    <cfRule type="cellIs" dxfId="4240" priority="1309" operator="lessThan">
      <formula>$C$4</formula>
    </cfRule>
  </conditionalFormatting>
  <conditionalFormatting sqref="AS15">
    <cfRule type="cellIs" dxfId="4239" priority="1310" operator="lessThan">
      <formula>$C$4</formula>
    </cfRule>
  </conditionalFormatting>
  <conditionalFormatting sqref="AS16">
    <cfRule type="cellIs" dxfId="4238" priority="1311" operator="lessThan">
      <formula>$C$4</formula>
    </cfRule>
  </conditionalFormatting>
  <conditionalFormatting sqref="AS17">
    <cfRule type="cellIs" dxfId="4237" priority="1312" operator="lessThan">
      <formula>$C$4</formula>
    </cfRule>
  </conditionalFormatting>
  <conditionalFormatting sqref="AS18">
    <cfRule type="cellIs" dxfId="4236" priority="1313" operator="lessThan">
      <formula>$C$4</formula>
    </cfRule>
  </conditionalFormatting>
  <conditionalFormatting sqref="AS19">
    <cfRule type="cellIs" dxfId="4235" priority="1314" operator="lessThan">
      <formula>$C$4</formula>
    </cfRule>
  </conditionalFormatting>
  <conditionalFormatting sqref="AS20">
    <cfRule type="cellIs" dxfId="4234" priority="1315" operator="lessThan">
      <formula>$C$4</formula>
    </cfRule>
  </conditionalFormatting>
  <conditionalFormatting sqref="AS21">
    <cfRule type="cellIs" dxfId="4233" priority="1316" operator="lessThan">
      <formula>$C$4</formula>
    </cfRule>
  </conditionalFormatting>
  <conditionalFormatting sqref="AS22">
    <cfRule type="cellIs" dxfId="4232" priority="1317" operator="lessThan">
      <formula>$C$4</formula>
    </cfRule>
  </conditionalFormatting>
  <conditionalFormatting sqref="AS23">
    <cfRule type="cellIs" dxfId="4231" priority="1318" operator="lessThan">
      <formula>$C$4</formula>
    </cfRule>
  </conditionalFormatting>
  <conditionalFormatting sqref="AS24">
    <cfRule type="cellIs" dxfId="4230" priority="1319" operator="lessThan">
      <formula>$C$4</formula>
    </cfRule>
  </conditionalFormatting>
  <conditionalFormatting sqref="AS25">
    <cfRule type="cellIs" dxfId="4229" priority="1320" operator="lessThan">
      <formula>$C$4</formula>
    </cfRule>
  </conditionalFormatting>
  <conditionalFormatting sqref="AS26">
    <cfRule type="cellIs" dxfId="4228" priority="1321" operator="lessThan">
      <formula>$C$4</formula>
    </cfRule>
  </conditionalFormatting>
  <conditionalFormatting sqref="AS27">
    <cfRule type="cellIs" dxfId="4227" priority="1322" operator="lessThan">
      <formula>$C$4</formula>
    </cfRule>
  </conditionalFormatting>
  <conditionalFormatting sqref="AS28">
    <cfRule type="cellIs" dxfId="4226" priority="1323" operator="lessThan">
      <formula>$C$4</formula>
    </cfRule>
  </conditionalFormatting>
  <conditionalFormatting sqref="AS29">
    <cfRule type="cellIs" dxfId="4225" priority="1324" operator="lessThan">
      <formula>$C$4</formula>
    </cfRule>
  </conditionalFormatting>
  <conditionalFormatting sqref="AS30">
    <cfRule type="cellIs" dxfId="4224" priority="1325" operator="lessThan">
      <formula>$C$4</formula>
    </cfRule>
  </conditionalFormatting>
  <conditionalFormatting sqref="AS31">
    <cfRule type="cellIs" dxfId="4223" priority="1326" operator="lessThan">
      <formula>$C$4</formula>
    </cfRule>
  </conditionalFormatting>
  <conditionalFormatting sqref="AS32">
    <cfRule type="cellIs" dxfId="4222" priority="1327" operator="lessThan">
      <formula>$C$4</formula>
    </cfRule>
  </conditionalFormatting>
  <conditionalFormatting sqref="AS33">
    <cfRule type="cellIs" dxfId="4221" priority="1328" operator="lessThan">
      <formula>$C$4</formula>
    </cfRule>
  </conditionalFormatting>
  <conditionalFormatting sqref="AS34">
    <cfRule type="cellIs" dxfId="4220" priority="1329" operator="lessThan">
      <formula>$C$4</formula>
    </cfRule>
  </conditionalFormatting>
  <conditionalFormatting sqref="AS35">
    <cfRule type="cellIs" dxfId="4219" priority="1330" operator="lessThan">
      <formula>$C$4</formula>
    </cfRule>
  </conditionalFormatting>
  <conditionalFormatting sqref="AS36">
    <cfRule type="cellIs" dxfId="4218" priority="1331" operator="lessThan">
      <formula>$C$4</formula>
    </cfRule>
  </conditionalFormatting>
  <conditionalFormatting sqref="AS37">
    <cfRule type="cellIs" dxfId="4217" priority="1332" operator="lessThan">
      <formula>$C$4</formula>
    </cfRule>
  </conditionalFormatting>
  <conditionalFormatting sqref="AS38">
    <cfRule type="cellIs" dxfId="4216" priority="1333" operator="lessThan">
      <formula>$C$4</formula>
    </cfRule>
  </conditionalFormatting>
  <conditionalFormatting sqref="AS39">
    <cfRule type="cellIs" dxfId="4215" priority="1334" operator="lessThan">
      <formula>$C$4</formula>
    </cfRule>
  </conditionalFormatting>
  <conditionalFormatting sqref="AS40">
    <cfRule type="cellIs" dxfId="4214" priority="1335" operator="lessThan">
      <formula>$C$4</formula>
    </cfRule>
  </conditionalFormatting>
  <conditionalFormatting sqref="AS41">
    <cfRule type="cellIs" dxfId="4213" priority="1336" operator="lessThan">
      <formula>$C$4</formula>
    </cfRule>
  </conditionalFormatting>
  <conditionalFormatting sqref="AS42">
    <cfRule type="cellIs" dxfId="4212" priority="1337" operator="lessThan">
      <formula>$C$4</formula>
    </cfRule>
  </conditionalFormatting>
  <conditionalFormatting sqref="AS43">
    <cfRule type="cellIs" dxfId="4211" priority="1338" operator="lessThan">
      <formula>$C$4</formula>
    </cfRule>
  </conditionalFormatting>
  <conditionalFormatting sqref="AS44">
    <cfRule type="cellIs" dxfId="4210" priority="1339" operator="lessThan">
      <formula>$C$4</formula>
    </cfRule>
  </conditionalFormatting>
  <conditionalFormatting sqref="AS45">
    <cfRule type="cellIs" dxfId="4209" priority="1340" operator="lessThan">
      <formula>$C$4</formula>
    </cfRule>
  </conditionalFormatting>
  <conditionalFormatting sqref="AS46">
    <cfRule type="cellIs" dxfId="4208" priority="1341" operator="lessThan">
      <formula>$C$4</formula>
    </cfRule>
  </conditionalFormatting>
  <conditionalFormatting sqref="AS47">
    <cfRule type="cellIs" dxfId="4207" priority="1342" operator="lessThan">
      <formula>$C$4</formula>
    </cfRule>
  </conditionalFormatting>
  <conditionalFormatting sqref="AS48">
    <cfRule type="cellIs" dxfId="4206" priority="1343" operator="lessThan">
      <formula>$C$4</formula>
    </cfRule>
  </conditionalFormatting>
  <conditionalFormatting sqref="AS49">
    <cfRule type="cellIs" dxfId="4205" priority="1344" operator="lessThan">
      <formula>$C$4</formula>
    </cfRule>
  </conditionalFormatting>
  <conditionalFormatting sqref="AS50">
    <cfRule type="cellIs" dxfId="4204" priority="1345" operator="lessThan">
      <formula>$C$4</formula>
    </cfRule>
  </conditionalFormatting>
  <conditionalFormatting sqref="AS51">
    <cfRule type="cellIs" dxfId="4203" priority="1346" operator="lessThan">
      <formula>$C$4</formula>
    </cfRule>
  </conditionalFormatting>
  <conditionalFormatting sqref="AS52">
    <cfRule type="cellIs" dxfId="4202" priority="1347" operator="lessThan">
      <formula>$C$4</formula>
    </cfRule>
  </conditionalFormatting>
  <conditionalFormatting sqref="AS53">
    <cfRule type="cellIs" dxfId="4201" priority="1348" operator="lessThan">
      <formula>$C$4</formula>
    </cfRule>
  </conditionalFormatting>
  <conditionalFormatting sqref="AS54">
    <cfRule type="cellIs" dxfId="4200" priority="1349" operator="lessThan">
      <formula>$C$4</formula>
    </cfRule>
  </conditionalFormatting>
  <conditionalFormatting sqref="AS55">
    <cfRule type="cellIs" dxfId="4199" priority="1350" operator="lessThan">
      <formula>$C$4</formula>
    </cfRule>
  </conditionalFormatting>
  <conditionalFormatting sqref="AS56">
    <cfRule type="cellIs" dxfId="4198" priority="1351" operator="lessThan">
      <formula>$C$4</formula>
    </cfRule>
  </conditionalFormatting>
  <conditionalFormatting sqref="AS57">
    <cfRule type="cellIs" dxfId="4197" priority="1352" operator="lessThan">
      <formula>$C$4</formula>
    </cfRule>
  </conditionalFormatting>
  <conditionalFormatting sqref="AS58">
    <cfRule type="cellIs" dxfId="4196" priority="1353" operator="lessThan">
      <formula>$C$4</formula>
    </cfRule>
  </conditionalFormatting>
  <conditionalFormatting sqref="AS59">
    <cfRule type="cellIs" dxfId="4195" priority="1354" operator="lessThan">
      <formula>$C$4</formula>
    </cfRule>
  </conditionalFormatting>
  <conditionalFormatting sqref="AS60">
    <cfRule type="cellIs" dxfId="4194" priority="1355" operator="lessThan">
      <formula>$C$4</formula>
    </cfRule>
  </conditionalFormatting>
  <conditionalFormatting sqref="AT11">
    <cfRule type="cellIs" dxfId="4193" priority="1356" operator="lessThan">
      <formula>$C$4</formula>
    </cfRule>
  </conditionalFormatting>
  <conditionalFormatting sqref="AT12">
    <cfRule type="cellIs" dxfId="4192" priority="1357" operator="lessThan">
      <formula>$C$4</formula>
    </cfRule>
  </conditionalFormatting>
  <conditionalFormatting sqref="AT13">
    <cfRule type="cellIs" dxfId="4191" priority="1358" operator="lessThan">
      <formula>$C$4</formula>
    </cfRule>
  </conditionalFormatting>
  <conditionalFormatting sqref="AT14">
    <cfRule type="cellIs" dxfId="4190" priority="1359" operator="lessThan">
      <formula>$C$4</formula>
    </cfRule>
  </conditionalFormatting>
  <conditionalFormatting sqref="AT15">
    <cfRule type="cellIs" dxfId="4189" priority="1360" operator="lessThan">
      <formula>$C$4</formula>
    </cfRule>
  </conditionalFormatting>
  <conditionalFormatting sqref="AT16">
    <cfRule type="cellIs" dxfId="4188" priority="1361" operator="lessThan">
      <formula>$C$4</formula>
    </cfRule>
  </conditionalFormatting>
  <conditionalFormatting sqref="AT17">
    <cfRule type="cellIs" dxfId="4187" priority="1362" operator="lessThan">
      <formula>$C$4</formula>
    </cfRule>
  </conditionalFormatting>
  <conditionalFormatting sqref="AT18">
    <cfRule type="cellIs" dxfId="4186" priority="1363" operator="lessThan">
      <formula>$C$4</formula>
    </cfRule>
  </conditionalFormatting>
  <conditionalFormatting sqref="AT19">
    <cfRule type="cellIs" dxfId="4185" priority="1364" operator="lessThan">
      <formula>$C$4</formula>
    </cfRule>
  </conditionalFormatting>
  <conditionalFormatting sqref="AT20">
    <cfRule type="cellIs" dxfId="4184" priority="1365" operator="lessThan">
      <formula>$C$4</formula>
    </cfRule>
  </conditionalFormatting>
  <conditionalFormatting sqref="AT21">
    <cfRule type="cellIs" dxfId="4183" priority="1366" operator="lessThan">
      <formula>$C$4</formula>
    </cfRule>
  </conditionalFormatting>
  <conditionalFormatting sqref="AT22">
    <cfRule type="cellIs" dxfId="4182" priority="1367" operator="lessThan">
      <formula>$C$4</formula>
    </cfRule>
  </conditionalFormatting>
  <conditionalFormatting sqref="AT23">
    <cfRule type="cellIs" dxfId="4181" priority="1368" operator="lessThan">
      <formula>$C$4</formula>
    </cfRule>
  </conditionalFormatting>
  <conditionalFormatting sqref="AT24">
    <cfRule type="cellIs" dxfId="4180" priority="1369" operator="lessThan">
      <formula>$C$4</formula>
    </cfRule>
  </conditionalFormatting>
  <conditionalFormatting sqref="AT25">
    <cfRule type="cellIs" dxfId="4179" priority="1370" operator="lessThan">
      <formula>$C$4</formula>
    </cfRule>
  </conditionalFormatting>
  <conditionalFormatting sqref="AT26">
    <cfRule type="cellIs" dxfId="4178" priority="1371" operator="lessThan">
      <formula>$C$4</formula>
    </cfRule>
  </conditionalFormatting>
  <conditionalFormatting sqref="AT27">
    <cfRule type="cellIs" dxfId="4177" priority="1372" operator="lessThan">
      <formula>$C$4</formula>
    </cfRule>
  </conditionalFormatting>
  <conditionalFormatting sqref="AT28">
    <cfRule type="cellIs" dxfId="4176" priority="1373" operator="lessThan">
      <formula>$C$4</formula>
    </cfRule>
  </conditionalFormatting>
  <conditionalFormatting sqref="AT29">
    <cfRule type="cellIs" dxfId="4175" priority="1374" operator="lessThan">
      <formula>$C$4</formula>
    </cfRule>
  </conditionalFormatting>
  <conditionalFormatting sqref="AT30">
    <cfRule type="cellIs" dxfId="4174" priority="1375" operator="lessThan">
      <formula>$C$4</formula>
    </cfRule>
  </conditionalFormatting>
  <conditionalFormatting sqref="AT31">
    <cfRule type="cellIs" dxfId="4173" priority="1376" operator="lessThan">
      <formula>$C$4</formula>
    </cfRule>
  </conditionalFormatting>
  <conditionalFormatting sqref="AT32">
    <cfRule type="cellIs" dxfId="4172" priority="1377" operator="lessThan">
      <formula>$C$4</formula>
    </cfRule>
  </conditionalFormatting>
  <conditionalFormatting sqref="AT33">
    <cfRule type="cellIs" dxfId="4171" priority="1378" operator="lessThan">
      <formula>$C$4</formula>
    </cfRule>
  </conditionalFormatting>
  <conditionalFormatting sqref="AT34">
    <cfRule type="cellIs" dxfId="4170" priority="1379" operator="lessThan">
      <formula>$C$4</formula>
    </cfRule>
  </conditionalFormatting>
  <conditionalFormatting sqref="AT35">
    <cfRule type="cellIs" dxfId="4169" priority="1380" operator="lessThan">
      <formula>$C$4</formula>
    </cfRule>
  </conditionalFormatting>
  <conditionalFormatting sqref="AT36">
    <cfRule type="cellIs" dxfId="4168" priority="1381" operator="lessThan">
      <formula>$C$4</formula>
    </cfRule>
  </conditionalFormatting>
  <conditionalFormatting sqref="AT37">
    <cfRule type="cellIs" dxfId="4167" priority="1382" operator="lessThan">
      <formula>$C$4</formula>
    </cfRule>
  </conditionalFormatting>
  <conditionalFormatting sqref="AT38">
    <cfRule type="cellIs" dxfId="4166" priority="1383" operator="lessThan">
      <formula>$C$4</formula>
    </cfRule>
  </conditionalFormatting>
  <conditionalFormatting sqref="AT39">
    <cfRule type="cellIs" dxfId="4165" priority="1384" operator="lessThan">
      <formula>$C$4</formula>
    </cfRule>
  </conditionalFormatting>
  <conditionalFormatting sqref="AT40">
    <cfRule type="cellIs" dxfId="4164" priority="1385" operator="lessThan">
      <formula>$C$4</formula>
    </cfRule>
  </conditionalFormatting>
  <conditionalFormatting sqref="AT41">
    <cfRule type="cellIs" dxfId="4163" priority="1386" operator="lessThan">
      <formula>$C$4</formula>
    </cfRule>
  </conditionalFormatting>
  <conditionalFormatting sqref="AT42">
    <cfRule type="cellIs" dxfId="4162" priority="1387" operator="lessThan">
      <formula>$C$4</formula>
    </cfRule>
  </conditionalFormatting>
  <conditionalFormatting sqref="AT43">
    <cfRule type="cellIs" dxfId="4161" priority="1388" operator="lessThan">
      <formula>$C$4</formula>
    </cfRule>
  </conditionalFormatting>
  <conditionalFormatting sqref="AT44">
    <cfRule type="cellIs" dxfId="4160" priority="1389" operator="lessThan">
      <formula>$C$4</formula>
    </cfRule>
  </conditionalFormatting>
  <conditionalFormatting sqref="AT45">
    <cfRule type="cellIs" dxfId="4159" priority="1390" operator="lessThan">
      <formula>$C$4</formula>
    </cfRule>
  </conditionalFormatting>
  <conditionalFormatting sqref="AT46">
    <cfRule type="cellIs" dxfId="4158" priority="1391" operator="lessThan">
      <formula>$C$4</formula>
    </cfRule>
  </conditionalFormatting>
  <conditionalFormatting sqref="AT47">
    <cfRule type="cellIs" dxfId="4157" priority="1392" operator="lessThan">
      <formula>$C$4</formula>
    </cfRule>
  </conditionalFormatting>
  <conditionalFormatting sqref="AT48">
    <cfRule type="cellIs" dxfId="4156" priority="1393" operator="lessThan">
      <formula>$C$4</formula>
    </cfRule>
  </conditionalFormatting>
  <conditionalFormatting sqref="AT49">
    <cfRule type="cellIs" dxfId="4155" priority="1394" operator="lessThan">
      <formula>$C$4</formula>
    </cfRule>
  </conditionalFormatting>
  <conditionalFormatting sqref="AT50">
    <cfRule type="cellIs" dxfId="4154" priority="1395" operator="lessThan">
      <formula>$C$4</formula>
    </cfRule>
  </conditionalFormatting>
  <conditionalFormatting sqref="AT51">
    <cfRule type="cellIs" dxfId="4153" priority="1396" operator="lessThan">
      <formula>$C$4</formula>
    </cfRule>
  </conditionalFormatting>
  <conditionalFormatting sqref="AT52">
    <cfRule type="cellIs" dxfId="4152" priority="1397" operator="lessThan">
      <formula>$C$4</formula>
    </cfRule>
  </conditionalFormatting>
  <conditionalFormatting sqref="AT53">
    <cfRule type="cellIs" dxfId="4151" priority="1398" operator="lessThan">
      <formula>$C$4</formula>
    </cfRule>
  </conditionalFormatting>
  <conditionalFormatting sqref="AT54">
    <cfRule type="cellIs" dxfId="4150" priority="1399" operator="lessThan">
      <formula>$C$4</formula>
    </cfRule>
  </conditionalFormatting>
  <conditionalFormatting sqref="AT55">
    <cfRule type="cellIs" dxfId="4149" priority="1400" operator="lessThan">
      <formula>$C$4</formula>
    </cfRule>
  </conditionalFormatting>
  <conditionalFormatting sqref="AT56">
    <cfRule type="cellIs" dxfId="4148" priority="1401" operator="lessThan">
      <formula>$C$4</formula>
    </cfRule>
  </conditionalFormatting>
  <conditionalFormatting sqref="AT57">
    <cfRule type="cellIs" dxfId="4147" priority="1402" operator="lessThan">
      <formula>$C$4</formula>
    </cfRule>
  </conditionalFormatting>
  <conditionalFormatting sqref="AT58">
    <cfRule type="cellIs" dxfId="4146" priority="1403" operator="lessThan">
      <formula>$C$4</formula>
    </cfRule>
  </conditionalFormatting>
  <conditionalFormatting sqref="AT59">
    <cfRule type="cellIs" dxfId="4145" priority="1404" operator="lessThan">
      <formula>$C$4</formula>
    </cfRule>
  </conditionalFormatting>
  <conditionalFormatting sqref="AT60">
    <cfRule type="cellIs" dxfId="4144" priority="1405" operator="lessThan">
      <formula>$C$4</formula>
    </cfRule>
  </conditionalFormatting>
  <conditionalFormatting sqref="AU11">
    <cfRule type="cellIs" dxfId="4143" priority="1406" operator="lessThan">
      <formula>$C$4</formula>
    </cfRule>
  </conditionalFormatting>
  <conditionalFormatting sqref="AU12">
    <cfRule type="cellIs" dxfId="4142" priority="1407" operator="lessThan">
      <formula>$C$4</formula>
    </cfRule>
  </conditionalFormatting>
  <conditionalFormatting sqref="AU13">
    <cfRule type="cellIs" dxfId="4141" priority="1408" operator="lessThan">
      <formula>$C$4</formula>
    </cfRule>
  </conditionalFormatting>
  <conditionalFormatting sqref="AU14">
    <cfRule type="cellIs" dxfId="4140" priority="1409" operator="lessThan">
      <formula>$C$4</formula>
    </cfRule>
  </conditionalFormatting>
  <conditionalFormatting sqref="AU15">
    <cfRule type="cellIs" dxfId="4139" priority="1410" operator="lessThan">
      <formula>$C$4</formula>
    </cfRule>
  </conditionalFormatting>
  <conditionalFormatting sqref="AU16">
    <cfRule type="cellIs" dxfId="4138" priority="1411" operator="lessThan">
      <formula>$C$4</formula>
    </cfRule>
  </conditionalFormatting>
  <conditionalFormatting sqref="AU17">
    <cfRule type="cellIs" dxfId="4137" priority="1412" operator="lessThan">
      <formula>$C$4</formula>
    </cfRule>
  </conditionalFormatting>
  <conditionalFormatting sqref="AU18">
    <cfRule type="cellIs" dxfId="4136" priority="1413" operator="lessThan">
      <formula>$C$4</formula>
    </cfRule>
  </conditionalFormatting>
  <conditionalFormatting sqref="AU19">
    <cfRule type="cellIs" dxfId="4135" priority="1414" operator="lessThan">
      <formula>$C$4</formula>
    </cfRule>
  </conditionalFormatting>
  <conditionalFormatting sqref="AU20">
    <cfRule type="cellIs" dxfId="4134" priority="1415" operator="lessThan">
      <formula>$C$4</formula>
    </cfRule>
  </conditionalFormatting>
  <conditionalFormatting sqref="AU21">
    <cfRule type="cellIs" dxfId="4133" priority="1416" operator="lessThan">
      <formula>$C$4</formula>
    </cfRule>
  </conditionalFormatting>
  <conditionalFormatting sqref="AU22">
    <cfRule type="cellIs" dxfId="4132" priority="1417" operator="lessThan">
      <formula>$C$4</formula>
    </cfRule>
  </conditionalFormatting>
  <conditionalFormatting sqref="AU23">
    <cfRule type="cellIs" dxfId="4131" priority="1418" operator="lessThan">
      <formula>$C$4</formula>
    </cfRule>
  </conditionalFormatting>
  <conditionalFormatting sqref="AU24">
    <cfRule type="cellIs" dxfId="4130" priority="1419" operator="lessThan">
      <formula>$C$4</formula>
    </cfRule>
  </conditionalFormatting>
  <conditionalFormatting sqref="AU25">
    <cfRule type="cellIs" dxfId="4129" priority="1420" operator="lessThan">
      <formula>$C$4</formula>
    </cfRule>
  </conditionalFormatting>
  <conditionalFormatting sqref="AU26">
    <cfRule type="cellIs" dxfId="4128" priority="1421" operator="lessThan">
      <formula>$C$4</formula>
    </cfRule>
  </conditionalFormatting>
  <conditionalFormatting sqref="AU27">
    <cfRule type="cellIs" dxfId="4127" priority="1422" operator="lessThan">
      <formula>$C$4</formula>
    </cfRule>
  </conditionalFormatting>
  <conditionalFormatting sqref="AU28">
    <cfRule type="cellIs" dxfId="4126" priority="1423" operator="lessThan">
      <formula>$C$4</formula>
    </cfRule>
  </conditionalFormatting>
  <conditionalFormatting sqref="AU29">
    <cfRule type="cellIs" dxfId="4125" priority="1424" operator="lessThan">
      <formula>$C$4</formula>
    </cfRule>
  </conditionalFormatting>
  <conditionalFormatting sqref="AU30">
    <cfRule type="cellIs" dxfId="4124" priority="1425" operator="lessThan">
      <formula>$C$4</formula>
    </cfRule>
  </conditionalFormatting>
  <conditionalFormatting sqref="AU31">
    <cfRule type="cellIs" dxfId="4123" priority="1426" operator="lessThan">
      <formula>$C$4</formula>
    </cfRule>
  </conditionalFormatting>
  <conditionalFormatting sqref="AU32">
    <cfRule type="cellIs" dxfId="4122" priority="1427" operator="lessThan">
      <formula>$C$4</formula>
    </cfRule>
  </conditionalFormatting>
  <conditionalFormatting sqref="AU33">
    <cfRule type="cellIs" dxfId="4121" priority="1428" operator="lessThan">
      <formula>$C$4</formula>
    </cfRule>
  </conditionalFormatting>
  <conditionalFormatting sqref="AU34">
    <cfRule type="cellIs" dxfId="4120" priority="1429" operator="lessThan">
      <formula>$C$4</formula>
    </cfRule>
  </conditionalFormatting>
  <conditionalFormatting sqref="AU35">
    <cfRule type="cellIs" dxfId="4119" priority="1430" operator="lessThan">
      <formula>$C$4</formula>
    </cfRule>
  </conditionalFormatting>
  <conditionalFormatting sqref="AU36">
    <cfRule type="cellIs" dxfId="4118" priority="1431" operator="lessThan">
      <formula>$C$4</formula>
    </cfRule>
  </conditionalFormatting>
  <conditionalFormatting sqref="AU37">
    <cfRule type="cellIs" dxfId="4117" priority="1432" operator="lessThan">
      <formula>$C$4</formula>
    </cfRule>
  </conditionalFormatting>
  <conditionalFormatting sqref="AU38">
    <cfRule type="cellIs" dxfId="4116" priority="1433" operator="lessThan">
      <formula>$C$4</formula>
    </cfRule>
  </conditionalFormatting>
  <conditionalFormatting sqref="AU39">
    <cfRule type="cellIs" dxfId="4115" priority="1434" operator="lessThan">
      <formula>$C$4</formula>
    </cfRule>
  </conditionalFormatting>
  <conditionalFormatting sqref="AU40">
    <cfRule type="cellIs" dxfId="4114" priority="1435" operator="lessThan">
      <formula>$C$4</formula>
    </cfRule>
  </conditionalFormatting>
  <conditionalFormatting sqref="AU41">
    <cfRule type="cellIs" dxfId="4113" priority="1436" operator="lessThan">
      <formula>$C$4</formula>
    </cfRule>
  </conditionalFormatting>
  <conditionalFormatting sqref="AU42">
    <cfRule type="cellIs" dxfId="4112" priority="1437" operator="lessThan">
      <formula>$C$4</formula>
    </cfRule>
  </conditionalFormatting>
  <conditionalFormatting sqref="AU43">
    <cfRule type="cellIs" dxfId="4111" priority="1438" operator="lessThan">
      <formula>$C$4</formula>
    </cfRule>
  </conditionalFormatting>
  <conditionalFormatting sqref="AU44">
    <cfRule type="cellIs" dxfId="4110" priority="1439" operator="lessThan">
      <formula>$C$4</formula>
    </cfRule>
  </conditionalFormatting>
  <conditionalFormatting sqref="AU45">
    <cfRule type="cellIs" dxfId="4109" priority="1440" operator="lessThan">
      <formula>$C$4</formula>
    </cfRule>
  </conditionalFormatting>
  <conditionalFormatting sqref="AU46">
    <cfRule type="cellIs" dxfId="4108" priority="1441" operator="lessThan">
      <formula>$C$4</formula>
    </cfRule>
  </conditionalFormatting>
  <conditionalFormatting sqref="AU47">
    <cfRule type="cellIs" dxfId="4107" priority="1442" operator="lessThan">
      <formula>$C$4</formula>
    </cfRule>
  </conditionalFormatting>
  <conditionalFormatting sqref="AU48">
    <cfRule type="cellIs" dxfId="4106" priority="1443" operator="lessThan">
      <formula>$C$4</formula>
    </cfRule>
  </conditionalFormatting>
  <conditionalFormatting sqref="AU49">
    <cfRule type="cellIs" dxfId="4105" priority="1444" operator="lessThan">
      <formula>$C$4</formula>
    </cfRule>
  </conditionalFormatting>
  <conditionalFormatting sqref="AU50">
    <cfRule type="cellIs" dxfId="4104" priority="1445" operator="lessThan">
      <formula>$C$4</formula>
    </cfRule>
  </conditionalFormatting>
  <conditionalFormatting sqref="AU51">
    <cfRule type="cellIs" dxfId="4103" priority="1446" operator="lessThan">
      <formula>$C$4</formula>
    </cfRule>
  </conditionalFormatting>
  <conditionalFormatting sqref="AU52">
    <cfRule type="cellIs" dxfId="4102" priority="1447" operator="lessThan">
      <formula>$C$4</formula>
    </cfRule>
  </conditionalFormatting>
  <conditionalFormatting sqref="AU53">
    <cfRule type="cellIs" dxfId="4101" priority="1448" operator="lessThan">
      <formula>$C$4</formula>
    </cfRule>
  </conditionalFormatting>
  <conditionalFormatting sqref="AU54">
    <cfRule type="cellIs" dxfId="4100" priority="1449" operator="lessThan">
      <formula>$C$4</formula>
    </cfRule>
  </conditionalFormatting>
  <conditionalFormatting sqref="AU55">
    <cfRule type="cellIs" dxfId="4099" priority="1450" operator="lessThan">
      <formula>$C$4</formula>
    </cfRule>
  </conditionalFormatting>
  <conditionalFormatting sqref="AU56">
    <cfRule type="cellIs" dxfId="4098" priority="1451" operator="lessThan">
      <formula>$C$4</formula>
    </cfRule>
  </conditionalFormatting>
  <conditionalFormatting sqref="AU57">
    <cfRule type="cellIs" dxfId="4097" priority="1452" operator="lessThan">
      <formula>$C$4</formula>
    </cfRule>
  </conditionalFormatting>
  <conditionalFormatting sqref="AU58">
    <cfRule type="cellIs" dxfId="4096" priority="1453" operator="lessThan">
      <formula>$C$4</formula>
    </cfRule>
  </conditionalFormatting>
  <conditionalFormatting sqref="AU59">
    <cfRule type="cellIs" dxfId="4095" priority="1454" operator="lessThan">
      <formula>$C$4</formula>
    </cfRule>
  </conditionalFormatting>
  <conditionalFormatting sqref="AU60">
    <cfRule type="cellIs" dxfId="4094" priority="1455" operator="lessThan">
      <formula>$C$4</formula>
    </cfRule>
  </conditionalFormatting>
  <conditionalFormatting sqref="AV11">
    <cfRule type="cellIs" dxfId="4093" priority="1456" operator="lessThan">
      <formula>$C$4</formula>
    </cfRule>
  </conditionalFormatting>
  <conditionalFormatting sqref="AV12">
    <cfRule type="cellIs" dxfId="4092" priority="1457" operator="lessThan">
      <formula>$C$4</formula>
    </cfRule>
  </conditionalFormatting>
  <conditionalFormatting sqref="AV13">
    <cfRule type="cellIs" dxfId="4091" priority="1458" operator="lessThan">
      <formula>$C$4</formula>
    </cfRule>
  </conditionalFormatting>
  <conditionalFormatting sqref="AV14">
    <cfRule type="cellIs" dxfId="4090" priority="1459" operator="lessThan">
      <formula>$C$4</formula>
    </cfRule>
  </conditionalFormatting>
  <conditionalFormatting sqref="AV15">
    <cfRule type="cellIs" dxfId="4089" priority="1460" operator="lessThan">
      <formula>$C$4</formula>
    </cfRule>
  </conditionalFormatting>
  <conditionalFormatting sqref="AV16">
    <cfRule type="cellIs" dxfId="4088" priority="1461" operator="lessThan">
      <formula>$C$4</formula>
    </cfRule>
  </conditionalFormatting>
  <conditionalFormatting sqref="AV17">
    <cfRule type="cellIs" dxfId="4087" priority="1462" operator="lessThan">
      <formula>$C$4</formula>
    </cfRule>
  </conditionalFormatting>
  <conditionalFormatting sqref="AV18">
    <cfRule type="cellIs" dxfId="4086" priority="1463" operator="lessThan">
      <formula>$C$4</formula>
    </cfRule>
  </conditionalFormatting>
  <conditionalFormatting sqref="AV19">
    <cfRule type="cellIs" dxfId="4085" priority="1464" operator="lessThan">
      <formula>$C$4</formula>
    </cfRule>
  </conditionalFormatting>
  <conditionalFormatting sqref="AV20">
    <cfRule type="cellIs" dxfId="4084" priority="1465" operator="lessThan">
      <formula>$C$4</formula>
    </cfRule>
  </conditionalFormatting>
  <conditionalFormatting sqref="AV21">
    <cfRule type="cellIs" dxfId="4083" priority="1466" operator="lessThan">
      <formula>$C$4</formula>
    </cfRule>
  </conditionalFormatting>
  <conditionalFormatting sqref="AV22">
    <cfRule type="cellIs" dxfId="4082" priority="1467" operator="lessThan">
      <formula>$C$4</formula>
    </cfRule>
  </conditionalFormatting>
  <conditionalFormatting sqref="AV23">
    <cfRule type="cellIs" dxfId="4081" priority="1468" operator="lessThan">
      <formula>$C$4</formula>
    </cfRule>
  </conditionalFormatting>
  <conditionalFormatting sqref="AV24">
    <cfRule type="cellIs" dxfId="4080" priority="1469" operator="lessThan">
      <formula>$C$4</formula>
    </cfRule>
  </conditionalFormatting>
  <conditionalFormatting sqref="AV25">
    <cfRule type="cellIs" dxfId="4079" priority="1470" operator="lessThan">
      <formula>$C$4</formula>
    </cfRule>
  </conditionalFormatting>
  <conditionalFormatting sqref="AV26">
    <cfRule type="cellIs" dxfId="4078" priority="1471" operator="lessThan">
      <formula>$C$4</formula>
    </cfRule>
  </conditionalFormatting>
  <conditionalFormatting sqref="AV27">
    <cfRule type="cellIs" dxfId="4077" priority="1472" operator="lessThan">
      <formula>$C$4</formula>
    </cfRule>
  </conditionalFormatting>
  <conditionalFormatting sqref="AV28">
    <cfRule type="cellIs" dxfId="4076" priority="1473" operator="lessThan">
      <formula>$C$4</formula>
    </cfRule>
  </conditionalFormatting>
  <conditionalFormatting sqref="AV29">
    <cfRule type="cellIs" dxfId="4075" priority="1474" operator="lessThan">
      <formula>$C$4</formula>
    </cfRule>
  </conditionalFormatting>
  <conditionalFormatting sqref="AV30">
    <cfRule type="cellIs" dxfId="4074" priority="1475" operator="lessThan">
      <formula>$C$4</formula>
    </cfRule>
  </conditionalFormatting>
  <conditionalFormatting sqref="AV31">
    <cfRule type="cellIs" dxfId="4073" priority="1476" operator="lessThan">
      <formula>$C$4</formula>
    </cfRule>
  </conditionalFormatting>
  <conditionalFormatting sqref="AV32">
    <cfRule type="cellIs" dxfId="4072" priority="1477" operator="lessThan">
      <formula>$C$4</formula>
    </cfRule>
  </conditionalFormatting>
  <conditionalFormatting sqref="AV33">
    <cfRule type="cellIs" dxfId="4071" priority="1478" operator="lessThan">
      <formula>$C$4</formula>
    </cfRule>
  </conditionalFormatting>
  <conditionalFormatting sqref="AV34">
    <cfRule type="cellIs" dxfId="4070" priority="1479" operator="lessThan">
      <formula>$C$4</formula>
    </cfRule>
  </conditionalFormatting>
  <conditionalFormatting sqref="AV35">
    <cfRule type="cellIs" dxfId="4069" priority="1480" operator="lessThan">
      <formula>$C$4</formula>
    </cfRule>
  </conditionalFormatting>
  <conditionalFormatting sqref="AV36">
    <cfRule type="cellIs" dxfId="4068" priority="1481" operator="lessThan">
      <formula>$C$4</formula>
    </cfRule>
  </conditionalFormatting>
  <conditionalFormatting sqref="AV37">
    <cfRule type="cellIs" dxfId="4067" priority="1482" operator="lessThan">
      <formula>$C$4</formula>
    </cfRule>
  </conditionalFormatting>
  <conditionalFormatting sqref="AV38">
    <cfRule type="cellIs" dxfId="4066" priority="1483" operator="lessThan">
      <formula>$C$4</formula>
    </cfRule>
  </conditionalFormatting>
  <conditionalFormatting sqref="AV39">
    <cfRule type="cellIs" dxfId="4065" priority="1484" operator="lessThan">
      <formula>$C$4</formula>
    </cfRule>
  </conditionalFormatting>
  <conditionalFormatting sqref="AV40">
    <cfRule type="cellIs" dxfId="4064" priority="1485" operator="lessThan">
      <formula>$C$4</formula>
    </cfRule>
  </conditionalFormatting>
  <conditionalFormatting sqref="AV41">
    <cfRule type="cellIs" dxfId="4063" priority="1486" operator="lessThan">
      <formula>$C$4</formula>
    </cfRule>
  </conditionalFormatting>
  <conditionalFormatting sqref="AV42">
    <cfRule type="cellIs" dxfId="4062" priority="1487" operator="lessThan">
      <formula>$C$4</formula>
    </cfRule>
  </conditionalFormatting>
  <conditionalFormatting sqref="AV43">
    <cfRule type="cellIs" dxfId="4061" priority="1488" operator="lessThan">
      <formula>$C$4</formula>
    </cfRule>
  </conditionalFormatting>
  <conditionalFormatting sqref="AV44">
    <cfRule type="cellIs" dxfId="4060" priority="1489" operator="lessThan">
      <formula>$C$4</formula>
    </cfRule>
  </conditionalFormatting>
  <conditionalFormatting sqref="AV45">
    <cfRule type="cellIs" dxfId="4059" priority="1490" operator="lessThan">
      <formula>$C$4</formula>
    </cfRule>
  </conditionalFormatting>
  <conditionalFormatting sqref="AV46">
    <cfRule type="cellIs" dxfId="4058" priority="1491" operator="lessThan">
      <formula>$C$4</formula>
    </cfRule>
  </conditionalFormatting>
  <conditionalFormatting sqref="AV47">
    <cfRule type="cellIs" dxfId="4057" priority="1492" operator="lessThan">
      <formula>$C$4</formula>
    </cfRule>
  </conditionalFormatting>
  <conditionalFormatting sqref="AV48">
    <cfRule type="cellIs" dxfId="4056" priority="1493" operator="lessThan">
      <formula>$C$4</formula>
    </cfRule>
  </conditionalFormatting>
  <conditionalFormatting sqref="AV49">
    <cfRule type="cellIs" dxfId="4055" priority="1494" operator="lessThan">
      <formula>$C$4</formula>
    </cfRule>
  </conditionalFormatting>
  <conditionalFormatting sqref="AV50">
    <cfRule type="cellIs" dxfId="4054" priority="1495" operator="lessThan">
      <formula>$C$4</formula>
    </cfRule>
  </conditionalFormatting>
  <conditionalFormatting sqref="AV51">
    <cfRule type="cellIs" dxfId="4053" priority="1496" operator="lessThan">
      <formula>$C$4</formula>
    </cfRule>
  </conditionalFormatting>
  <conditionalFormatting sqref="AV52">
    <cfRule type="cellIs" dxfId="4052" priority="1497" operator="lessThan">
      <formula>$C$4</formula>
    </cfRule>
  </conditionalFormatting>
  <conditionalFormatting sqref="AV53">
    <cfRule type="cellIs" dxfId="4051" priority="1498" operator="lessThan">
      <formula>$C$4</formula>
    </cfRule>
  </conditionalFormatting>
  <conditionalFormatting sqref="AV54">
    <cfRule type="cellIs" dxfId="4050" priority="1499" operator="lessThan">
      <formula>$C$4</formula>
    </cfRule>
  </conditionalFormatting>
  <conditionalFormatting sqref="AV55">
    <cfRule type="cellIs" dxfId="4049" priority="1500" operator="lessThan">
      <formula>$C$4</formula>
    </cfRule>
  </conditionalFormatting>
  <conditionalFormatting sqref="AV56">
    <cfRule type="cellIs" dxfId="4048" priority="1501" operator="lessThan">
      <formula>$C$4</formula>
    </cfRule>
  </conditionalFormatting>
  <conditionalFormatting sqref="AV57">
    <cfRule type="cellIs" dxfId="4047" priority="1502" operator="lessThan">
      <formula>$C$4</formula>
    </cfRule>
  </conditionalFormatting>
  <conditionalFormatting sqref="AV58">
    <cfRule type="cellIs" dxfId="4046" priority="1503" operator="lessThan">
      <formula>$C$4</formula>
    </cfRule>
  </conditionalFormatting>
  <conditionalFormatting sqref="AV59">
    <cfRule type="cellIs" dxfId="4045" priority="1504" operator="lessThan">
      <formula>$C$4</formula>
    </cfRule>
  </conditionalFormatting>
  <conditionalFormatting sqref="AV60">
    <cfRule type="cellIs" dxfId="4044" priority="1505" operator="lessThan">
      <formula>$C$4</formula>
    </cfRule>
  </conditionalFormatting>
  <conditionalFormatting sqref="AW11">
    <cfRule type="cellIs" dxfId="4043" priority="1506" operator="lessThan">
      <formula>$C$4</formula>
    </cfRule>
  </conditionalFormatting>
  <conditionalFormatting sqref="AW12">
    <cfRule type="cellIs" dxfId="4042" priority="1507" operator="lessThan">
      <formula>$C$4</formula>
    </cfRule>
  </conditionalFormatting>
  <conditionalFormatting sqref="AW13">
    <cfRule type="cellIs" dxfId="4041" priority="1508" operator="lessThan">
      <formula>$C$4</formula>
    </cfRule>
  </conditionalFormatting>
  <conditionalFormatting sqref="AW14">
    <cfRule type="cellIs" dxfId="4040" priority="1509" operator="lessThan">
      <formula>$C$4</formula>
    </cfRule>
  </conditionalFormatting>
  <conditionalFormatting sqref="AW15">
    <cfRule type="cellIs" dxfId="4039" priority="1510" operator="lessThan">
      <formula>$C$4</formula>
    </cfRule>
  </conditionalFormatting>
  <conditionalFormatting sqref="AW16">
    <cfRule type="cellIs" dxfId="4038" priority="1511" operator="lessThan">
      <formula>$C$4</formula>
    </cfRule>
  </conditionalFormatting>
  <conditionalFormatting sqref="AW17">
    <cfRule type="cellIs" dxfId="4037" priority="1512" operator="lessThan">
      <formula>$C$4</formula>
    </cfRule>
  </conditionalFormatting>
  <conditionalFormatting sqref="AW18">
    <cfRule type="cellIs" dxfId="4036" priority="1513" operator="lessThan">
      <formula>$C$4</formula>
    </cfRule>
  </conditionalFormatting>
  <conditionalFormatting sqref="AW19">
    <cfRule type="cellIs" dxfId="4035" priority="1514" operator="lessThan">
      <formula>$C$4</formula>
    </cfRule>
  </conditionalFormatting>
  <conditionalFormatting sqref="AW20">
    <cfRule type="cellIs" dxfId="4034" priority="1515" operator="lessThan">
      <formula>$C$4</formula>
    </cfRule>
  </conditionalFormatting>
  <conditionalFormatting sqref="AW21">
    <cfRule type="cellIs" dxfId="4033" priority="1516" operator="lessThan">
      <formula>$C$4</formula>
    </cfRule>
  </conditionalFormatting>
  <conditionalFormatting sqref="AW22">
    <cfRule type="cellIs" dxfId="4032" priority="1517" operator="lessThan">
      <formula>$C$4</formula>
    </cfRule>
  </conditionalFormatting>
  <conditionalFormatting sqref="AW23">
    <cfRule type="cellIs" dxfId="4031" priority="1518" operator="lessThan">
      <formula>$C$4</formula>
    </cfRule>
  </conditionalFormatting>
  <conditionalFormatting sqref="AW24">
    <cfRule type="cellIs" dxfId="4030" priority="1519" operator="lessThan">
      <formula>$C$4</formula>
    </cfRule>
  </conditionalFormatting>
  <conditionalFormatting sqref="AW25">
    <cfRule type="cellIs" dxfId="4029" priority="1520" operator="lessThan">
      <formula>$C$4</formula>
    </cfRule>
  </conditionalFormatting>
  <conditionalFormatting sqref="AW26">
    <cfRule type="cellIs" dxfId="4028" priority="1521" operator="lessThan">
      <formula>$C$4</formula>
    </cfRule>
  </conditionalFormatting>
  <conditionalFormatting sqref="AW27">
    <cfRule type="cellIs" dxfId="4027" priority="1522" operator="lessThan">
      <formula>$C$4</formula>
    </cfRule>
  </conditionalFormatting>
  <conditionalFormatting sqref="AW28">
    <cfRule type="cellIs" dxfId="4026" priority="1523" operator="lessThan">
      <formula>$C$4</formula>
    </cfRule>
  </conditionalFormatting>
  <conditionalFormatting sqref="AW29">
    <cfRule type="cellIs" dxfId="4025" priority="1524" operator="lessThan">
      <formula>$C$4</formula>
    </cfRule>
  </conditionalFormatting>
  <conditionalFormatting sqref="AW30">
    <cfRule type="cellIs" dxfId="4024" priority="1525" operator="lessThan">
      <formula>$C$4</formula>
    </cfRule>
  </conditionalFormatting>
  <conditionalFormatting sqref="AW31">
    <cfRule type="cellIs" dxfId="4023" priority="1526" operator="lessThan">
      <formula>$C$4</formula>
    </cfRule>
  </conditionalFormatting>
  <conditionalFormatting sqref="AW32">
    <cfRule type="cellIs" dxfId="4022" priority="1527" operator="lessThan">
      <formula>$C$4</formula>
    </cfRule>
  </conditionalFormatting>
  <conditionalFormatting sqref="AW33">
    <cfRule type="cellIs" dxfId="4021" priority="1528" operator="lessThan">
      <formula>$C$4</formula>
    </cfRule>
  </conditionalFormatting>
  <conditionalFormatting sqref="AW34">
    <cfRule type="cellIs" dxfId="4020" priority="1529" operator="lessThan">
      <formula>$C$4</formula>
    </cfRule>
  </conditionalFormatting>
  <conditionalFormatting sqref="AW35">
    <cfRule type="cellIs" dxfId="4019" priority="1530" operator="lessThan">
      <formula>$C$4</formula>
    </cfRule>
  </conditionalFormatting>
  <conditionalFormatting sqref="AW36">
    <cfRule type="cellIs" dxfId="4018" priority="1531" operator="lessThan">
      <formula>$C$4</formula>
    </cfRule>
  </conditionalFormatting>
  <conditionalFormatting sqref="AW37">
    <cfRule type="cellIs" dxfId="4017" priority="1532" operator="lessThan">
      <formula>$C$4</formula>
    </cfRule>
  </conditionalFormatting>
  <conditionalFormatting sqref="AW38">
    <cfRule type="cellIs" dxfId="4016" priority="1533" operator="lessThan">
      <formula>$C$4</formula>
    </cfRule>
  </conditionalFormatting>
  <conditionalFormatting sqref="AW39">
    <cfRule type="cellIs" dxfId="4015" priority="1534" operator="lessThan">
      <formula>$C$4</formula>
    </cfRule>
  </conditionalFormatting>
  <conditionalFormatting sqref="AW40">
    <cfRule type="cellIs" dxfId="4014" priority="1535" operator="lessThan">
      <formula>$C$4</formula>
    </cfRule>
  </conditionalFormatting>
  <conditionalFormatting sqref="AW41">
    <cfRule type="cellIs" dxfId="4013" priority="1536" operator="lessThan">
      <formula>$C$4</formula>
    </cfRule>
  </conditionalFormatting>
  <conditionalFormatting sqref="AW42">
    <cfRule type="cellIs" dxfId="4012" priority="1537" operator="lessThan">
      <formula>$C$4</formula>
    </cfRule>
  </conditionalFormatting>
  <conditionalFormatting sqref="AW43">
    <cfRule type="cellIs" dxfId="4011" priority="1538" operator="lessThan">
      <formula>$C$4</formula>
    </cfRule>
  </conditionalFormatting>
  <conditionalFormatting sqref="AW44">
    <cfRule type="cellIs" dxfId="4010" priority="1539" operator="lessThan">
      <formula>$C$4</formula>
    </cfRule>
  </conditionalFormatting>
  <conditionalFormatting sqref="AW45">
    <cfRule type="cellIs" dxfId="4009" priority="1540" operator="lessThan">
      <formula>$C$4</formula>
    </cfRule>
  </conditionalFormatting>
  <conditionalFormatting sqref="AW46">
    <cfRule type="cellIs" dxfId="4008" priority="1541" operator="lessThan">
      <formula>$C$4</formula>
    </cfRule>
  </conditionalFormatting>
  <conditionalFormatting sqref="AW47">
    <cfRule type="cellIs" dxfId="4007" priority="1542" operator="lessThan">
      <formula>$C$4</formula>
    </cfRule>
  </conditionalFormatting>
  <conditionalFormatting sqref="AW48">
    <cfRule type="cellIs" dxfId="4006" priority="1543" operator="lessThan">
      <formula>$C$4</formula>
    </cfRule>
  </conditionalFormatting>
  <conditionalFormatting sqref="AW49">
    <cfRule type="cellIs" dxfId="4005" priority="1544" operator="lessThan">
      <formula>$C$4</formula>
    </cfRule>
  </conditionalFormatting>
  <conditionalFormatting sqref="AW50">
    <cfRule type="cellIs" dxfId="4004" priority="1545" operator="lessThan">
      <formula>$C$4</formula>
    </cfRule>
  </conditionalFormatting>
  <conditionalFormatting sqref="AW51">
    <cfRule type="cellIs" dxfId="4003" priority="1546" operator="lessThan">
      <formula>$C$4</formula>
    </cfRule>
  </conditionalFormatting>
  <conditionalFormatting sqref="AW52">
    <cfRule type="cellIs" dxfId="4002" priority="1547" operator="lessThan">
      <formula>$C$4</formula>
    </cfRule>
  </conditionalFormatting>
  <conditionalFormatting sqref="AW53">
    <cfRule type="cellIs" dxfId="4001" priority="1548" operator="lessThan">
      <formula>$C$4</formula>
    </cfRule>
  </conditionalFormatting>
  <conditionalFormatting sqref="AW54">
    <cfRule type="cellIs" dxfId="4000" priority="1549" operator="lessThan">
      <formula>$C$4</formula>
    </cfRule>
  </conditionalFormatting>
  <conditionalFormatting sqref="AW55">
    <cfRule type="cellIs" dxfId="3999" priority="1550" operator="lessThan">
      <formula>$C$4</formula>
    </cfRule>
  </conditionalFormatting>
  <conditionalFormatting sqref="AW56">
    <cfRule type="cellIs" dxfId="3998" priority="1551" operator="lessThan">
      <formula>$C$4</formula>
    </cfRule>
  </conditionalFormatting>
  <conditionalFormatting sqref="AW57">
    <cfRule type="cellIs" dxfId="3997" priority="1552" operator="lessThan">
      <formula>$C$4</formula>
    </cfRule>
  </conditionalFormatting>
  <conditionalFormatting sqref="AW58">
    <cfRule type="cellIs" dxfId="3996" priority="1553" operator="lessThan">
      <formula>$C$4</formula>
    </cfRule>
  </conditionalFormatting>
  <conditionalFormatting sqref="AW59">
    <cfRule type="cellIs" dxfId="3995" priority="1554" operator="lessThan">
      <formula>$C$4</formula>
    </cfRule>
  </conditionalFormatting>
  <conditionalFormatting sqref="AW60">
    <cfRule type="cellIs" dxfId="3994" priority="1555" operator="lessThan">
      <formula>$C$4</formula>
    </cfRule>
  </conditionalFormatting>
  <conditionalFormatting sqref="BR11">
    <cfRule type="cellIs" dxfId="3993" priority="1556" operator="lessThan">
      <formula>$C$4</formula>
    </cfRule>
  </conditionalFormatting>
  <conditionalFormatting sqref="BR12">
    <cfRule type="cellIs" dxfId="3992" priority="1557" operator="lessThan">
      <formula>$C$4</formula>
    </cfRule>
  </conditionalFormatting>
  <conditionalFormatting sqref="BR13">
    <cfRule type="cellIs" dxfId="3991" priority="1558" operator="lessThan">
      <formula>$C$4</formula>
    </cfRule>
  </conditionalFormatting>
  <conditionalFormatting sqref="BR14">
    <cfRule type="cellIs" dxfId="3990" priority="1559" operator="lessThan">
      <formula>$C$4</formula>
    </cfRule>
  </conditionalFormatting>
  <conditionalFormatting sqref="BR15">
    <cfRule type="cellIs" dxfId="3989" priority="1560" operator="lessThan">
      <formula>$C$4</formula>
    </cfRule>
  </conditionalFormatting>
  <conditionalFormatting sqref="BR16">
    <cfRule type="cellIs" dxfId="3988" priority="1561" operator="lessThan">
      <formula>$C$4</formula>
    </cfRule>
  </conditionalFormatting>
  <conditionalFormatting sqref="BR17">
    <cfRule type="cellIs" dxfId="3987" priority="1562" operator="lessThan">
      <formula>$C$4</formula>
    </cfRule>
  </conditionalFormatting>
  <conditionalFormatting sqref="BR18">
    <cfRule type="cellIs" dxfId="3986" priority="1563" operator="lessThan">
      <formula>$C$4</formula>
    </cfRule>
  </conditionalFormatting>
  <conditionalFormatting sqref="BR19">
    <cfRule type="cellIs" dxfId="3985" priority="1564" operator="lessThan">
      <formula>$C$4</formula>
    </cfRule>
  </conditionalFormatting>
  <conditionalFormatting sqref="BR20">
    <cfRule type="cellIs" dxfId="3984" priority="1565" operator="lessThan">
      <formula>$C$4</formula>
    </cfRule>
  </conditionalFormatting>
  <conditionalFormatting sqref="BR21">
    <cfRule type="cellIs" dxfId="3983" priority="1566" operator="lessThan">
      <formula>$C$4</formula>
    </cfRule>
  </conditionalFormatting>
  <conditionalFormatting sqref="BR22">
    <cfRule type="cellIs" dxfId="3982" priority="1567" operator="lessThan">
      <formula>$C$4</formula>
    </cfRule>
  </conditionalFormatting>
  <conditionalFormatting sqref="BR23">
    <cfRule type="cellIs" dxfId="3981" priority="1568" operator="lessThan">
      <formula>$C$4</formula>
    </cfRule>
  </conditionalFormatting>
  <conditionalFormatting sqref="BR24">
    <cfRule type="cellIs" dxfId="3980" priority="1569" operator="lessThan">
      <formula>$C$4</formula>
    </cfRule>
  </conditionalFormatting>
  <conditionalFormatting sqref="BR25">
    <cfRule type="cellIs" dxfId="3979" priority="1570" operator="lessThan">
      <formula>$C$4</formula>
    </cfRule>
  </conditionalFormatting>
  <conditionalFormatting sqref="BR26">
    <cfRule type="cellIs" dxfId="3978" priority="1571" operator="lessThan">
      <formula>$C$4</formula>
    </cfRule>
  </conditionalFormatting>
  <conditionalFormatting sqref="BR27">
    <cfRule type="cellIs" dxfId="3977" priority="1572" operator="lessThan">
      <formula>$C$4</formula>
    </cfRule>
  </conditionalFormatting>
  <conditionalFormatting sqref="BR28">
    <cfRule type="cellIs" dxfId="3976" priority="1573" operator="lessThan">
      <formula>$C$4</formula>
    </cfRule>
  </conditionalFormatting>
  <conditionalFormatting sqref="BR29">
    <cfRule type="cellIs" dxfId="3975" priority="1574" operator="lessThan">
      <formula>$C$4</formula>
    </cfRule>
  </conditionalFormatting>
  <conditionalFormatting sqref="BR30">
    <cfRule type="cellIs" dxfId="3974" priority="1575" operator="lessThan">
      <formula>$C$4</formula>
    </cfRule>
  </conditionalFormatting>
  <conditionalFormatting sqref="BR31">
    <cfRule type="cellIs" dxfId="3973" priority="1576" operator="lessThan">
      <formula>$C$4</formula>
    </cfRule>
  </conditionalFormatting>
  <conditionalFormatting sqref="BR32">
    <cfRule type="cellIs" dxfId="3972" priority="1577" operator="lessThan">
      <formula>$C$4</formula>
    </cfRule>
  </conditionalFormatting>
  <conditionalFormatting sqref="BR33">
    <cfRule type="cellIs" dxfId="3971" priority="1578" operator="lessThan">
      <formula>$C$4</formula>
    </cfRule>
  </conditionalFormatting>
  <conditionalFormatting sqref="BR34">
    <cfRule type="cellIs" dxfId="3970" priority="1579" operator="lessThan">
      <formula>$C$4</formula>
    </cfRule>
  </conditionalFormatting>
  <conditionalFormatting sqref="BR35">
    <cfRule type="cellIs" dxfId="3969" priority="1580" operator="lessThan">
      <formula>$C$4</formula>
    </cfRule>
  </conditionalFormatting>
  <conditionalFormatting sqref="BR36">
    <cfRule type="cellIs" dxfId="3968" priority="1581" operator="lessThan">
      <formula>$C$4</formula>
    </cfRule>
  </conditionalFormatting>
  <conditionalFormatting sqref="BR37">
    <cfRule type="cellIs" dxfId="3967" priority="1582" operator="lessThan">
      <formula>$C$4</formula>
    </cfRule>
  </conditionalFormatting>
  <conditionalFormatting sqref="BR38">
    <cfRule type="cellIs" dxfId="3966" priority="1583" operator="lessThan">
      <formula>$C$4</formula>
    </cfRule>
  </conditionalFormatting>
  <conditionalFormatting sqref="BR39">
    <cfRule type="cellIs" dxfId="3965" priority="1584" operator="lessThan">
      <formula>$C$4</formula>
    </cfRule>
  </conditionalFormatting>
  <conditionalFormatting sqref="BR40">
    <cfRule type="cellIs" dxfId="3964" priority="1585" operator="lessThan">
      <formula>$C$4</formula>
    </cfRule>
  </conditionalFormatting>
  <conditionalFormatting sqref="BR41">
    <cfRule type="cellIs" dxfId="3963" priority="1586" operator="lessThan">
      <formula>$C$4</formula>
    </cfRule>
  </conditionalFormatting>
  <conditionalFormatting sqref="BR42">
    <cfRule type="cellIs" dxfId="3962" priority="1587" operator="lessThan">
      <formula>$C$4</formula>
    </cfRule>
  </conditionalFormatting>
  <conditionalFormatting sqref="BR43">
    <cfRule type="cellIs" dxfId="3961" priority="1588" operator="lessThan">
      <formula>$C$4</formula>
    </cfRule>
  </conditionalFormatting>
  <conditionalFormatting sqref="BR44">
    <cfRule type="cellIs" dxfId="3960" priority="1589" operator="lessThan">
      <formula>$C$4</formula>
    </cfRule>
  </conditionalFormatting>
  <conditionalFormatting sqref="BR45">
    <cfRule type="cellIs" dxfId="3959" priority="1590" operator="lessThan">
      <formula>$C$4</formula>
    </cfRule>
  </conditionalFormatting>
  <conditionalFormatting sqref="BR46">
    <cfRule type="cellIs" dxfId="3958" priority="1591" operator="lessThan">
      <formula>$C$4</formula>
    </cfRule>
  </conditionalFormatting>
  <conditionalFormatting sqref="BR47">
    <cfRule type="cellIs" dxfId="3957" priority="1592" operator="lessThan">
      <formula>$C$4</formula>
    </cfRule>
  </conditionalFormatting>
  <conditionalFormatting sqref="BR48">
    <cfRule type="cellIs" dxfId="3956" priority="1593" operator="lessThan">
      <formula>$C$4</formula>
    </cfRule>
  </conditionalFormatting>
  <conditionalFormatting sqref="BR49">
    <cfRule type="cellIs" dxfId="3955" priority="1594" operator="lessThan">
      <formula>$C$4</formula>
    </cfRule>
  </conditionalFormatting>
  <conditionalFormatting sqref="BR50">
    <cfRule type="cellIs" dxfId="3954" priority="1595" operator="lessThan">
      <formula>$C$4</formula>
    </cfRule>
  </conditionalFormatting>
  <conditionalFormatting sqref="BR51">
    <cfRule type="cellIs" dxfId="3953" priority="1596" operator="lessThan">
      <formula>$C$4</formula>
    </cfRule>
  </conditionalFormatting>
  <conditionalFormatting sqref="BR52">
    <cfRule type="cellIs" dxfId="3952" priority="1597" operator="lessThan">
      <formula>$C$4</formula>
    </cfRule>
  </conditionalFormatting>
  <conditionalFormatting sqref="BR53">
    <cfRule type="cellIs" dxfId="3951" priority="1598" operator="lessThan">
      <formula>$C$4</formula>
    </cfRule>
  </conditionalFormatting>
  <conditionalFormatting sqref="BR54">
    <cfRule type="cellIs" dxfId="3950" priority="1599" operator="lessThan">
      <formula>$C$4</formula>
    </cfRule>
  </conditionalFormatting>
  <conditionalFormatting sqref="BR55">
    <cfRule type="cellIs" dxfId="3949" priority="1600" operator="lessThan">
      <formula>$C$4</formula>
    </cfRule>
  </conditionalFormatting>
  <conditionalFormatting sqref="BR56">
    <cfRule type="cellIs" dxfId="3948" priority="1601" operator="lessThan">
      <formula>$C$4</formula>
    </cfRule>
  </conditionalFormatting>
  <conditionalFormatting sqref="BR57">
    <cfRule type="cellIs" dxfId="3947" priority="1602" operator="lessThan">
      <formula>$C$4</formula>
    </cfRule>
  </conditionalFormatting>
  <conditionalFormatting sqref="BR58">
    <cfRule type="cellIs" dxfId="3946" priority="1603" operator="lessThan">
      <formula>$C$4</formula>
    </cfRule>
  </conditionalFormatting>
  <conditionalFormatting sqref="BR59">
    <cfRule type="cellIs" dxfId="3945" priority="1604" operator="lessThan">
      <formula>$C$4</formula>
    </cfRule>
  </conditionalFormatting>
  <conditionalFormatting sqref="BR60">
    <cfRule type="cellIs" dxfId="3944" priority="1605" operator="lessThan">
      <formula>$C$4</formula>
    </cfRule>
  </conditionalFormatting>
  <conditionalFormatting sqref="BS11">
    <cfRule type="cellIs" dxfId="3943" priority="1606" operator="lessThan">
      <formula>$C$4</formula>
    </cfRule>
  </conditionalFormatting>
  <conditionalFormatting sqref="BS12">
    <cfRule type="cellIs" dxfId="3942" priority="1607" operator="lessThan">
      <formula>$C$4</formula>
    </cfRule>
  </conditionalFormatting>
  <conditionalFormatting sqref="BS13">
    <cfRule type="cellIs" dxfId="3941" priority="1608" operator="lessThan">
      <formula>$C$4</formula>
    </cfRule>
  </conditionalFormatting>
  <conditionalFormatting sqref="BS14">
    <cfRule type="cellIs" dxfId="3940" priority="1609" operator="lessThan">
      <formula>$C$4</formula>
    </cfRule>
  </conditionalFormatting>
  <conditionalFormatting sqref="BS15">
    <cfRule type="cellIs" dxfId="3939" priority="1610" operator="lessThan">
      <formula>$C$4</formula>
    </cfRule>
  </conditionalFormatting>
  <conditionalFormatting sqref="BS16">
    <cfRule type="cellIs" dxfId="3938" priority="1611" operator="lessThan">
      <formula>$C$4</formula>
    </cfRule>
  </conditionalFormatting>
  <conditionalFormatting sqref="BS17">
    <cfRule type="cellIs" dxfId="3937" priority="1612" operator="lessThan">
      <formula>$C$4</formula>
    </cfRule>
  </conditionalFormatting>
  <conditionalFormatting sqref="BS18">
    <cfRule type="cellIs" dxfId="3936" priority="1613" operator="lessThan">
      <formula>$C$4</formula>
    </cfRule>
  </conditionalFormatting>
  <conditionalFormatting sqref="BS19">
    <cfRule type="cellIs" dxfId="3935" priority="1614" operator="lessThan">
      <formula>$C$4</formula>
    </cfRule>
  </conditionalFormatting>
  <conditionalFormatting sqref="BS20">
    <cfRule type="cellIs" dxfId="3934" priority="1615" operator="lessThan">
      <formula>$C$4</formula>
    </cfRule>
  </conditionalFormatting>
  <conditionalFormatting sqref="BS21">
    <cfRule type="cellIs" dxfId="3933" priority="1616" operator="lessThan">
      <formula>$C$4</formula>
    </cfRule>
  </conditionalFormatting>
  <conditionalFormatting sqref="BS22">
    <cfRule type="cellIs" dxfId="3932" priority="1617" operator="lessThan">
      <formula>$C$4</formula>
    </cfRule>
  </conditionalFormatting>
  <conditionalFormatting sqref="BS23">
    <cfRule type="cellIs" dxfId="3931" priority="1618" operator="lessThan">
      <formula>$C$4</formula>
    </cfRule>
  </conditionalFormatting>
  <conditionalFormatting sqref="BS24">
    <cfRule type="cellIs" dxfId="3930" priority="1619" operator="lessThan">
      <formula>$C$4</formula>
    </cfRule>
  </conditionalFormatting>
  <conditionalFormatting sqref="BS25">
    <cfRule type="cellIs" dxfId="3929" priority="1620" operator="lessThan">
      <formula>$C$4</formula>
    </cfRule>
  </conditionalFormatting>
  <conditionalFormatting sqref="BS26">
    <cfRule type="cellIs" dxfId="3928" priority="1621" operator="lessThan">
      <formula>$C$4</formula>
    </cfRule>
  </conditionalFormatting>
  <conditionalFormatting sqref="BS27">
    <cfRule type="cellIs" dxfId="3927" priority="1622" operator="lessThan">
      <formula>$C$4</formula>
    </cfRule>
  </conditionalFormatting>
  <conditionalFormatting sqref="BS28">
    <cfRule type="cellIs" dxfId="3926" priority="1623" operator="lessThan">
      <formula>$C$4</formula>
    </cfRule>
  </conditionalFormatting>
  <conditionalFormatting sqref="BS29">
    <cfRule type="cellIs" dxfId="3925" priority="1624" operator="lessThan">
      <formula>$C$4</formula>
    </cfRule>
  </conditionalFormatting>
  <conditionalFormatting sqref="BS30">
    <cfRule type="cellIs" dxfId="3924" priority="1625" operator="lessThan">
      <formula>$C$4</formula>
    </cfRule>
  </conditionalFormatting>
  <conditionalFormatting sqref="BS31">
    <cfRule type="cellIs" dxfId="3923" priority="1626" operator="lessThan">
      <formula>$C$4</formula>
    </cfRule>
  </conditionalFormatting>
  <conditionalFormatting sqref="BS32">
    <cfRule type="cellIs" dxfId="3922" priority="1627" operator="lessThan">
      <formula>$C$4</formula>
    </cfRule>
  </conditionalFormatting>
  <conditionalFormatting sqref="BS33">
    <cfRule type="cellIs" dxfId="3921" priority="1628" operator="lessThan">
      <formula>$C$4</formula>
    </cfRule>
  </conditionalFormatting>
  <conditionalFormatting sqref="BS34">
    <cfRule type="cellIs" dxfId="3920" priority="1629" operator="lessThan">
      <formula>$C$4</formula>
    </cfRule>
  </conditionalFormatting>
  <conditionalFormatting sqref="BS35">
    <cfRule type="cellIs" dxfId="3919" priority="1630" operator="lessThan">
      <formula>$C$4</formula>
    </cfRule>
  </conditionalFormatting>
  <conditionalFormatting sqref="BS36">
    <cfRule type="cellIs" dxfId="3918" priority="1631" operator="lessThan">
      <formula>$C$4</formula>
    </cfRule>
  </conditionalFormatting>
  <conditionalFormatting sqref="BS37">
    <cfRule type="cellIs" dxfId="3917" priority="1632" operator="lessThan">
      <formula>$C$4</formula>
    </cfRule>
  </conditionalFormatting>
  <conditionalFormatting sqref="BS38">
    <cfRule type="cellIs" dxfId="3916" priority="1633" operator="lessThan">
      <formula>$C$4</formula>
    </cfRule>
  </conditionalFormatting>
  <conditionalFormatting sqref="BS39">
    <cfRule type="cellIs" dxfId="3915" priority="1634" operator="lessThan">
      <formula>$C$4</formula>
    </cfRule>
  </conditionalFormatting>
  <conditionalFormatting sqref="BS40">
    <cfRule type="cellIs" dxfId="3914" priority="1635" operator="lessThan">
      <formula>$C$4</formula>
    </cfRule>
  </conditionalFormatting>
  <conditionalFormatting sqref="BS41">
    <cfRule type="cellIs" dxfId="3913" priority="1636" operator="lessThan">
      <formula>$C$4</formula>
    </cfRule>
  </conditionalFormatting>
  <conditionalFormatting sqref="BS42">
    <cfRule type="cellIs" dxfId="3912" priority="1637" operator="lessThan">
      <formula>$C$4</formula>
    </cfRule>
  </conditionalFormatting>
  <conditionalFormatting sqref="BS43">
    <cfRule type="cellIs" dxfId="3911" priority="1638" operator="lessThan">
      <formula>$C$4</formula>
    </cfRule>
  </conditionalFormatting>
  <conditionalFormatting sqref="BS44">
    <cfRule type="cellIs" dxfId="3910" priority="1639" operator="lessThan">
      <formula>$C$4</formula>
    </cfRule>
  </conditionalFormatting>
  <conditionalFormatting sqref="BS45">
    <cfRule type="cellIs" dxfId="3909" priority="1640" operator="lessThan">
      <formula>$C$4</formula>
    </cfRule>
  </conditionalFormatting>
  <conditionalFormatting sqref="BS46">
    <cfRule type="cellIs" dxfId="3908" priority="1641" operator="lessThan">
      <formula>$C$4</formula>
    </cfRule>
  </conditionalFormatting>
  <conditionalFormatting sqref="BS47">
    <cfRule type="cellIs" dxfId="3907" priority="1642" operator="lessThan">
      <formula>$C$4</formula>
    </cfRule>
  </conditionalFormatting>
  <conditionalFormatting sqref="BS48">
    <cfRule type="cellIs" dxfId="3906" priority="1643" operator="lessThan">
      <formula>$C$4</formula>
    </cfRule>
  </conditionalFormatting>
  <conditionalFormatting sqref="BS49">
    <cfRule type="cellIs" dxfId="3905" priority="1644" operator="lessThan">
      <formula>$C$4</formula>
    </cfRule>
  </conditionalFormatting>
  <conditionalFormatting sqref="BS50">
    <cfRule type="cellIs" dxfId="3904" priority="1645" operator="lessThan">
      <formula>$C$4</formula>
    </cfRule>
  </conditionalFormatting>
  <conditionalFormatting sqref="BS51">
    <cfRule type="cellIs" dxfId="3903" priority="1646" operator="lessThan">
      <formula>$C$4</formula>
    </cfRule>
  </conditionalFormatting>
  <conditionalFormatting sqref="BS52">
    <cfRule type="cellIs" dxfId="3902" priority="1647" operator="lessThan">
      <formula>$C$4</formula>
    </cfRule>
  </conditionalFormatting>
  <conditionalFormatting sqref="BS53">
    <cfRule type="cellIs" dxfId="3901" priority="1648" operator="lessThan">
      <formula>$C$4</formula>
    </cfRule>
  </conditionalFormatting>
  <conditionalFormatting sqref="BS54">
    <cfRule type="cellIs" dxfId="3900" priority="1649" operator="lessThan">
      <formula>$C$4</formula>
    </cfRule>
  </conditionalFormatting>
  <conditionalFormatting sqref="BS55">
    <cfRule type="cellIs" dxfId="3899" priority="1650" operator="lessThan">
      <formula>$C$4</formula>
    </cfRule>
  </conditionalFormatting>
  <conditionalFormatting sqref="BS56">
    <cfRule type="cellIs" dxfId="3898" priority="1651" operator="lessThan">
      <formula>$C$4</formula>
    </cfRule>
  </conditionalFormatting>
  <conditionalFormatting sqref="BS57">
    <cfRule type="cellIs" dxfId="3897" priority="1652" operator="lessThan">
      <formula>$C$4</formula>
    </cfRule>
  </conditionalFormatting>
  <conditionalFormatting sqref="BS58">
    <cfRule type="cellIs" dxfId="3896" priority="1653" operator="lessThan">
      <formula>$C$4</formula>
    </cfRule>
  </conditionalFormatting>
  <conditionalFormatting sqref="BS59">
    <cfRule type="cellIs" dxfId="3895" priority="1654" operator="lessThan">
      <formula>$C$4</formula>
    </cfRule>
  </conditionalFormatting>
  <conditionalFormatting sqref="BS60">
    <cfRule type="cellIs" dxfId="3894" priority="1655" operator="lessThan">
      <formula>$C$4</formula>
    </cfRule>
  </conditionalFormatting>
  <conditionalFormatting sqref="BT11">
    <cfRule type="cellIs" dxfId="3893" priority="1656" operator="lessThan">
      <formula>$C$4</formula>
    </cfRule>
  </conditionalFormatting>
  <conditionalFormatting sqref="BT12">
    <cfRule type="cellIs" dxfId="3892" priority="1657" operator="lessThan">
      <formula>$C$4</formula>
    </cfRule>
  </conditionalFormatting>
  <conditionalFormatting sqref="BT13">
    <cfRule type="cellIs" dxfId="3891" priority="1658" operator="lessThan">
      <formula>$C$4</formula>
    </cfRule>
  </conditionalFormatting>
  <conditionalFormatting sqref="BT14">
    <cfRule type="cellIs" dxfId="3890" priority="1659" operator="lessThan">
      <formula>$C$4</formula>
    </cfRule>
  </conditionalFormatting>
  <conditionalFormatting sqref="BT15">
    <cfRule type="cellIs" dxfId="3889" priority="1660" operator="lessThan">
      <formula>$C$4</formula>
    </cfRule>
  </conditionalFormatting>
  <conditionalFormatting sqref="BT16">
    <cfRule type="cellIs" dxfId="3888" priority="1661" operator="lessThan">
      <formula>$C$4</formula>
    </cfRule>
  </conditionalFormatting>
  <conditionalFormatting sqref="BT17">
    <cfRule type="cellIs" dxfId="3887" priority="1662" operator="lessThan">
      <formula>$C$4</formula>
    </cfRule>
  </conditionalFormatting>
  <conditionalFormatting sqref="BT18">
    <cfRule type="cellIs" dxfId="3886" priority="1663" operator="lessThan">
      <formula>$C$4</formula>
    </cfRule>
  </conditionalFormatting>
  <conditionalFormatting sqref="BT19">
    <cfRule type="cellIs" dxfId="3885" priority="1664" operator="lessThan">
      <formula>$C$4</formula>
    </cfRule>
  </conditionalFormatting>
  <conditionalFormatting sqref="BT20">
    <cfRule type="cellIs" dxfId="3884" priority="1665" operator="lessThan">
      <formula>$C$4</formula>
    </cfRule>
  </conditionalFormatting>
  <conditionalFormatting sqref="BT21">
    <cfRule type="cellIs" dxfId="3883" priority="1666" operator="lessThan">
      <formula>$C$4</formula>
    </cfRule>
  </conditionalFormatting>
  <conditionalFormatting sqref="BT22">
    <cfRule type="cellIs" dxfId="3882" priority="1667" operator="lessThan">
      <formula>$C$4</formula>
    </cfRule>
  </conditionalFormatting>
  <conditionalFormatting sqref="BT23">
    <cfRule type="cellIs" dxfId="3881" priority="1668" operator="lessThan">
      <formula>$C$4</formula>
    </cfRule>
  </conditionalFormatting>
  <conditionalFormatting sqref="BT24">
    <cfRule type="cellIs" dxfId="3880" priority="1669" operator="lessThan">
      <formula>$C$4</formula>
    </cfRule>
  </conditionalFormatting>
  <conditionalFormatting sqref="BT25">
    <cfRule type="cellIs" dxfId="3879" priority="1670" operator="lessThan">
      <formula>$C$4</formula>
    </cfRule>
  </conditionalFormatting>
  <conditionalFormatting sqref="BT26">
    <cfRule type="cellIs" dxfId="3878" priority="1671" operator="lessThan">
      <formula>$C$4</formula>
    </cfRule>
  </conditionalFormatting>
  <conditionalFormatting sqref="BT27">
    <cfRule type="cellIs" dxfId="3877" priority="1672" operator="lessThan">
      <formula>$C$4</formula>
    </cfRule>
  </conditionalFormatting>
  <conditionalFormatting sqref="BT28">
    <cfRule type="cellIs" dxfId="3876" priority="1673" operator="lessThan">
      <formula>$C$4</formula>
    </cfRule>
  </conditionalFormatting>
  <conditionalFormatting sqref="BT29">
    <cfRule type="cellIs" dxfId="3875" priority="1674" operator="lessThan">
      <formula>$C$4</formula>
    </cfRule>
  </conditionalFormatting>
  <conditionalFormatting sqref="BT30">
    <cfRule type="cellIs" dxfId="3874" priority="1675" operator="lessThan">
      <formula>$C$4</formula>
    </cfRule>
  </conditionalFormatting>
  <conditionalFormatting sqref="BT31">
    <cfRule type="cellIs" dxfId="3873" priority="1676" operator="lessThan">
      <formula>$C$4</formula>
    </cfRule>
  </conditionalFormatting>
  <conditionalFormatting sqref="BT32">
    <cfRule type="cellIs" dxfId="3872" priority="1677" operator="lessThan">
      <formula>$C$4</formula>
    </cfRule>
  </conditionalFormatting>
  <conditionalFormatting sqref="BT33">
    <cfRule type="cellIs" dxfId="3871" priority="1678" operator="lessThan">
      <formula>$C$4</formula>
    </cfRule>
  </conditionalFormatting>
  <conditionalFormatting sqref="BT34">
    <cfRule type="cellIs" dxfId="3870" priority="1679" operator="lessThan">
      <formula>$C$4</formula>
    </cfRule>
  </conditionalFormatting>
  <conditionalFormatting sqref="BT35">
    <cfRule type="cellIs" dxfId="3869" priority="1680" operator="lessThan">
      <formula>$C$4</formula>
    </cfRule>
  </conditionalFormatting>
  <conditionalFormatting sqref="BT36">
    <cfRule type="cellIs" dxfId="3868" priority="1681" operator="lessThan">
      <formula>$C$4</formula>
    </cfRule>
  </conditionalFormatting>
  <conditionalFormatting sqref="BT37">
    <cfRule type="cellIs" dxfId="3867" priority="1682" operator="lessThan">
      <formula>$C$4</formula>
    </cfRule>
  </conditionalFormatting>
  <conditionalFormatting sqref="BT38">
    <cfRule type="cellIs" dxfId="3866" priority="1683" operator="lessThan">
      <formula>$C$4</formula>
    </cfRule>
  </conditionalFormatting>
  <conditionalFormatting sqref="BT39">
    <cfRule type="cellIs" dxfId="3865" priority="1684" operator="lessThan">
      <formula>$C$4</formula>
    </cfRule>
  </conditionalFormatting>
  <conditionalFormatting sqref="BT40">
    <cfRule type="cellIs" dxfId="3864" priority="1685" operator="lessThan">
      <formula>$C$4</formula>
    </cfRule>
  </conditionalFormatting>
  <conditionalFormatting sqref="BT41">
    <cfRule type="cellIs" dxfId="3863" priority="1686" operator="lessThan">
      <formula>$C$4</formula>
    </cfRule>
  </conditionalFormatting>
  <conditionalFormatting sqref="BT42">
    <cfRule type="cellIs" dxfId="3862" priority="1687" operator="lessThan">
      <formula>$C$4</formula>
    </cfRule>
  </conditionalFormatting>
  <conditionalFormatting sqref="BT43">
    <cfRule type="cellIs" dxfId="3861" priority="1688" operator="lessThan">
      <formula>$C$4</formula>
    </cfRule>
  </conditionalFormatting>
  <conditionalFormatting sqref="BT44">
    <cfRule type="cellIs" dxfId="3860" priority="1689" operator="lessThan">
      <formula>$C$4</formula>
    </cfRule>
  </conditionalFormatting>
  <conditionalFormatting sqref="BT45">
    <cfRule type="cellIs" dxfId="3859" priority="1690" operator="lessThan">
      <formula>$C$4</formula>
    </cfRule>
  </conditionalFormatting>
  <conditionalFormatting sqref="BT46">
    <cfRule type="cellIs" dxfId="3858" priority="1691" operator="lessThan">
      <formula>$C$4</formula>
    </cfRule>
  </conditionalFormatting>
  <conditionalFormatting sqref="BT47">
    <cfRule type="cellIs" dxfId="3857" priority="1692" operator="lessThan">
      <formula>$C$4</formula>
    </cfRule>
  </conditionalFormatting>
  <conditionalFormatting sqref="BT48">
    <cfRule type="cellIs" dxfId="3856" priority="1693" operator="lessThan">
      <formula>$C$4</formula>
    </cfRule>
  </conditionalFormatting>
  <conditionalFormatting sqref="BT49">
    <cfRule type="cellIs" dxfId="3855" priority="1694" operator="lessThan">
      <formula>$C$4</formula>
    </cfRule>
  </conditionalFormatting>
  <conditionalFormatting sqref="BT50">
    <cfRule type="cellIs" dxfId="3854" priority="1695" operator="lessThan">
      <formula>$C$4</formula>
    </cfRule>
  </conditionalFormatting>
  <conditionalFormatting sqref="BT51">
    <cfRule type="cellIs" dxfId="3853" priority="1696" operator="lessThan">
      <formula>$C$4</formula>
    </cfRule>
  </conditionalFormatting>
  <conditionalFormatting sqref="BT52">
    <cfRule type="cellIs" dxfId="3852" priority="1697" operator="lessThan">
      <formula>$C$4</formula>
    </cfRule>
  </conditionalFormatting>
  <conditionalFormatting sqref="BT53">
    <cfRule type="cellIs" dxfId="3851" priority="1698" operator="lessThan">
      <formula>$C$4</formula>
    </cfRule>
  </conditionalFormatting>
  <conditionalFormatting sqref="BT54">
    <cfRule type="cellIs" dxfId="3850" priority="1699" operator="lessThan">
      <formula>$C$4</formula>
    </cfRule>
  </conditionalFormatting>
  <conditionalFormatting sqref="BT55">
    <cfRule type="cellIs" dxfId="3849" priority="1700" operator="lessThan">
      <formula>$C$4</formula>
    </cfRule>
  </conditionalFormatting>
  <conditionalFormatting sqref="BT56">
    <cfRule type="cellIs" dxfId="3848" priority="1701" operator="lessThan">
      <formula>$C$4</formula>
    </cfRule>
  </conditionalFormatting>
  <conditionalFormatting sqref="BT57">
    <cfRule type="cellIs" dxfId="3847" priority="1702" operator="lessThan">
      <formula>$C$4</formula>
    </cfRule>
  </conditionalFormatting>
  <conditionalFormatting sqref="BT58">
    <cfRule type="cellIs" dxfId="3846" priority="1703" operator="lessThan">
      <formula>$C$4</formula>
    </cfRule>
  </conditionalFormatting>
  <conditionalFormatting sqref="BT59">
    <cfRule type="cellIs" dxfId="3845" priority="1704" operator="lessThan">
      <formula>$C$4</formula>
    </cfRule>
  </conditionalFormatting>
  <conditionalFormatting sqref="BT60">
    <cfRule type="cellIs" dxfId="3844" priority="1705" operator="lessThan">
      <formula>$C$4</formula>
    </cfRule>
  </conditionalFormatting>
  <conditionalFormatting sqref="BU11">
    <cfRule type="cellIs" dxfId="3843" priority="1706" operator="lessThan">
      <formula>$C$4</formula>
    </cfRule>
  </conditionalFormatting>
  <conditionalFormatting sqref="BU12">
    <cfRule type="cellIs" dxfId="3842" priority="1707" operator="lessThan">
      <formula>$C$4</formula>
    </cfRule>
  </conditionalFormatting>
  <conditionalFormatting sqref="BU13">
    <cfRule type="cellIs" dxfId="3841" priority="1708" operator="lessThan">
      <formula>$C$4</formula>
    </cfRule>
  </conditionalFormatting>
  <conditionalFormatting sqref="BU14">
    <cfRule type="cellIs" dxfId="3840" priority="1709" operator="lessThan">
      <formula>$C$4</formula>
    </cfRule>
  </conditionalFormatting>
  <conditionalFormatting sqref="BU15">
    <cfRule type="cellIs" dxfId="3839" priority="1710" operator="lessThan">
      <formula>$C$4</formula>
    </cfRule>
  </conditionalFormatting>
  <conditionalFormatting sqref="BU16">
    <cfRule type="cellIs" dxfId="3838" priority="1711" operator="lessThan">
      <formula>$C$4</formula>
    </cfRule>
  </conditionalFormatting>
  <conditionalFormatting sqref="BU17">
    <cfRule type="cellIs" dxfId="3837" priority="1712" operator="lessThan">
      <formula>$C$4</formula>
    </cfRule>
  </conditionalFormatting>
  <conditionalFormatting sqref="BU18">
    <cfRule type="cellIs" dxfId="3836" priority="1713" operator="lessThan">
      <formula>$C$4</formula>
    </cfRule>
  </conditionalFormatting>
  <conditionalFormatting sqref="BU19">
    <cfRule type="cellIs" dxfId="3835" priority="1714" operator="lessThan">
      <formula>$C$4</formula>
    </cfRule>
  </conditionalFormatting>
  <conditionalFormatting sqref="BU20">
    <cfRule type="cellIs" dxfId="3834" priority="1715" operator="lessThan">
      <formula>$C$4</formula>
    </cfRule>
  </conditionalFormatting>
  <conditionalFormatting sqref="BU21">
    <cfRule type="cellIs" dxfId="3833" priority="1716" operator="lessThan">
      <formula>$C$4</formula>
    </cfRule>
  </conditionalFormatting>
  <conditionalFormatting sqref="BU22">
    <cfRule type="cellIs" dxfId="3832" priority="1717" operator="lessThan">
      <formula>$C$4</formula>
    </cfRule>
  </conditionalFormatting>
  <conditionalFormatting sqref="BU23">
    <cfRule type="cellIs" dxfId="3831" priority="1718" operator="lessThan">
      <formula>$C$4</formula>
    </cfRule>
  </conditionalFormatting>
  <conditionalFormatting sqref="BU24">
    <cfRule type="cellIs" dxfId="3830" priority="1719" operator="lessThan">
      <formula>$C$4</formula>
    </cfRule>
  </conditionalFormatting>
  <conditionalFormatting sqref="BU25">
    <cfRule type="cellIs" dxfId="3829" priority="1720" operator="lessThan">
      <formula>$C$4</formula>
    </cfRule>
  </conditionalFormatting>
  <conditionalFormatting sqref="BU26">
    <cfRule type="cellIs" dxfId="3828" priority="1721" operator="lessThan">
      <formula>$C$4</formula>
    </cfRule>
  </conditionalFormatting>
  <conditionalFormatting sqref="BU27">
    <cfRule type="cellIs" dxfId="3827" priority="1722" operator="lessThan">
      <formula>$C$4</formula>
    </cfRule>
  </conditionalFormatting>
  <conditionalFormatting sqref="BU28">
    <cfRule type="cellIs" dxfId="3826" priority="1723" operator="lessThan">
      <formula>$C$4</formula>
    </cfRule>
  </conditionalFormatting>
  <conditionalFormatting sqref="BU29">
    <cfRule type="cellIs" dxfId="3825" priority="1724" operator="lessThan">
      <formula>$C$4</formula>
    </cfRule>
  </conditionalFormatting>
  <conditionalFormatting sqref="BU30">
    <cfRule type="cellIs" dxfId="3824" priority="1725" operator="lessThan">
      <formula>$C$4</formula>
    </cfRule>
  </conditionalFormatting>
  <conditionalFormatting sqref="BU31">
    <cfRule type="cellIs" dxfId="3823" priority="1726" operator="lessThan">
      <formula>$C$4</formula>
    </cfRule>
  </conditionalFormatting>
  <conditionalFormatting sqref="BU32">
    <cfRule type="cellIs" dxfId="3822" priority="1727" operator="lessThan">
      <formula>$C$4</formula>
    </cfRule>
  </conditionalFormatting>
  <conditionalFormatting sqref="BU33">
    <cfRule type="cellIs" dxfId="3821" priority="1728" operator="lessThan">
      <formula>$C$4</formula>
    </cfRule>
  </conditionalFormatting>
  <conditionalFormatting sqref="BU34">
    <cfRule type="cellIs" dxfId="3820" priority="1729" operator="lessThan">
      <formula>$C$4</formula>
    </cfRule>
  </conditionalFormatting>
  <conditionalFormatting sqref="BU35">
    <cfRule type="cellIs" dxfId="3819" priority="1730" operator="lessThan">
      <formula>$C$4</formula>
    </cfRule>
  </conditionalFormatting>
  <conditionalFormatting sqref="BU36">
    <cfRule type="cellIs" dxfId="3818" priority="1731" operator="lessThan">
      <formula>$C$4</formula>
    </cfRule>
  </conditionalFormatting>
  <conditionalFormatting sqref="BU37">
    <cfRule type="cellIs" dxfId="3817" priority="1732" operator="lessThan">
      <formula>$C$4</formula>
    </cfRule>
  </conditionalFormatting>
  <conditionalFormatting sqref="BU38">
    <cfRule type="cellIs" dxfId="3816" priority="1733" operator="lessThan">
      <formula>$C$4</formula>
    </cfRule>
  </conditionalFormatting>
  <conditionalFormatting sqref="BU39">
    <cfRule type="cellIs" dxfId="3815" priority="1734" operator="lessThan">
      <formula>$C$4</formula>
    </cfRule>
  </conditionalFormatting>
  <conditionalFormatting sqref="BU40">
    <cfRule type="cellIs" dxfId="3814" priority="1735" operator="lessThan">
      <formula>$C$4</formula>
    </cfRule>
  </conditionalFormatting>
  <conditionalFormatting sqref="BU41">
    <cfRule type="cellIs" dxfId="3813" priority="1736" operator="lessThan">
      <formula>$C$4</formula>
    </cfRule>
  </conditionalFormatting>
  <conditionalFormatting sqref="BU42">
    <cfRule type="cellIs" dxfId="3812" priority="1737" operator="lessThan">
      <formula>$C$4</formula>
    </cfRule>
  </conditionalFormatting>
  <conditionalFormatting sqref="BU43">
    <cfRule type="cellIs" dxfId="3811" priority="1738" operator="lessThan">
      <formula>$C$4</formula>
    </cfRule>
  </conditionalFormatting>
  <conditionalFormatting sqref="BU44">
    <cfRule type="cellIs" dxfId="3810" priority="1739" operator="lessThan">
      <formula>$C$4</formula>
    </cfRule>
  </conditionalFormatting>
  <conditionalFormatting sqref="BU45">
    <cfRule type="cellIs" dxfId="3809" priority="1740" operator="lessThan">
      <formula>$C$4</formula>
    </cfRule>
  </conditionalFormatting>
  <conditionalFormatting sqref="BU46">
    <cfRule type="cellIs" dxfId="3808" priority="1741" operator="lessThan">
      <formula>$C$4</formula>
    </cfRule>
  </conditionalFormatting>
  <conditionalFormatting sqref="BU47">
    <cfRule type="cellIs" dxfId="3807" priority="1742" operator="lessThan">
      <formula>$C$4</formula>
    </cfRule>
  </conditionalFormatting>
  <conditionalFormatting sqref="BU48">
    <cfRule type="cellIs" dxfId="3806" priority="1743" operator="lessThan">
      <formula>$C$4</formula>
    </cfRule>
  </conditionalFormatting>
  <conditionalFormatting sqref="BU49">
    <cfRule type="cellIs" dxfId="3805" priority="1744" operator="lessThan">
      <formula>$C$4</formula>
    </cfRule>
  </conditionalFormatting>
  <conditionalFormatting sqref="BU50">
    <cfRule type="cellIs" dxfId="3804" priority="1745" operator="lessThan">
      <formula>$C$4</formula>
    </cfRule>
  </conditionalFormatting>
  <conditionalFormatting sqref="BU51">
    <cfRule type="cellIs" dxfId="3803" priority="1746" operator="lessThan">
      <formula>$C$4</formula>
    </cfRule>
  </conditionalFormatting>
  <conditionalFormatting sqref="BU52">
    <cfRule type="cellIs" dxfId="3802" priority="1747" operator="lessThan">
      <formula>$C$4</formula>
    </cfRule>
  </conditionalFormatting>
  <conditionalFormatting sqref="BU53">
    <cfRule type="cellIs" dxfId="3801" priority="1748" operator="lessThan">
      <formula>$C$4</formula>
    </cfRule>
  </conditionalFormatting>
  <conditionalFormatting sqref="BU54">
    <cfRule type="cellIs" dxfId="3800" priority="1749" operator="lessThan">
      <formula>$C$4</formula>
    </cfRule>
  </conditionalFormatting>
  <conditionalFormatting sqref="BU55">
    <cfRule type="cellIs" dxfId="3799" priority="1750" operator="lessThan">
      <formula>$C$4</formula>
    </cfRule>
  </conditionalFormatting>
  <conditionalFormatting sqref="BU56">
    <cfRule type="cellIs" dxfId="3798" priority="1751" operator="lessThan">
      <formula>$C$4</formula>
    </cfRule>
  </conditionalFormatting>
  <conditionalFormatting sqref="BU57">
    <cfRule type="cellIs" dxfId="3797" priority="1752" operator="lessThan">
      <formula>$C$4</formula>
    </cfRule>
  </conditionalFormatting>
  <conditionalFormatting sqref="BU58">
    <cfRule type="cellIs" dxfId="3796" priority="1753" operator="lessThan">
      <formula>$C$4</formula>
    </cfRule>
  </conditionalFormatting>
  <conditionalFormatting sqref="BU59">
    <cfRule type="cellIs" dxfId="3795" priority="1754" operator="lessThan">
      <formula>$C$4</formula>
    </cfRule>
  </conditionalFormatting>
  <conditionalFormatting sqref="BU60">
    <cfRule type="cellIs" dxfId="3794" priority="1755" operator="lessThan">
      <formula>$C$4</formula>
    </cfRule>
  </conditionalFormatting>
  <conditionalFormatting sqref="BV11">
    <cfRule type="cellIs" dxfId="3793" priority="1756" operator="lessThan">
      <formula>$C$4</formula>
    </cfRule>
  </conditionalFormatting>
  <conditionalFormatting sqref="BV12">
    <cfRule type="cellIs" dxfId="3792" priority="1757" operator="lessThan">
      <formula>$C$4</formula>
    </cfRule>
  </conditionalFormatting>
  <conditionalFormatting sqref="BV13">
    <cfRule type="cellIs" dxfId="3791" priority="1758" operator="lessThan">
      <formula>$C$4</formula>
    </cfRule>
  </conditionalFormatting>
  <conditionalFormatting sqref="BV14">
    <cfRule type="cellIs" dxfId="3790" priority="1759" operator="lessThan">
      <formula>$C$4</formula>
    </cfRule>
  </conditionalFormatting>
  <conditionalFormatting sqref="BV15">
    <cfRule type="cellIs" dxfId="3789" priority="1760" operator="lessThan">
      <formula>$C$4</formula>
    </cfRule>
  </conditionalFormatting>
  <conditionalFormatting sqref="BV16">
    <cfRule type="cellIs" dxfId="3788" priority="1761" operator="lessThan">
      <formula>$C$4</formula>
    </cfRule>
  </conditionalFormatting>
  <conditionalFormatting sqref="BV17">
    <cfRule type="cellIs" dxfId="3787" priority="1762" operator="lessThan">
      <formula>$C$4</formula>
    </cfRule>
  </conditionalFormatting>
  <conditionalFormatting sqref="BV18">
    <cfRule type="cellIs" dxfId="3786" priority="1763" operator="lessThan">
      <formula>$C$4</formula>
    </cfRule>
  </conditionalFormatting>
  <conditionalFormatting sqref="BV19">
    <cfRule type="cellIs" dxfId="3785" priority="1764" operator="lessThan">
      <formula>$C$4</formula>
    </cfRule>
  </conditionalFormatting>
  <conditionalFormatting sqref="BV20">
    <cfRule type="cellIs" dxfId="3784" priority="1765" operator="lessThan">
      <formula>$C$4</formula>
    </cfRule>
  </conditionalFormatting>
  <conditionalFormatting sqref="BV21">
    <cfRule type="cellIs" dxfId="3783" priority="1766" operator="lessThan">
      <formula>$C$4</formula>
    </cfRule>
  </conditionalFormatting>
  <conditionalFormatting sqref="BV22">
    <cfRule type="cellIs" dxfId="3782" priority="1767" operator="lessThan">
      <formula>$C$4</formula>
    </cfRule>
  </conditionalFormatting>
  <conditionalFormatting sqref="BV23">
    <cfRule type="cellIs" dxfId="3781" priority="1768" operator="lessThan">
      <formula>$C$4</formula>
    </cfRule>
  </conditionalFormatting>
  <conditionalFormatting sqref="BV24">
    <cfRule type="cellIs" dxfId="3780" priority="1769" operator="lessThan">
      <formula>$C$4</formula>
    </cfRule>
  </conditionalFormatting>
  <conditionalFormatting sqref="BV25">
    <cfRule type="cellIs" dxfId="3779" priority="1770" operator="lessThan">
      <formula>$C$4</formula>
    </cfRule>
  </conditionalFormatting>
  <conditionalFormatting sqref="BV26">
    <cfRule type="cellIs" dxfId="3778" priority="1771" operator="lessThan">
      <formula>$C$4</formula>
    </cfRule>
  </conditionalFormatting>
  <conditionalFormatting sqref="BV27">
    <cfRule type="cellIs" dxfId="3777" priority="1772" operator="lessThan">
      <formula>$C$4</formula>
    </cfRule>
  </conditionalFormatting>
  <conditionalFormatting sqref="BV28">
    <cfRule type="cellIs" dxfId="3776" priority="1773" operator="lessThan">
      <formula>$C$4</formula>
    </cfRule>
  </conditionalFormatting>
  <conditionalFormatting sqref="BV29">
    <cfRule type="cellIs" dxfId="3775" priority="1774" operator="lessThan">
      <formula>$C$4</formula>
    </cfRule>
  </conditionalFormatting>
  <conditionalFormatting sqref="BV30">
    <cfRule type="cellIs" dxfId="3774" priority="1775" operator="lessThan">
      <formula>$C$4</formula>
    </cfRule>
  </conditionalFormatting>
  <conditionalFormatting sqref="BV31">
    <cfRule type="cellIs" dxfId="3773" priority="1776" operator="lessThan">
      <formula>$C$4</formula>
    </cfRule>
  </conditionalFormatting>
  <conditionalFormatting sqref="BV32">
    <cfRule type="cellIs" dxfId="3772" priority="1777" operator="lessThan">
      <formula>$C$4</formula>
    </cfRule>
  </conditionalFormatting>
  <conditionalFormatting sqref="BV33">
    <cfRule type="cellIs" dxfId="3771" priority="1778" operator="lessThan">
      <formula>$C$4</formula>
    </cfRule>
  </conditionalFormatting>
  <conditionalFormatting sqref="BV34">
    <cfRule type="cellIs" dxfId="3770" priority="1779" operator="lessThan">
      <formula>$C$4</formula>
    </cfRule>
  </conditionalFormatting>
  <conditionalFormatting sqref="BV35">
    <cfRule type="cellIs" dxfId="3769" priority="1780" operator="lessThan">
      <formula>$C$4</formula>
    </cfRule>
  </conditionalFormatting>
  <conditionalFormatting sqref="BV36">
    <cfRule type="cellIs" dxfId="3768" priority="1781" operator="lessThan">
      <formula>$C$4</formula>
    </cfRule>
  </conditionalFormatting>
  <conditionalFormatting sqref="BV37">
    <cfRule type="cellIs" dxfId="3767" priority="1782" operator="lessThan">
      <formula>$C$4</formula>
    </cfRule>
  </conditionalFormatting>
  <conditionalFormatting sqref="BV38">
    <cfRule type="cellIs" dxfId="3766" priority="1783" operator="lessThan">
      <formula>$C$4</formula>
    </cfRule>
  </conditionalFormatting>
  <conditionalFormatting sqref="BV39">
    <cfRule type="cellIs" dxfId="3765" priority="1784" operator="lessThan">
      <formula>$C$4</formula>
    </cfRule>
  </conditionalFormatting>
  <conditionalFormatting sqref="BV40">
    <cfRule type="cellIs" dxfId="3764" priority="1785" operator="lessThan">
      <formula>$C$4</formula>
    </cfRule>
  </conditionalFormatting>
  <conditionalFormatting sqref="BV41">
    <cfRule type="cellIs" dxfId="3763" priority="1786" operator="lessThan">
      <formula>$C$4</formula>
    </cfRule>
  </conditionalFormatting>
  <conditionalFormatting sqref="BV42">
    <cfRule type="cellIs" dxfId="3762" priority="1787" operator="lessThan">
      <formula>$C$4</formula>
    </cfRule>
  </conditionalFormatting>
  <conditionalFormatting sqref="BV43">
    <cfRule type="cellIs" dxfId="3761" priority="1788" operator="lessThan">
      <formula>$C$4</formula>
    </cfRule>
  </conditionalFormatting>
  <conditionalFormatting sqref="BV44">
    <cfRule type="cellIs" dxfId="3760" priority="1789" operator="lessThan">
      <formula>$C$4</formula>
    </cfRule>
  </conditionalFormatting>
  <conditionalFormatting sqref="BV45">
    <cfRule type="cellIs" dxfId="3759" priority="1790" operator="lessThan">
      <formula>$C$4</formula>
    </cfRule>
  </conditionalFormatting>
  <conditionalFormatting sqref="BV46">
    <cfRule type="cellIs" dxfId="3758" priority="1791" operator="lessThan">
      <formula>$C$4</formula>
    </cfRule>
  </conditionalFormatting>
  <conditionalFormatting sqref="BV47">
    <cfRule type="cellIs" dxfId="3757" priority="1792" operator="lessThan">
      <formula>$C$4</formula>
    </cfRule>
  </conditionalFormatting>
  <conditionalFormatting sqref="BV48">
    <cfRule type="cellIs" dxfId="3756" priority="1793" operator="lessThan">
      <formula>$C$4</formula>
    </cfRule>
  </conditionalFormatting>
  <conditionalFormatting sqref="BV49">
    <cfRule type="cellIs" dxfId="3755" priority="1794" operator="lessThan">
      <formula>$C$4</formula>
    </cfRule>
  </conditionalFormatting>
  <conditionalFormatting sqref="BV50">
    <cfRule type="cellIs" dxfId="3754" priority="1795" operator="lessThan">
      <formula>$C$4</formula>
    </cfRule>
  </conditionalFormatting>
  <conditionalFormatting sqref="BV51">
    <cfRule type="cellIs" dxfId="3753" priority="1796" operator="lessThan">
      <formula>$C$4</formula>
    </cfRule>
  </conditionalFormatting>
  <conditionalFormatting sqref="BV52">
    <cfRule type="cellIs" dxfId="3752" priority="1797" operator="lessThan">
      <formula>$C$4</formula>
    </cfRule>
  </conditionalFormatting>
  <conditionalFormatting sqref="BV53">
    <cfRule type="cellIs" dxfId="3751" priority="1798" operator="lessThan">
      <formula>$C$4</formula>
    </cfRule>
  </conditionalFormatting>
  <conditionalFormatting sqref="BV54">
    <cfRule type="cellIs" dxfId="3750" priority="1799" operator="lessThan">
      <formula>$C$4</formula>
    </cfRule>
  </conditionalFormatting>
  <conditionalFormatting sqref="BV55">
    <cfRule type="cellIs" dxfId="3749" priority="1800" operator="lessThan">
      <formula>$C$4</formula>
    </cfRule>
  </conditionalFormatting>
  <conditionalFormatting sqref="BV56">
    <cfRule type="cellIs" dxfId="3748" priority="1801" operator="lessThan">
      <formula>$C$4</formula>
    </cfRule>
  </conditionalFormatting>
  <conditionalFormatting sqref="BV57">
    <cfRule type="cellIs" dxfId="3747" priority="1802" operator="lessThan">
      <formula>$C$4</formula>
    </cfRule>
  </conditionalFormatting>
  <conditionalFormatting sqref="BV58">
    <cfRule type="cellIs" dxfId="3746" priority="1803" operator="lessThan">
      <formula>$C$4</formula>
    </cfRule>
  </conditionalFormatting>
  <conditionalFormatting sqref="BV59">
    <cfRule type="cellIs" dxfId="3745" priority="1804" operator="lessThan">
      <formula>$C$4</formula>
    </cfRule>
  </conditionalFormatting>
  <conditionalFormatting sqref="BV60">
    <cfRule type="cellIs" dxfId="3744" priority="1805" operator="lessThan">
      <formula>$C$4</formula>
    </cfRule>
  </conditionalFormatting>
  <conditionalFormatting sqref="BW11">
    <cfRule type="cellIs" dxfId="3743" priority="1806" operator="lessThan">
      <formula>$C$4</formula>
    </cfRule>
  </conditionalFormatting>
  <conditionalFormatting sqref="BW12">
    <cfRule type="cellIs" dxfId="3742" priority="1807" operator="lessThan">
      <formula>$C$4</formula>
    </cfRule>
  </conditionalFormatting>
  <conditionalFormatting sqref="BW13">
    <cfRule type="cellIs" dxfId="3741" priority="1808" operator="lessThan">
      <formula>$C$4</formula>
    </cfRule>
  </conditionalFormatting>
  <conditionalFormatting sqref="BW14">
    <cfRule type="cellIs" dxfId="3740" priority="1809" operator="lessThan">
      <formula>$C$4</formula>
    </cfRule>
  </conditionalFormatting>
  <conditionalFormatting sqref="BW15">
    <cfRule type="cellIs" dxfId="3739" priority="1810" operator="lessThan">
      <formula>$C$4</formula>
    </cfRule>
  </conditionalFormatting>
  <conditionalFormatting sqref="BW16">
    <cfRule type="cellIs" dxfId="3738" priority="1811" operator="lessThan">
      <formula>$C$4</formula>
    </cfRule>
  </conditionalFormatting>
  <conditionalFormatting sqref="BW17">
    <cfRule type="cellIs" dxfId="3737" priority="1812" operator="lessThan">
      <formula>$C$4</formula>
    </cfRule>
  </conditionalFormatting>
  <conditionalFormatting sqref="BW18">
    <cfRule type="cellIs" dxfId="3736" priority="1813" operator="lessThan">
      <formula>$C$4</formula>
    </cfRule>
  </conditionalFormatting>
  <conditionalFormatting sqref="BW19">
    <cfRule type="cellIs" dxfId="3735" priority="1814" operator="lessThan">
      <formula>$C$4</formula>
    </cfRule>
  </conditionalFormatting>
  <conditionalFormatting sqref="BW20">
    <cfRule type="cellIs" dxfId="3734" priority="1815" operator="lessThan">
      <formula>$C$4</formula>
    </cfRule>
  </conditionalFormatting>
  <conditionalFormatting sqref="BW21">
    <cfRule type="cellIs" dxfId="3733" priority="1816" operator="lessThan">
      <formula>$C$4</formula>
    </cfRule>
  </conditionalFormatting>
  <conditionalFormatting sqref="BW22">
    <cfRule type="cellIs" dxfId="3732" priority="1817" operator="lessThan">
      <formula>$C$4</formula>
    </cfRule>
  </conditionalFormatting>
  <conditionalFormatting sqref="BW23">
    <cfRule type="cellIs" dxfId="3731" priority="1818" operator="lessThan">
      <formula>$C$4</formula>
    </cfRule>
  </conditionalFormatting>
  <conditionalFormatting sqref="BW24">
    <cfRule type="cellIs" dxfId="3730" priority="1819" operator="lessThan">
      <formula>$C$4</formula>
    </cfRule>
  </conditionalFormatting>
  <conditionalFormatting sqref="BW25">
    <cfRule type="cellIs" dxfId="3729" priority="1820" operator="lessThan">
      <formula>$C$4</formula>
    </cfRule>
  </conditionalFormatting>
  <conditionalFormatting sqref="BW26">
    <cfRule type="cellIs" dxfId="3728" priority="1821" operator="lessThan">
      <formula>$C$4</formula>
    </cfRule>
  </conditionalFormatting>
  <conditionalFormatting sqref="BW27">
    <cfRule type="cellIs" dxfId="3727" priority="1822" operator="lessThan">
      <formula>$C$4</formula>
    </cfRule>
  </conditionalFormatting>
  <conditionalFormatting sqref="BW28">
    <cfRule type="cellIs" dxfId="3726" priority="1823" operator="lessThan">
      <formula>$C$4</formula>
    </cfRule>
  </conditionalFormatting>
  <conditionalFormatting sqref="BW29">
    <cfRule type="cellIs" dxfId="3725" priority="1824" operator="lessThan">
      <formula>$C$4</formula>
    </cfRule>
  </conditionalFormatting>
  <conditionalFormatting sqref="BW30">
    <cfRule type="cellIs" dxfId="3724" priority="1825" operator="lessThan">
      <formula>$C$4</formula>
    </cfRule>
  </conditionalFormatting>
  <conditionalFormatting sqref="BW31">
    <cfRule type="cellIs" dxfId="3723" priority="1826" operator="lessThan">
      <formula>$C$4</formula>
    </cfRule>
  </conditionalFormatting>
  <conditionalFormatting sqref="BW32">
    <cfRule type="cellIs" dxfId="3722" priority="1827" operator="lessThan">
      <formula>$C$4</formula>
    </cfRule>
  </conditionalFormatting>
  <conditionalFormatting sqref="BW33">
    <cfRule type="cellIs" dxfId="3721" priority="1828" operator="lessThan">
      <formula>$C$4</formula>
    </cfRule>
  </conditionalFormatting>
  <conditionalFormatting sqref="BW34">
    <cfRule type="cellIs" dxfId="3720" priority="1829" operator="lessThan">
      <formula>$C$4</formula>
    </cfRule>
  </conditionalFormatting>
  <conditionalFormatting sqref="BW35">
    <cfRule type="cellIs" dxfId="3719" priority="1830" operator="lessThan">
      <formula>$C$4</formula>
    </cfRule>
  </conditionalFormatting>
  <conditionalFormatting sqref="BW36">
    <cfRule type="cellIs" dxfId="3718" priority="1831" operator="lessThan">
      <formula>$C$4</formula>
    </cfRule>
  </conditionalFormatting>
  <conditionalFormatting sqref="BW37">
    <cfRule type="cellIs" dxfId="3717" priority="1832" operator="lessThan">
      <formula>$C$4</formula>
    </cfRule>
  </conditionalFormatting>
  <conditionalFormatting sqref="BW38">
    <cfRule type="cellIs" dxfId="3716" priority="1833" operator="lessThan">
      <formula>$C$4</formula>
    </cfRule>
  </conditionalFormatting>
  <conditionalFormatting sqref="BW39">
    <cfRule type="cellIs" dxfId="3715" priority="1834" operator="lessThan">
      <formula>$C$4</formula>
    </cfRule>
  </conditionalFormatting>
  <conditionalFormatting sqref="BW40">
    <cfRule type="cellIs" dxfId="3714" priority="1835" operator="lessThan">
      <formula>$C$4</formula>
    </cfRule>
  </conditionalFormatting>
  <conditionalFormatting sqref="BW41">
    <cfRule type="cellIs" dxfId="3713" priority="1836" operator="lessThan">
      <formula>$C$4</formula>
    </cfRule>
  </conditionalFormatting>
  <conditionalFormatting sqref="BW42">
    <cfRule type="cellIs" dxfId="3712" priority="1837" operator="lessThan">
      <formula>$C$4</formula>
    </cfRule>
  </conditionalFormatting>
  <conditionalFormatting sqref="BW43">
    <cfRule type="cellIs" dxfId="3711" priority="1838" operator="lessThan">
      <formula>$C$4</formula>
    </cfRule>
  </conditionalFormatting>
  <conditionalFormatting sqref="BW44">
    <cfRule type="cellIs" dxfId="3710" priority="1839" operator="lessThan">
      <formula>$C$4</formula>
    </cfRule>
  </conditionalFormatting>
  <conditionalFormatting sqref="BW45">
    <cfRule type="cellIs" dxfId="3709" priority="1840" operator="lessThan">
      <formula>$C$4</formula>
    </cfRule>
  </conditionalFormatting>
  <conditionalFormatting sqref="BW46">
    <cfRule type="cellIs" dxfId="3708" priority="1841" operator="lessThan">
      <formula>$C$4</formula>
    </cfRule>
  </conditionalFormatting>
  <conditionalFormatting sqref="BW47">
    <cfRule type="cellIs" dxfId="3707" priority="1842" operator="lessThan">
      <formula>$C$4</formula>
    </cfRule>
  </conditionalFormatting>
  <conditionalFormatting sqref="BW48">
    <cfRule type="cellIs" dxfId="3706" priority="1843" operator="lessThan">
      <formula>$C$4</formula>
    </cfRule>
  </conditionalFormatting>
  <conditionalFormatting sqref="BW49">
    <cfRule type="cellIs" dxfId="3705" priority="1844" operator="lessThan">
      <formula>$C$4</formula>
    </cfRule>
  </conditionalFormatting>
  <conditionalFormatting sqref="BW50">
    <cfRule type="cellIs" dxfId="3704" priority="1845" operator="lessThan">
      <formula>$C$4</formula>
    </cfRule>
  </conditionalFormatting>
  <conditionalFormatting sqref="BW51">
    <cfRule type="cellIs" dxfId="3703" priority="1846" operator="lessThan">
      <formula>$C$4</formula>
    </cfRule>
  </conditionalFormatting>
  <conditionalFormatting sqref="BW52">
    <cfRule type="cellIs" dxfId="3702" priority="1847" operator="lessThan">
      <formula>$C$4</formula>
    </cfRule>
  </conditionalFormatting>
  <conditionalFormatting sqref="BW53">
    <cfRule type="cellIs" dxfId="3701" priority="1848" operator="lessThan">
      <formula>$C$4</formula>
    </cfRule>
  </conditionalFormatting>
  <conditionalFormatting sqref="BW54">
    <cfRule type="cellIs" dxfId="3700" priority="1849" operator="lessThan">
      <formula>$C$4</formula>
    </cfRule>
  </conditionalFormatting>
  <conditionalFormatting sqref="BW55">
    <cfRule type="cellIs" dxfId="3699" priority="1850" operator="lessThan">
      <formula>$C$4</formula>
    </cfRule>
  </conditionalFormatting>
  <conditionalFormatting sqref="BW56">
    <cfRule type="cellIs" dxfId="3698" priority="1851" operator="lessThan">
      <formula>$C$4</formula>
    </cfRule>
  </conditionalFormatting>
  <conditionalFormatting sqref="BW57">
    <cfRule type="cellIs" dxfId="3697" priority="1852" operator="lessThan">
      <formula>$C$4</formula>
    </cfRule>
  </conditionalFormatting>
  <conditionalFormatting sqref="BW58">
    <cfRule type="cellIs" dxfId="3696" priority="1853" operator="lessThan">
      <formula>$C$4</formula>
    </cfRule>
  </conditionalFormatting>
  <conditionalFormatting sqref="BW59">
    <cfRule type="cellIs" dxfId="3695" priority="1854" operator="lessThan">
      <formula>$C$4</formula>
    </cfRule>
  </conditionalFormatting>
  <conditionalFormatting sqref="BW60">
    <cfRule type="cellIs" dxfId="3694" priority="1855" operator="lessThan">
      <formula>$C$4</formula>
    </cfRule>
  </conditionalFormatting>
  <conditionalFormatting sqref="BX11">
    <cfRule type="cellIs" dxfId="3693" priority="1856" operator="lessThan">
      <formula>$C$4</formula>
    </cfRule>
  </conditionalFormatting>
  <conditionalFormatting sqref="BX12">
    <cfRule type="cellIs" dxfId="3692" priority="1857" operator="lessThan">
      <formula>$C$4</formula>
    </cfRule>
  </conditionalFormatting>
  <conditionalFormatting sqref="BX13">
    <cfRule type="cellIs" dxfId="3691" priority="1858" operator="lessThan">
      <formula>$C$4</formula>
    </cfRule>
  </conditionalFormatting>
  <conditionalFormatting sqref="BX14">
    <cfRule type="cellIs" dxfId="3690" priority="1859" operator="lessThan">
      <formula>$C$4</formula>
    </cfRule>
  </conditionalFormatting>
  <conditionalFormatting sqref="BX15">
    <cfRule type="cellIs" dxfId="3689" priority="1860" operator="lessThan">
      <formula>$C$4</formula>
    </cfRule>
  </conditionalFormatting>
  <conditionalFormatting sqref="BX16">
    <cfRule type="cellIs" dxfId="3688" priority="1861" operator="lessThan">
      <formula>$C$4</formula>
    </cfRule>
  </conditionalFormatting>
  <conditionalFormatting sqref="BX17">
    <cfRule type="cellIs" dxfId="3687" priority="1862" operator="lessThan">
      <formula>$C$4</formula>
    </cfRule>
  </conditionalFormatting>
  <conditionalFormatting sqref="BX18">
    <cfRule type="cellIs" dxfId="3686" priority="1863" operator="lessThan">
      <formula>$C$4</formula>
    </cfRule>
  </conditionalFormatting>
  <conditionalFormatting sqref="BX19">
    <cfRule type="cellIs" dxfId="3685" priority="1864" operator="lessThan">
      <formula>$C$4</formula>
    </cfRule>
  </conditionalFormatting>
  <conditionalFormatting sqref="BX20">
    <cfRule type="cellIs" dxfId="3684" priority="1865" operator="lessThan">
      <formula>$C$4</formula>
    </cfRule>
  </conditionalFormatting>
  <conditionalFormatting sqref="BX21">
    <cfRule type="cellIs" dxfId="3683" priority="1866" operator="lessThan">
      <formula>$C$4</formula>
    </cfRule>
  </conditionalFormatting>
  <conditionalFormatting sqref="BX22">
    <cfRule type="cellIs" dxfId="3682" priority="1867" operator="lessThan">
      <formula>$C$4</formula>
    </cfRule>
  </conditionalFormatting>
  <conditionalFormatting sqref="BX23">
    <cfRule type="cellIs" dxfId="3681" priority="1868" operator="lessThan">
      <formula>$C$4</formula>
    </cfRule>
  </conditionalFormatting>
  <conditionalFormatting sqref="BX24">
    <cfRule type="cellIs" dxfId="3680" priority="1869" operator="lessThan">
      <formula>$C$4</formula>
    </cfRule>
  </conditionalFormatting>
  <conditionalFormatting sqref="BX25">
    <cfRule type="cellIs" dxfId="3679" priority="1870" operator="lessThan">
      <formula>$C$4</formula>
    </cfRule>
  </conditionalFormatting>
  <conditionalFormatting sqref="BX26">
    <cfRule type="cellIs" dxfId="3678" priority="1871" operator="lessThan">
      <formula>$C$4</formula>
    </cfRule>
  </conditionalFormatting>
  <conditionalFormatting sqref="BX27">
    <cfRule type="cellIs" dxfId="3677" priority="1872" operator="lessThan">
      <formula>$C$4</formula>
    </cfRule>
  </conditionalFormatting>
  <conditionalFormatting sqref="BX28">
    <cfRule type="cellIs" dxfId="3676" priority="1873" operator="lessThan">
      <formula>$C$4</formula>
    </cfRule>
  </conditionalFormatting>
  <conditionalFormatting sqref="BX29">
    <cfRule type="cellIs" dxfId="3675" priority="1874" operator="lessThan">
      <formula>$C$4</formula>
    </cfRule>
  </conditionalFormatting>
  <conditionalFormatting sqref="BX30">
    <cfRule type="cellIs" dxfId="3674" priority="1875" operator="lessThan">
      <formula>$C$4</formula>
    </cfRule>
  </conditionalFormatting>
  <conditionalFormatting sqref="BX31">
    <cfRule type="cellIs" dxfId="3673" priority="1876" operator="lessThan">
      <formula>$C$4</formula>
    </cfRule>
  </conditionalFormatting>
  <conditionalFormatting sqref="BX32">
    <cfRule type="cellIs" dxfId="3672" priority="1877" operator="lessThan">
      <formula>$C$4</formula>
    </cfRule>
  </conditionalFormatting>
  <conditionalFormatting sqref="BX33">
    <cfRule type="cellIs" dxfId="3671" priority="1878" operator="lessThan">
      <formula>$C$4</formula>
    </cfRule>
  </conditionalFormatting>
  <conditionalFormatting sqref="BX34">
    <cfRule type="cellIs" dxfId="3670" priority="1879" operator="lessThan">
      <formula>$C$4</formula>
    </cfRule>
  </conditionalFormatting>
  <conditionalFormatting sqref="BX35">
    <cfRule type="cellIs" dxfId="3669" priority="1880" operator="lessThan">
      <formula>$C$4</formula>
    </cfRule>
  </conditionalFormatting>
  <conditionalFormatting sqref="BX36">
    <cfRule type="cellIs" dxfId="3668" priority="1881" operator="lessThan">
      <formula>$C$4</formula>
    </cfRule>
  </conditionalFormatting>
  <conditionalFormatting sqref="BX37">
    <cfRule type="cellIs" dxfId="3667" priority="1882" operator="lessThan">
      <formula>$C$4</formula>
    </cfRule>
  </conditionalFormatting>
  <conditionalFormatting sqref="BX38">
    <cfRule type="cellIs" dxfId="3666" priority="1883" operator="lessThan">
      <formula>$C$4</formula>
    </cfRule>
  </conditionalFormatting>
  <conditionalFormatting sqref="BX39">
    <cfRule type="cellIs" dxfId="3665" priority="1884" operator="lessThan">
      <formula>$C$4</formula>
    </cfRule>
  </conditionalFormatting>
  <conditionalFormatting sqref="BX40">
    <cfRule type="cellIs" dxfId="3664" priority="1885" operator="lessThan">
      <formula>$C$4</formula>
    </cfRule>
  </conditionalFormatting>
  <conditionalFormatting sqref="BX41">
    <cfRule type="cellIs" dxfId="3663" priority="1886" operator="lessThan">
      <formula>$C$4</formula>
    </cfRule>
  </conditionalFormatting>
  <conditionalFormatting sqref="BX42">
    <cfRule type="cellIs" dxfId="3662" priority="1887" operator="lessThan">
      <formula>$C$4</formula>
    </cfRule>
  </conditionalFormatting>
  <conditionalFormatting sqref="BX43">
    <cfRule type="cellIs" dxfId="3661" priority="1888" operator="lessThan">
      <formula>$C$4</formula>
    </cfRule>
  </conditionalFormatting>
  <conditionalFormatting sqref="BX44">
    <cfRule type="cellIs" dxfId="3660" priority="1889" operator="lessThan">
      <formula>$C$4</formula>
    </cfRule>
  </conditionalFormatting>
  <conditionalFormatting sqref="BX45">
    <cfRule type="cellIs" dxfId="3659" priority="1890" operator="lessThan">
      <formula>$C$4</formula>
    </cfRule>
  </conditionalFormatting>
  <conditionalFormatting sqref="BX46">
    <cfRule type="cellIs" dxfId="3658" priority="1891" operator="lessThan">
      <formula>$C$4</formula>
    </cfRule>
  </conditionalFormatting>
  <conditionalFormatting sqref="BX47">
    <cfRule type="cellIs" dxfId="3657" priority="1892" operator="lessThan">
      <formula>$C$4</formula>
    </cfRule>
  </conditionalFormatting>
  <conditionalFormatting sqref="BX48">
    <cfRule type="cellIs" dxfId="3656" priority="1893" operator="lessThan">
      <formula>$C$4</formula>
    </cfRule>
  </conditionalFormatting>
  <conditionalFormatting sqref="BX49">
    <cfRule type="cellIs" dxfId="3655" priority="1894" operator="lessThan">
      <formula>$C$4</formula>
    </cfRule>
  </conditionalFormatting>
  <conditionalFormatting sqref="BX50">
    <cfRule type="cellIs" dxfId="3654" priority="1895" operator="lessThan">
      <formula>$C$4</formula>
    </cfRule>
  </conditionalFormatting>
  <conditionalFormatting sqref="BX51">
    <cfRule type="cellIs" dxfId="3653" priority="1896" operator="lessThan">
      <formula>$C$4</formula>
    </cfRule>
  </conditionalFormatting>
  <conditionalFormatting sqref="BX52">
    <cfRule type="cellIs" dxfId="3652" priority="1897" operator="lessThan">
      <formula>$C$4</formula>
    </cfRule>
  </conditionalFormatting>
  <conditionalFormatting sqref="BX53">
    <cfRule type="cellIs" dxfId="3651" priority="1898" operator="lessThan">
      <formula>$C$4</formula>
    </cfRule>
  </conditionalFormatting>
  <conditionalFormatting sqref="BX54">
    <cfRule type="cellIs" dxfId="3650" priority="1899" operator="lessThan">
      <formula>$C$4</formula>
    </cfRule>
  </conditionalFormatting>
  <conditionalFormatting sqref="BX55">
    <cfRule type="cellIs" dxfId="3649" priority="1900" operator="lessThan">
      <formula>$C$4</formula>
    </cfRule>
  </conditionalFormatting>
  <conditionalFormatting sqref="BX56">
    <cfRule type="cellIs" dxfId="3648" priority="1901" operator="lessThan">
      <formula>$C$4</formula>
    </cfRule>
  </conditionalFormatting>
  <conditionalFormatting sqref="BX57">
    <cfRule type="cellIs" dxfId="3647" priority="1902" operator="lessThan">
      <formula>$C$4</formula>
    </cfRule>
  </conditionalFormatting>
  <conditionalFormatting sqref="BX58">
    <cfRule type="cellIs" dxfId="3646" priority="1903" operator="lessThan">
      <formula>$C$4</formula>
    </cfRule>
  </conditionalFormatting>
  <conditionalFormatting sqref="BX59">
    <cfRule type="cellIs" dxfId="3645" priority="1904" operator="lessThan">
      <formula>$C$4</formula>
    </cfRule>
  </conditionalFormatting>
  <conditionalFormatting sqref="BX60">
    <cfRule type="cellIs" dxfId="3644" priority="1905" operator="lessThan">
      <formula>$C$4</formula>
    </cfRule>
  </conditionalFormatting>
  <conditionalFormatting sqref="BY11">
    <cfRule type="cellIs" dxfId="3643" priority="1906" operator="lessThan">
      <formula>$C$4</formula>
    </cfRule>
  </conditionalFormatting>
  <conditionalFormatting sqref="BY12">
    <cfRule type="cellIs" dxfId="3642" priority="1907" operator="lessThan">
      <formula>$C$4</formula>
    </cfRule>
  </conditionalFormatting>
  <conditionalFormatting sqref="BY13">
    <cfRule type="cellIs" dxfId="3641" priority="1908" operator="lessThan">
      <formula>$C$4</formula>
    </cfRule>
  </conditionalFormatting>
  <conditionalFormatting sqref="BY14">
    <cfRule type="cellIs" dxfId="3640" priority="1909" operator="lessThan">
      <formula>$C$4</formula>
    </cfRule>
  </conditionalFormatting>
  <conditionalFormatting sqref="BY15">
    <cfRule type="cellIs" dxfId="3639" priority="1910" operator="lessThan">
      <formula>$C$4</formula>
    </cfRule>
  </conditionalFormatting>
  <conditionalFormatting sqref="BY16">
    <cfRule type="cellIs" dxfId="3638" priority="1911" operator="lessThan">
      <formula>$C$4</formula>
    </cfRule>
  </conditionalFormatting>
  <conditionalFormatting sqref="BY17">
    <cfRule type="cellIs" dxfId="3637" priority="1912" operator="lessThan">
      <formula>$C$4</formula>
    </cfRule>
  </conditionalFormatting>
  <conditionalFormatting sqref="BY18">
    <cfRule type="cellIs" dxfId="3636" priority="1913" operator="lessThan">
      <formula>$C$4</formula>
    </cfRule>
  </conditionalFormatting>
  <conditionalFormatting sqref="BY19">
    <cfRule type="cellIs" dxfId="3635" priority="1914" operator="lessThan">
      <formula>$C$4</formula>
    </cfRule>
  </conditionalFormatting>
  <conditionalFormatting sqref="BY20">
    <cfRule type="cellIs" dxfId="3634" priority="1915" operator="lessThan">
      <formula>$C$4</formula>
    </cfRule>
  </conditionalFormatting>
  <conditionalFormatting sqref="BY21">
    <cfRule type="cellIs" dxfId="3633" priority="1916" operator="lessThan">
      <formula>$C$4</formula>
    </cfRule>
  </conditionalFormatting>
  <conditionalFormatting sqref="BY22">
    <cfRule type="cellIs" dxfId="3632" priority="1917" operator="lessThan">
      <formula>$C$4</formula>
    </cfRule>
  </conditionalFormatting>
  <conditionalFormatting sqref="BY23">
    <cfRule type="cellIs" dxfId="3631" priority="1918" operator="lessThan">
      <formula>$C$4</formula>
    </cfRule>
  </conditionalFormatting>
  <conditionalFormatting sqref="BY24">
    <cfRule type="cellIs" dxfId="3630" priority="1919" operator="lessThan">
      <formula>$C$4</formula>
    </cfRule>
  </conditionalFormatting>
  <conditionalFormatting sqref="BY25">
    <cfRule type="cellIs" dxfId="3629" priority="1920" operator="lessThan">
      <formula>$C$4</formula>
    </cfRule>
  </conditionalFormatting>
  <conditionalFormatting sqref="BY26">
    <cfRule type="cellIs" dxfId="3628" priority="1921" operator="lessThan">
      <formula>$C$4</formula>
    </cfRule>
  </conditionalFormatting>
  <conditionalFormatting sqref="BY27">
    <cfRule type="cellIs" dxfId="3627" priority="1922" operator="lessThan">
      <formula>$C$4</formula>
    </cfRule>
  </conditionalFormatting>
  <conditionalFormatting sqref="BY28">
    <cfRule type="cellIs" dxfId="3626" priority="1923" operator="lessThan">
      <formula>$C$4</formula>
    </cfRule>
  </conditionalFormatting>
  <conditionalFormatting sqref="BY29">
    <cfRule type="cellIs" dxfId="3625" priority="1924" operator="lessThan">
      <formula>$C$4</formula>
    </cfRule>
  </conditionalFormatting>
  <conditionalFormatting sqref="BY30">
    <cfRule type="cellIs" dxfId="3624" priority="1925" operator="lessThan">
      <formula>$C$4</formula>
    </cfRule>
  </conditionalFormatting>
  <conditionalFormatting sqref="BY31">
    <cfRule type="cellIs" dxfId="3623" priority="1926" operator="lessThan">
      <formula>$C$4</formula>
    </cfRule>
  </conditionalFormatting>
  <conditionalFormatting sqref="BY32">
    <cfRule type="cellIs" dxfId="3622" priority="1927" operator="lessThan">
      <formula>$C$4</formula>
    </cfRule>
  </conditionalFormatting>
  <conditionalFormatting sqref="BY33">
    <cfRule type="cellIs" dxfId="3621" priority="1928" operator="lessThan">
      <formula>$C$4</formula>
    </cfRule>
  </conditionalFormatting>
  <conditionalFormatting sqref="BY34">
    <cfRule type="cellIs" dxfId="3620" priority="1929" operator="lessThan">
      <formula>$C$4</formula>
    </cfRule>
  </conditionalFormatting>
  <conditionalFormatting sqref="BY35">
    <cfRule type="cellIs" dxfId="3619" priority="1930" operator="lessThan">
      <formula>$C$4</formula>
    </cfRule>
  </conditionalFormatting>
  <conditionalFormatting sqref="BY36">
    <cfRule type="cellIs" dxfId="3618" priority="1931" operator="lessThan">
      <formula>$C$4</formula>
    </cfRule>
  </conditionalFormatting>
  <conditionalFormatting sqref="BY37">
    <cfRule type="cellIs" dxfId="3617" priority="1932" operator="lessThan">
      <formula>$C$4</formula>
    </cfRule>
  </conditionalFormatting>
  <conditionalFormatting sqref="BY38">
    <cfRule type="cellIs" dxfId="3616" priority="1933" operator="lessThan">
      <formula>$C$4</formula>
    </cfRule>
  </conditionalFormatting>
  <conditionalFormatting sqref="BY39">
    <cfRule type="cellIs" dxfId="3615" priority="1934" operator="lessThan">
      <formula>$C$4</formula>
    </cfRule>
  </conditionalFormatting>
  <conditionalFormatting sqref="BY40">
    <cfRule type="cellIs" dxfId="3614" priority="1935" operator="lessThan">
      <formula>$C$4</formula>
    </cfRule>
  </conditionalFormatting>
  <conditionalFormatting sqref="BY41">
    <cfRule type="cellIs" dxfId="3613" priority="1936" operator="lessThan">
      <formula>$C$4</formula>
    </cfRule>
  </conditionalFormatting>
  <conditionalFormatting sqref="BY42">
    <cfRule type="cellIs" dxfId="3612" priority="1937" operator="lessThan">
      <formula>$C$4</formula>
    </cfRule>
  </conditionalFormatting>
  <conditionalFormatting sqref="BY43">
    <cfRule type="cellIs" dxfId="3611" priority="1938" operator="lessThan">
      <formula>$C$4</formula>
    </cfRule>
  </conditionalFormatting>
  <conditionalFormatting sqref="BY44">
    <cfRule type="cellIs" dxfId="3610" priority="1939" operator="lessThan">
      <formula>$C$4</formula>
    </cfRule>
  </conditionalFormatting>
  <conditionalFormatting sqref="BY45">
    <cfRule type="cellIs" dxfId="3609" priority="1940" operator="lessThan">
      <formula>$C$4</formula>
    </cfRule>
  </conditionalFormatting>
  <conditionalFormatting sqref="BY46">
    <cfRule type="cellIs" dxfId="3608" priority="1941" operator="lessThan">
      <formula>$C$4</formula>
    </cfRule>
  </conditionalFormatting>
  <conditionalFormatting sqref="BY47">
    <cfRule type="cellIs" dxfId="3607" priority="1942" operator="lessThan">
      <formula>$C$4</formula>
    </cfRule>
  </conditionalFormatting>
  <conditionalFormatting sqref="BY48">
    <cfRule type="cellIs" dxfId="3606" priority="1943" operator="lessThan">
      <formula>$C$4</formula>
    </cfRule>
  </conditionalFormatting>
  <conditionalFormatting sqref="BY49">
    <cfRule type="cellIs" dxfId="3605" priority="1944" operator="lessThan">
      <formula>$C$4</formula>
    </cfRule>
  </conditionalFormatting>
  <conditionalFormatting sqref="BY50">
    <cfRule type="cellIs" dxfId="3604" priority="1945" operator="lessThan">
      <formula>$C$4</formula>
    </cfRule>
  </conditionalFormatting>
  <conditionalFormatting sqref="BY51">
    <cfRule type="cellIs" dxfId="3603" priority="1946" operator="lessThan">
      <formula>$C$4</formula>
    </cfRule>
  </conditionalFormatting>
  <conditionalFormatting sqref="BY52">
    <cfRule type="cellIs" dxfId="3602" priority="1947" operator="lessThan">
      <formula>$C$4</formula>
    </cfRule>
  </conditionalFormatting>
  <conditionalFormatting sqref="BY53">
    <cfRule type="cellIs" dxfId="3601" priority="1948" operator="lessThan">
      <formula>$C$4</formula>
    </cfRule>
  </conditionalFormatting>
  <conditionalFormatting sqref="BY54">
    <cfRule type="cellIs" dxfId="3600" priority="1949" operator="lessThan">
      <formula>$C$4</formula>
    </cfRule>
  </conditionalFormatting>
  <conditionalFormatting sqref="BY55">
    <cfRule type="cellIs" dxfId="3599" priority="1950" operator="lessThan">
      <formula>$C$4</formula>
    </cfRule>
  </conditionalFormatting>
  <conditionalFormatting sqref="BY56">
    <cfRule type="cellIs" dxfId="3598" priority="1951" operator="lessThan">
      <formula>$C$4</formula>
    </cfRule>
  </conditionalFormatting>
  <conditionalFormatting sqref="BY57">
    <cfRule type="cellIs" dxfId="3597" priority="1952" operator="lessThan">
      <formula>$C$4</formula>
    </cfRule>
  </conditionalFormatting>
  <conditionalFormatting sqref="BY58">
    <cfRule type="cellIs" dxfId="3596" priority="1953" operator="lessThan">
      <formula>$C$4</formula>
    </cfRule>
  </conditionalFormatting>
  <conditionalFormatting sqref="BY59">
    <cfRule type="cellIs" dxfId="3595" priority="1954" operator="lessThan">
      <formula>$C$4</formula>
    </cfRule>
  </conditionalFormatting>
  <conditionalFormatting sqref="BY60">
    <cfRule type="cellIs" dxfId="3594" priority="1955" operator="lessThan">
      <formula>$C$4</formula>
    </cfRule>
  </conditionalFormatting>
  <conditionalFormatting sqref="BZ11">
    <cfRule type="cellIs" dxfId="3593" priority="1956" operator="lessThan">
      <formula>$C$4</formula>
    </cfRule>
  </conditionalFormatting>
  <conditionalFormatting sqref="BZ12">
    <cfRule type="cellIs" dxfId="3592" priority="1957" operator="lessThan">
      <formula>$C$4</formula>
    </cfRule>
  </conditionalFormatting>
  <conditionalFormatting sqref="BZ13">
    <cfRule type="cellIs" dxfId="3591" priority="1958" operator="lessThan">
      <formula>$C$4</formula>
    </cfRule>
  </conditionalFormatting>
  <conditionalFormatting sqref="BZ14">
    <cfRule type="cellIs" dxfId="3590" priority="1959" operator="lessThan">
      <formula>$C$4</formula>
    </cfRule>
  </conditionalFormatting>
  <conditionalFormatting sqref="BZ15">
    <cfRule type="cellIs" dxfId="3589" priority="1960" operator="lessThan">
      <formula>$C$4</formula>
    </cfRule>
  </conditionalFormatting>
  <conditionalFormatting sqref="BZ16">
    <cfRule type="cellIs" dxfId="3588" priority="1961" operator="lessThan">
      <formula>$C$4</formula>
    </cfRule>
  </conditionalFormatting>
  <conditionalFormatting sqref="BZ17">
    <cfRule type="cellIs" dxfId="3587" priority="1962" operator="lessThan">
      <formula>$C$4</formula>
    </cfRule>
  </conditionalFormatting>
  <conditionalFormatting sqref="BZ18">
    <cfRule type="cellIs" dxfId="3586" priority="1963" operator="lessThan">
      <formula>$C$4</formula>
    </cfRule>
  </conditionalFormatting>
  <conditionalFormatting sqref="BZ19">
    <cfRule type="cellIs" dxfId="3585" priority="1964" operator="lessThan">
      <formula>$C$4</formula>
    </cfRule>
  </conditionalFormatting>
  <conditionalFormatting sqref="BZ20">
    <cfRule type="cellIs" dxfId="3584" priority="1965" operator="lessThan">
      <formula>$C$4</formula>
    </cfRule>
  </conditionalFormatting>
  <conditionalFormatting sqref="BZ21">
    <cfRule type="cellIs" dxfId="3583" priority="1966" operator="lessThan">
      <formula>$C$4</formula>
    </cfRule>
  </conditionalFormatting>
  <conditionalFormatting sqref="BZ22">
    <cfRule type="cellIs" dxfId="3582" priority="1967" operator="lessThan">
      <formula>$C$4</formula>
    </cfRule>
  </conditionalFormatting>
  <conditionalFormatting sqref="BZ23">
    <cfRule type="cellIs" dxfId="3581" priority="1968" operator="lessThan">
      <formula>$C$4</formula>
    </cfRule>
  </conditionalFormatting>
  <conditionalFormatting sqref="BZ24">
    <cfRule type="cellIs" dxfId="3580" priority="1969" operator="lessThan">
      <formula>$C$4</formula>
    </cfRule>
  </conditionalFormatting>
  <conditionalFormatting sqref="BZ25">
    <cfRule type="cellIs" dxfId="3579" priority="1970" operator="lessThan">
      <formula>$C$4</formula>
    </cfRule>
  </conditionalFormatting>
  <conditionalFormatting sqref="BZ26">
    <cfRule type="cellIs" dxfId="3578" priority="1971" operator="lessThan">
      <formula>$C$4</formula>
    </cfRule>
  </conditionalFormatting>
  <conditionalFormatting sqref="BZ27">
    <cfRule type="cellIs" dxfId="3577" priority="1972" operator="lessThan">
      <formula>$C$4</formula>
    </cfRule>
  </conditionalFormatting>
  <conditionalFormatting sqref="BZ28">
    <cfRule type="cellIs" dxfId="3576" priority="1973" operator="lessThan">
      <formula>$C$4</formula>
    </cfRule>
  </conditionalFormatting>
  <conditionalFormatting sqref="BZ29">
    <cfRule type="cellIs" dxfId="3575" priority="1974" operator="lessThan">
      <formula>$C$4</formula>
    </cfRule>
  </conditionalFormatting>
  <conditionalFormatting sqref="BZ30">
    <cfRule type="cellIs" dxfId="3574" priority="1975" operator="lessThan">
      <formula>$C$4</formula>
    </cfRule>
  </conditionalFormatting>
  <conditionalFormatting sqref="BZ31">
    <cfRule type="cellIs" dxfId="3573" priority="1976" operator="lessThan">
      <formula>$C$4</formula>
    </cfRule>
  </conditionalFormatting>
  <conditionalFormatting sqref="BZ32">
    <cfRule type="cellIs" dxfId="3572" priority="1977" operator="lessThan">
      <formula>$C$4</formula>
    </cfRule>
  </conditionalFormatting>
  <conditionalFormatting sqref="BZ33">
    <cfRule type="cellIs" dxfId="3571" priority="1978" operator="lessThan">
      <formula>$C$4</formula>
    </cfRule>
  </conditionalFormatting>
  <conditionalFormatting sqref="BZ34">
    <cfRule type="cellIs" dxfId="3570" priority="1979" operator="lessThan">
      <formula>$C$4</formula>
    </cfRule>
  </conditionalFormatting>
  <conditionalFormatting sqref="BZ35">
    <cfRule type="cellIs" dxfId="3569" priority="1980" operator="lessThan">
      <formula>$C$4</formula>
    </cfRule>
  </conditionalFormatting>
  <conditionalFormatting sqref="BZ36">
    <cfRule type="cellIs" dxfId="3568" priority="1981" operator="lessThan">
      <formula>$C$4</formula>
    </cfRule>
  </conditionalFormatting>
  <conditionalFormatting sqref="BZ37">
    <cfRule type="cellIs" dxfId="3567" priority="1982" operator="lessThan">
      <formula>$C$4</formula>
    </cfRule>
  </conditionalFormatting>
  <conditionalFormatting sqref="BZ38">
    <cfRule type="cellIs" dxfId="3566" priority="1983" operator="lessThan">
      <formula>$C$4</formula>
    </cfRule>
  </conditionalFormatting>
  <conditionalFormatting sqref="BZ39">
    <cfRule type="cellIs" dxfId="3565" priority="1984" operator="lessThan">
      <formula>$C$4</formula>
    </cfRule>
  </conditionalFormatting>
  <conditionalFormatting sqref="BZ40">
    <cfRule type="cellIs" dxfId="3564" priority="1985" operator="lessThan">
      <formula>$C$4</formula>
    </cfRule>
  </conditionalFormatting>
  <conditionalFormatting sqref="BZ41">
    <cfRule type="cellIs" dxfId="3563" priority="1986" operator="lessThan">
      <formula>$C$4</formula>
    </cfRule>
  </conditionalFormatting>
  <conditionalFormatting sqref="BZ42">
    <cfRule type="cellIs" dxfId="3562" priority="1987" operator="lessThan">
      <formula>$C$4</formula>
    </cfRule>
  </conditionalFormatting>
  <conditionalFormatting sqref="BZ43">
    <cfRule type="cellIs" dxfId="3561" priority="1988" operator="lessThan">
      <formula>$C$4</formula>
    </cfRule>
  </conditionalFormatting>
  <conditionalFormatting sqref="BZ44">
    <cfRule type="cellIs" dxfId="3560" priority="1989" operator="lessThan">
      <formula>$C$4</formula>
    </cfRule>
  </conditionalFormatting>
  <conditionalFormatting sqref="BZ45">
    <cfRule type="cellIs" dxfId="3559" priority="1990" operator="lessThan">
      <formula>$C$4</formula>
    </cfRule>
  </conditionalFormatting>
  <conditionalFormatting sqref="BZ46">
    <cfRule type="cellIs" dxfId="3558" priority="1991" operator="lessThan">
      <formula>$C$4</formula>
    </cfRule>
  </conditionalFormatting>
  <conditionalFormatting sqref="BZ47">
    <cfRule type="cellIs" dxfId="3557" priority="1992" operator="lessThan">
      <formula>$C$4</formula>
    </cfRule>
  </conditionalFormatting>
  <conditionalFormatting sqref="BZ48">
    <cfRule type="cellIs" dxfId="3556" priority="1993" operator="lessThan">
      <formula>$C$4</formula>
    </cfRule>
  </conditionalFormatting>
  <conditionalFormatting sqref="BZ49">
    <cfRule type="cellIs" dxfId="3555" priority="1994" operator="lessThan">
      <formula>$C$4</formula>
    </cfRule>
  </conditionalFormatting>
  <conditionalFormatting sqref="BZ50">
    <cfRule type="cellIs" dxfId="3554" priority="1995" operator="lessThan">
      <formula>$C$4</formula>
    </cfRule>
  </conditionalFormatting>
  <conditionalFormatting sqref="BZ51">
    <cfRule type="cellIs" dxfId="3553" priority="1996" operator="lessThan">
      <formula>$C$4</formula>
    </cfRule>
  </conditionalFormatting>
  <conditionalFormatting sqref="BZ52">
    <cfRule type="cellIs" dxfId="3552" priority="1997" operator="lessThan">
      <formula>$C$4</formula>
    </cfRule>
  </conditionalFormatting>
  <conditionalFormatting sqref="BZ53">
    <cfRule type="cellIs" dxfId="3551" priority="1998" operator="lessThan">
      <formula>$C$4</formula>
    </cfRule>
  </conditionalFormatting>
  <conditionalFormatting sqref="BZ54">
    <cfRule type="cellIs" dxfId="3550" priority="1999" operator="lessThan">
      <formula>$C$4</formula>
    </cfRule>
  </conditionalFormatting>
  <conditionalFormatting sqref="BZ55">
    <cfRule type="cellIs" dxfId="3549" priority="2000" operator="lessThan">
      <formula>$C$4</formula>
    </cfRule>
  </conditionalFormatting>
  <conditionalFormatting sqref="BZ56">
    <cfRule type="cellIs" dxfId="3548" priority="2001" operator="lessThan">
      <formula>$C$4</formula>
    </cfRule>
  </conditionalFormatting>
  <conditionalFormatting sqref="BZ57">
    <cfRule type="cellIs" dxfId="3547" priority="2002" operator="lessThan">
      <formula>$C$4</formula>
    </cfRule>
  </conditionalFormatting>
  <conditionalFormatting sqref="BZ58">
    <cfRule type="cellIs" dxfId="3546" priority="2003" operator="lessThan">
      <formula>$C$4</formula>
    </cfRule>
  </conditionalFormatting>
  <conditionalFormatting sqref="BZ59">
    <cfRule type="cellIs" dxfId="3545" priority="2004" operator="lessThan">
      <formula>$C$4</formula>
    </cfRule>
  </conditionalFormatting>
  <conditionalFormatting sqref="BZ60">
    <cfRule type="cellIs" dxfId="3544" priority="2005" operator="lessThan">
      <formula>$C$4</formula>
    </cfRule>
  </conditionalFormatting>
  <conditionalFormatting sqref="CA11">
    <cfRule type="cellIs" dxfId="3543" priority="2006" operator="lessThan">
      <formula>$C$4</formula>
    </cfRule>
  </conditionalFormatting>
  <conditionalFormatting sqref="CA12">
    <cfRule type="cellIs" dxfId="3542" priority="2007" operator="lessThan">
      <formula>$C$4</formula>
    </cfRule>
  </conditionalFormatting>
  <conditionalFormatting sqref="CA13">
    <cfRule type="cellIs" dxfId="3541" priority="2008" operator="lessThan">
      <formula>$C$4</formula>
    </cfRule>
  </conditionalFormatting>
  <conditionalFormatting sqref="CA14">
    <cfRule type="cellIs" dxfId="3540" priority="2009" operator="lessThan">
      <formula>$C$4</formula>
    </cfRule>
  </conditionalFormatting>
  <conditionalFormatting sqref="CA15">
    <cfRule type="cellIs" dxfId="3539" priority="2010" operator="lessThan">
      <formula>$C$4</formula>
    </cfRule>
  </conditionalFormatting>
  <conditionalFormatting sqref="CA16">
    <cfRule type="cellIs" dxfId="3538" priority="2011" operator="lessThan">
      <formula>$C$4</formula>
    </cfRule>
  </conditionalFormatting>
  <conditionalFormatting sqref="CA17">
    <cfRule type="cellIs" dxfId="3537" priority="2012" operator="lessThan">
      <formula>$C$4</formula>
    </cfRule>
  </conditionalFormatting>
  <conditionalFormatting sqref="CA18">
    <cfRule type="cellIs" dxfId="3536" priority="2013" operator="lessThan">
      <formula>$C$4</formula>
    </cfRule>
  </conditionalFormatting>
  <conditionalFormatting sqref="CA19">
    <cfRule type="cellIs" dxfId="3535" priority="2014" operator="lessThan">
      <formula>$C$4</formula>
    </cfRule>
  </conditionalFormatting>
  <conditionalFormatting sqref="CA20">
    <cfRule type="cellIs" dxfId="3534" priority="2015" operator="lessThan">
      <formula>$C$4</formula>
    </cfRule>
  </conditionalFormatting>
  <conditionalFormatting sqref="CA21">
    <cfRule type="cellIs" dxfId="3533" priority="2016" operator="lessThan">
      <formula>$C$4</formula>
    </cfRule>
  </conditionalFormatting>
  <conditionalFormatting sqref="CA22">
    <cfRule type="cellIs" dxfId="3532" priority="2017" operator="lessThan">
      <formula>$C$4</formula>
    </cfRule>
  </conditionalFormatting>
  <conditionalFormatting sqref="CA23">
    <cfRule type="cellIs" dxfId="3531" priority="2018" operator="lessThan">
      <formula>$C$4</formula>
    </cfRule>
  </conditionalFormatting>
  <conditionalFormatting sqref="CA24">
    <cfRule type="cellIs" dxfId="3530" priority="2019" operator="lessThan">
      <formula>$C$4</formula>
    </cfRule>
  </conditionalFormatting>
  <conditionalFormatting sqref="CA25">
    <cfRule type="cellIs" dxfId="3529" priority="2020" operator="lessThan">
      <formula>$C$4</formula>
    </cfRule>
  </conditionalFormatting>
  <conditionalFormatting sqref="CA26">
    <cfRule type="cellIs" dxfId="3528" priority="2021" operator="lessThan">
      <formula>$C$4</formula>
    </cfRule>
  </conditionalFormatting>
  <conditionalFormatting sqref="CA27">
    <cfRule type="cellIs" dxfId="3527" priority="2022" operator="lessThan">
      <formula>$C$4</formula>
    </cfRule>
  </conditionalFormatting>
  <conditionalFormatting sqref="CA28">
    <cfRule type="cellIs" dxfId="3526" priority="2023" operator="lessThan">
      <formula>$C$4</formula>
    </cfRule>
  </conditionalFormatting>
  <conditionalFormatting sqref="CA29">
    <cfRule type="cellIs" dxfId="3525" priority="2024" operator="lessThan">
      <formula>$C$4</formula>
    </cfRule>
  </conditionalFormatting>
  <conditionalFormatting sqref="CA30">
    <cfRule type="cellIs" dxfId="3524" priority="2025" operator="lessThan">
      <formula>$C$4</formula>
    </cfRule>
  </conditionalFormatting>
  <conditionalFormatting sqref="CA31">
    <cfRule type="cellIs" dxfId="3523" priority="2026" operator="lessThan">
      <formula>$C$4</formula>
    </cfRule>
  </conditionalFormatting>
  <conditionalFormatting sqref="CA32">
    <cfRule type="cellIs" dxfId="3522" priority="2027" operator="lessThan">
      <formula>$C$4</formula>
    </cfRule>
  </conditionalFormatting>
  <conditionalFormatting sqref="CA33">
    <cfRule type="cellIs" dxfId="3521" priority="2028" operator="lessThan">
      <formula>$C$4</formula>
    </cfRule>
  </conditionalFormatting>
  <conditionalFormatting sqref="CA34">
    <cfRule type="cellIs" dxfId="3520" priority="2029" operator="lessThan">
      <formula>$C$4</formula>
    </cfRule>
  </conditionalFormatting>
  <conditionalFormatting sqref="CA35">
    <cfRule type="cellIs" dxfId="3519" priority="2030" operator="lessThan">
      <formula>$C$4</formula>
    </cfRule>
  </conditionalFormatting>
  <conditionalFormatting sqref="CA36">
    <cfRule type="cellIs" dxfId="3518" priority="2031" operator="lessThan">
      <formula>$C$4</formula>
    </cfRule>
  </conditionalFormatting>
  <conditionalFormatting sqref="CA37">
    <cfRule type="cellIs" dxfId="3517" priority="2032" operator="lessThan">
      <formula>$C$4</formula>
    </cfRule>
  </conditionalFormatting>
  <conditionalFormatting sqref="CA38">
    <cfRule type="cellIs" dxfId="3516" priority="2033" operator="lessThan">
      <formula>$C$4</formula>
    </cfRule>
  </conditionalFormatting>
  <conditionalFormatting sqref="CA39">
    <cfRule type="cellIs" dxfId="3515" priority="2034" operator="lessThan">
      <formula>$C$4</formula>
    </cfRule>
  </conditionalFormatting>
  <conditionalFormatting sqref="CA40">
    <cfRule type="cellIs" dxfId="3514" priority="2035" operator="lessThan">
      <formula>$C$4</formula>
    </cfRule>
  </conditionalFormatting>
  <conditionalFormatting sqref="CA41">
    <cfRule type="cellIs" dxfId="3513" priority="2036" operator="lessThan">
      <formula>$C$4</formula>
    </cfRule>
  </conditionalFormatting>
  <conditionalFormatting sqref="CA42">
    <cfRule type="cellIs" dxfId="3512" priority="2037" operator="lessThan">
      <formula>$C$4</formula>
    </cfRule>
  </conditionalFormatting>
  <conditionalFormatting sqref="CA43">
    <cfRule type="cellIs" dxfId="3511" priority="2038" operator="lessThan">
      <formula>$C$4</formula>
    </cfRule>
  </conditionalFormatting>
  <conditionalFormatting sqref="CA44">
    <cfRule type="cellIs" dxfId="3510" priority="2039" operator="lessThan">
      <formula>$C$4</formula>
    </cfRule>
  </conditionalFormatting>
  <conditionalFormatting sqref="CA45">
    <cfRule type="cellIs" dxfId="3509" priority="2040" operator="lessThan">
      <formula>$C$4</formula>
    </cfRule>
  </conditionalFormatting>
  <conditionalFormatting sqref="CA46">
    <cfRule type="cellIs" dxfId="3508" priority="2041" operator="lessThan">
      <formula>$C$4</formula>
    </cfRule>
  </conditionalFormatting>
  <conditionalFormatting sqref="CA47">
    <cfRule type="cellIs" dxfId="3507" priority="2042" operator="lessThan">
      <formula>$C$4</formula>
    </cfRule>
  </conditionalFormatting>
  <conditionalFormatting sqref="CA48">
    <cfRule type="cellIs" dxfId="3506" priority="2043" operator="lessThan">
      <formula>$C$4</formula>
    </cfRule>
  </conditionalFormatting>
  <conditionalFormatting sqref="CA49">
    <cfRule type="cellIs" dxfId="3505" priority="2044" operator="lessThan">
      <formula>$C$4</formula>
    </cfRule>
  </conditionalFormatting>
  <conditionalFormatting sqref="CA50">
    <cfRule type="cellIs" dxfId="3504" priority="2045" operator="lessThan">
      <formula>$C$4</formula>
    </cfRule>
  </conditionalFormatting>
  <conditionalFormatting sqref="CA51">
    <cfRule type="cellIs" dxfId="3503" priority="2046" operator="lessThan">
      <formula>$C$4</formula>
    </cfRule>
  </conditionalFormatting>
  <conditionalFormatting sqref="CA52">
    <cfRule type="cellIs" dxfId="3502" priority="2047" operator="lessThan">
      <formula>$C$4</formula>
    </cfRule>
  </conditionalFormatting>
  <conditionalFormatting sqref="CA53">
    <cfRule type="cellIs" dxfId="3501" priority="2048" operator="lessThan">
      <formula>$C$4</formula>
    </cfRule>
  </conditionalFormatting>
  <conditionalFormatting sqref="CA54">
    <cfRule type="cellIs" dxfId="3500" priority="2049" operator="lessThan">
      <formula>$C$4</formula>
    </cfRule>
  </conditionalFormatting>
  <conditionalFormatting sqref="CA55">
    <cfRule type="cellIs" dxfId="3499" priority="2050" operator="lessThan">
      <formula>$C$4</formula>
    </cfRule>
  </conditionalFormatting>
  <conditionalFormatting sqref="CA56">
    <cfRule type="cellIs" dxfId="3498" priority="2051" operator="lessThan">
      <formula>$C$4</formula>
    </cfRule>
  </conditionalFormatting>
  <conditionalFormatting sqref="CA57">
    <cfRule type="cellIs" dxfId="3497" priority="2052" operator="lessThan">
      <formula>$C$4</formula>
    </cfRule>
  </conditionalFormatting>
  <conditionalFormatting sqref="CA58">
    <cfRule type="cellIs" dxfId="3496" priority="2053" operator="lessThan">
      <formula>$C$4</formula>
    </cfRule>
  </conditionalFormatting>
  <conditionalFormatting sqref="CA59">
    <cfRule type="cellIs" dxfId="3495" priority="2054" operator="lessThan">
      <formula>$C$4</formula>
    </cfRule>
  </conditionalFormatting>
  <conditionalFormatting sqref="CA60">
    <cfRule type="cellIs" dxfId="3494" priority="2055" operator="lessThan">
      <formula>$C$4</formula>
    </cfRule>
  </conditionalFormatting>
  <conditionalFormatting sqref="CB11">
    <cfRule type="cellIs" dxfId="3493" priority="2056" operator="lessThan">
      <formula>$C$4</formula>
    </cfRule>
  </conditionalFormatting>
  <conditionalFormatting sqref="CB12">
    <cfRule type="cellIs" dxfId="3492" priority="2057" operator="lessThan">
      <formula>$C$4</formula>
    </cfRule>
  </conditionalFormatting>
  <conditionalFormatting sqref="CB13">
    <cfRule type="cellIs" dxfId="3491" priority="2058" operator="lessThan">
      <formula>$C$4</formula>
    </cfRule>
  </conditionalFormatting>
  <conditionalFormatting sqref="CB14">
    <cfRule type="cellIs" dxfId="3490" priority="2059" operator="lessThan">
      <formula>$C$4</formula>
    </cfRule>
  </conditionalFormatting>
  <conditionalFormatting sqref="CB15">
    <cfRule type="cellIs" dxfId="3489" priority="2060" operator="lessThan">
      <formula>$C$4</formula>
    </cfRule>
  </conditionalFormatting>
  <conditionalFormatting sqref="CB16">
    <cfRule type="cellIs" dxfId="3488" priority="2061" operator="lessThan">
      <formula>$C$4</formula>
    </cfRule>
  </conditionalFormatting>
  <conditionalFormatting sqref="CB17">
    <cfRule type="cellIs" dxfId="3487" priority="2062" operator="lessThan">
      <formula>$C$4</formula>
    </cfRule>
  </conditionalFormatting>
  <conditionalFormatting sqref="CB18">
    <cfRule type="cellIs" dxfId="3486" priority="2063" operator="lessThan">
      <formula>$C$4</formula>
    </cfRule>
  </conditionalFormatting>
  <conditionalFormatting sqref="CB19">
    <cfRule type="cellIs" dxfId="3485" priority="2064" operator="lessThan">
      <formula>$C$4</formula>
    </cfRule>
  </conditionalFormatting>
  <conditionalFormatting sqref="CB20">
    <cfRule type="cellIs" dxfId="3484" priority="2065" operator="lessThan">
      <formula>$C$4</formula>
    </cfRule>
  </conditionalFormatting>
  <conditionalFormatting sqref="CB21">
    <cfRule type="cellIs" dxfId="3483" priority="2066" operator="lessThan">
      <formula>$C$4</formula>
    </cfRule>
  </conditionalFormatting>
  <conditionalFormatting sqref="CB22">
    <cfRule type="cellIs" dxfId="3482" priority="2067" operator="lessThan">
      <formula>$C$4</formula>
    </cfRule>
  </conditionalFormatting>
  <conditionalFormatting sqref="CB23">
    <cfRule type="cellIs" dxfId="3481" priority="2068" operator="lessThan">
      <formula>$C$4</formula>
    </cfRule>
  </conditionalFormatting>
  <conditionalFormatting sqref="CB24">
    <cfRule type="cellIs" dxfId="3480" priority="2069" operator="lessThan">
      <formula>$C$4</formula>
    </cfRule>
  </conditionalFormatting>
  <conditionalFormatting sqref="CB25">
    <cfRule type="cellIs" dxfId="3479" priority="2070" operator="lessThan">
      <formula>$C$4</formula>
    </cfRule>
  </conditionalFormatting>
  <conditionalFormatting sqref="CB26">
    <cfRule type="cellIs" dxfId="3478" priority="2071" operator="lessThan">
      <formula>$C$4</formula>
    </cfRule>
  </conditionalFormatting>
  <conditionalFormatting sqref="CB27">
    <cfRule type="cellIs" dxfId="3477" priority="2072" operator="lessThan">
      <formula>$C$4</formula>
    </cfRule>
  </conditionalFormatting>
  <conditionalFormatting sqref="CB28">
    <cfRule type="cellIs" dxfId="3476" priority="2073" operator="lessThan">
      <formula>$C$4</formula>
    </cfRule>
  </conditionalFormatting>
  <conditionalFormatting sqref="CB29">
    <cfRule type="cellIs" dxfId="3475" priority="2074" operator="lessThan">
      <formula>$C$4</formula>
    </cfRule>
  </conditionalFormatting>
  <conditionalFormatting sqref="CB30">
    <cfRule type="cellIs" dxfId="3474" priority="2075" operator="lessThan">
      <formula>$C$4</formula>
    </cfRule>
  </conditionalFormatting>
  <conditionalFormatting sqref="CB31">
    <cfRule type="cellIs" dxfId="3473" priority="2076" operator="lessThan">
      <formula>$C$4</formula>
    </cfRule>
  </conditionalFormatting>
  <conditionalFormatting sqref="CB32">
    <cfRule type="cellIs" dxfId="3472" priority="2077" operator="lessThan">
      <formula>$C$4</formula>
    </cfRule>
  </conditionalFormatting>
  <conditionalFormatting sqref="CB33">
    <cfRule type="cellIs" dxfId="3471" priority="2078" operator="lessThan">
      <formula>$C$4</formula>
    </cfRule>
  </conditionalFormatting>
  <conditionalFormatting sqref="CB34">
    <cfRule type="cellIs" dxfId="3470" priority="2079" operator="lessThan">
      <formula>$C$4</formula>
    </cfRule>
  </conditionalFormatting>
  <conditionalFormatting sqref="CB35">
    <cfRule type="cellIs" dxfId="3469" priority="2080" operator="lessThan">
      <formula>$C$4</formula>
    </cfRule>
  </conditionalFormatting>
  <conditionalFormatting sqref="CB36">
    <cfRule type="cellIs" dxfId="3468" priority="2081" operator="lessThan">
      <formula>$C$4</formula>
    </cfRule>
  </conditionalFormatting>
  <conditionalFormatting sqref="CB37">
    <cfRule type="cellIs" dxfId="3467" priority="2082" operator="lessThan">
      <formula>$C$4</formula>
    </cfRule>
  </conditionalFormatting>
  <conditionalFormatting sqref="CB38">
    <cfRule type="cellIs" dxfId="3466" priority="2083" operator="lessThan">
      <formula>$C$4</formula>
    </cfRule>
  </conditionalFormatting>
  <conditionalFormatting sqref="CB39">
    <cfRule type="cellIs" dxfId="3465" priority="2084" operator="lessThan">
      <formula>$C$4</formula>
    </cfRule>
  </conditionalFormatting>
  <conditionalFormatting sqref="CB40">
    <cfRule type="cellIs" dxfId="3464" priority="2085" operator="lessThan">
      <formula>$C$4</formula>
    </cfRule>
  </conditionalFormatting>
  <conditionalFormatting sqref="CB41">
    <cfRule type="cellIs" dxfId="3463" priority="2086" operator="lessThan">
      <formula>$C$4</formula>
    </cfRule>
  </conditionalFormatting>
  <conditionalFormatting sqref="CB42">
    <cfRule type="cellIs" dxfId="3462" priority="2087" operator="lessThan">
      <formula>$C$4</formula>
    </cfRule>
  </conditionalFormatting>
  <conditionalFormatting sqref="CB43">
    <cfRule type="cellIs" dxfId="3461" priority="2088" operator="lessThan">
      <formula>$C$4</formula>
    </cfRule>
  </conditionalFormatting>
  <conditionalFormatting sqref="CB44">
    <cfRule type="cellIs" dxfId="3460" priority="2089" operator="lessThan">
      <formula>$C$4</formula>
    </cfRule>
  </conditionalFormatting>
  <conditionalFormatting sqref="CB45">
    <cfRule type="cellIs" dxfId="3459" priority="2090" operator="lessThan">
      <formula>$C$4</formula>
    </cfRule>
  </conditionalFormatting>
  <conditionalFormatting sqref="CB46">
    <cfRule type="cellIs" dxfId="3458" priority="2091" operator="lessThan">
      <formula>$C$4</formula>
    </cfRule>
  </conditionalFormatting>
  <conditionalFormatting sqref="CB47">
    <cfRule type="cellIs" dxfId="3457" priority="2092" operator="lessThan">
      <formula>$C$4</formula>
    </cfRule>
  </conditionalFormatting>
  <conditionalFormatting sqref="CB48">
    <cfRule type="cellIs" dxfId="3456" priority="2093" operator="lessThan">
      <formula>$C$4</formula>
    </cfRule>
  </conditionalFormatting>
  <conditionalFormatting sqref="CB49">
    <cfRule type="cellIs" dxfId="3455" priority="2094" operator="lessThan">
      <formula>$C$4</formula>
    </cfRule>
  </conditionalFormatting>
  <conditionalFormatting sqref="CB50">
    <cfRule type="cellIs" dxfId="3454" priority="2095" operator="lessThan">
      <formula>$C$4</formula>
    </cfRule>
  </conditionalFormatting>
  <conditionalFormatting sqref="CB51">
    <cfRule type="cellIs" dxfId="3453" priority="2096" operator="lessThan">
      <formula>$C$4</formula>
    </cfRule>
  </conditionalFormatting>
  <conditionalFormatting sqref="CB52">
    <cfRule type="cellIs" dxfId="3452" priority="2097" operator="lessThan">
      <formula>$C$4</formula>
    </cfRule>
  </conditionalFormatting>
  <conditionalFormatting sqref="CB53">
    <cfRule type="cellIs" dxfId="3451" priority="2098" operator="lessThan">
      <formula>$C$4</formula>
    </cfRule>
  </conditionalFormatting>
  <conditionalFormatting sqref="CB54">
    <cfRule type="cellIs" dxfId="3450" priority="2099" operator="lessThan">
      <formula>$C$4</formula>
    </cfRule>
  </conditionalFormatting>
  <conditionalFormatting sqref="CB55">
    <cfRule type="cellIs" dxfId="3449" priority="2100" operator="lessThan">
      <formula>$C$4</formula>
    </cfRule>
  </conditionalFormatting>
  <conditionalFormatting sqref="CB56">
    <cfRule type="cellIs" dxfId="3448" priority="2101" operator="lessThan">
      <formula>$C$4</formula>
    </cfRule>
  </conditionalFormatting>
  <conditionalFormatting sqref="CB57">
    <cfRule type="cellIs" dxfId="3447" priority="2102" operator="lessThan">
      <formula>$C$4</formula>
    </cfRule>
  </conditionalFormatting>
  <conditionalFormatting sqref="CB58">
    <cfRule type="cellIs" dxfId="3446" priority="2103" operator="lessThan">
      <formula>$C$4</formula>
    </cfRule>
  </conditionalFormatting>
  <conditionalFormatting sqref="CB59">
    <cfRule type="cellIs" dxfId="3445" priority="2104" operator="lessThan">
      <formula>$C$4</formula>
    </cfRule>
  </conditionalFormatting>
  <conditionalFormatting sqref="CB60">
    <cfRule type="cellIs" dxfId="3444" priority="2105" operator="lessThan">
      <formula>$C$4</formula>
    </cfRule>
  </conditionalFormatting>
  <conditionalFormatting sqref="CC11">
    <cfRule type="cellIs" dxfId="3443" priority="2106" operator="lessThan">
      <formula>$C$4</formula>
    </cfRule>
  </conditionalFormatting>
  <conditionalFormatting sqref="CC12">
    <cfRule type="cellIs" dxfId="3442" priority="2107" operator="lessThan">
      <formula>$C$4</formula>
    </cfRule>
  </conditionalFormatting>
  <conditionalFormatting sqref="CC13">
    <cfRule type="cellIs" dxfId="3441" priority="2108" operator="lessThan">
      <formula>$C$4</formula>
    </cfRule>
  </conditionalFormatting>
  <conditionalFormatting sqref="CC14">
    <cfRule type="cellIs" dxfId="3440" priority="2109" operator="lessThan">
      <formula>$C$4</formula>
    </cfRule>
  </conditionalFormatting>
  <conditionalFormatting sqref="CC15">
    <cfRule type="cellIs" dxfId="3439" priority="2110" operator="lessThan">
      <formula>$C$4</formula>
    </cfRule>
  </conditionalFormatting>
  <conditionalFormatting sqref="CC16">
    <cfRule type="cellIs" dxfId="3438" priority="2111" operator="lessThan">
      <formula>$C$4</formula>
    </cfRule>
  </conditionalFormatting>
  <conditionalFormatting sqref="CC17">
    <cfRule type="cellIs" dxfId="3437" priority="2112" operator="lessThan">
      <formula>$C$4</formula>
    </cfRule>
  </conditionalFormatting>
  <conditionalFormatting sqref="CC18">
    <cfRule type="cellIs" dxfId="3436" priority="2113" operator="lessThan">
      <formula>$C$4</formula>
    </cfRule>
  </conditionalFormatting>
  <conditionalFormatting sqref="CC19">
    <cfRule type="cellIs" dxfId="3435" priority="2114" operator="lessThan">
      <formula>$C$4</formula>
    </cfRule>
  </conditionalFormatting>
  <conditionalFormatting sqref="CC20">
    <cfRule type="cellIs" dxfId="3434" priority="2115" operator="lessThan">
      <formula>$C$4</formula>
    </cfRule>
  </conditionalFormatting>
  <conditionalFormatting sqref="CC21">
    <cfRule type="cellIs" dxfId="3433" priority="2116" operator="lessThan">
      <formula>$C$4</formula>
    </cfRule>
  </conditionalFormatting>
  <conditionalFormatting sqref="CC22">
    <cfRule type="cellIs" dxfId="3432" priority="2117" operator="lessThan">
      <formula>$C$4</formula>
    </cfRule>
  </conditionalFormatting>
  <conditionalFormatting sqref="CC23">
    <cfRule type="cellIs" dxfId="3431" priority="2118" operator="lessThan">
      <formula>$C$4</formula>
    </cfRule>
  </conditionalFormatting>
  <conditionalFormatting sqref="CC24">
    <cfRule type="cellIs" dxfId="3430" priority="2119" operator="lessThan">
      <formula>$C$4</formula>
    </cfRule>
  </conditionalFormatting>
  <conditionalFormatting sqref="CC25">
    <cfRule type="cellIs" dxfId="3429" priority="2120" operator="lessThan">
      <formula>$C$4</formula>
    </cfRule>
  </conditionalFormatting>
  <conditionalFormatting sqref="CC26">
    <cfRule type="cellIs" dxfId="3428" priority="2121" operator="lessThan">
      <formula>$C$4</formula>
    </cfRule>
  </conditionalFormatting>
  <conditionalFormatting sqref="CC27">
    <cfRule type="cellIs" dxfId="3427" priority="2122" operator="lessThan">
      <formula>$C$4</formula>
    </cfRule>
  </conditionalFormatting>
  <conditionalFormatting sqref="CC28">
    <cfRule type="cellIs" dxfId="3426" priority="2123" operator="lessThan">
      <formula>$C$4</formula>
    </cfRule>
  </conditionalFormatting>
  <conditionalFormatting sqref="CC29">
    <cfRule type="cellIs" dxfId="3425" priority="2124" operator="lessThan">
      <formula>$C$4</formula>
    </cfRule>
  </conditionalFormatting>
  <conditionalFormatting sqref="CC30">
    <cfRule type="cellIs" dxfId="3424" priority="2125" operator="lessThan">
      <formula>$C$4</formula>
    </cfRule>
  </conditionalFormatting>
  <conditionalFormatting sqref="CC31">
    <cfRule type="cellIs" dxfId="3423" priority="2126" operator="lessThan">
      <formula>$C$4</formula>
    </cfRule>
  </conditionalFormatting>
  <conditionalFormatting sqref="CC32">
    <cfRule type="cellIs" dxfId="3422" priority="2127" operator="lessThan">
      <formula>$C$4</formula>
    </cfRule>
  </conditionalFormatting>
  <conditionalFormatting sqref="CC33">
    <cfRule type="cellIs" dxfId="3421" priority="2128" operator="lessThan">
      <formula>$C$4</formula>
    </cfRule>
  </conditionalFormatting>
  <conditionalFormatting sqref="CC34">
    <cfRule type="cellIs" dxfId="3420" priority="2129" operator="lessThan">
      <formula>$C$4</formula>
    </cfRule>
  </conditionalFormatting>
  <conditionalFormatting sqref="CC35">
    <cfRule type="cellIs" dxfId="3419" priority="2130" operator="lessThan">
      <formula>$C$4</formula>
    </cfRule>
  </conditionalFormatting>
  <conditionalFormatting sqref="CC36">
    <cfRule type="cellIs" dxfId="3418" priority="2131" operator="lessThan">
      <formula>$C$4</formula>
    </cfRule>
  </conditionalFormatting>
  <conditionalFormatting sqref="CC37">
    <cfRule type="cellIs" dxfId="3417" priority="2132" operator="lessThan">
      <formula>$C$4</formula>
    </cfRule>
  </conditionalFormatting>
  <conditionalFormatting sqref="CC38">
    <cfRule type="cellIs" dxfId="3416" priority="2133" operator="lessThan">
      <formula>$C$4</formula>
    </cfRule>
  </conditionalFormatting>
  <conditionalFormatting sqref="CC39">
    <cfRule type="cellIs" dxfId="3415" priority="2134" operator="lessThan">
      <formula>$C$4</formula>
    </cfRule>
  </conditionalFormatting>
  <conditionalFormatting sqref="CC40">
    <cfRule type="cellIs" dxfId="3414" priority="2135" operator="lessThan">
      <formula>$C$4</formula>
    </cfRule>
  </conditionalFormatting>
  <conditionalFormatting sqref="CC41">
    <cfRule type="cellIs" dxfId="3413" priority="2136" operator="lessThan">
      <formula>$C$4</formula>
    </cfRule>
  </conditionalFormatting>
  <conditionalFormatting sqref="CC42">
    <cfRule type="cellIs" dxfId="3412" priority="2137" operator="lessThan">
      <formula>$C$4</formula>
    </cfRule>
  </conditionalFormatting>
  <conditionalFormatting sqref="CC43">
    <cfRule type="cellIs" dxfId="3411" priority="2138" operator="lessThan">
      <formula>$C$4</formula>
    </cfRule>
  </conditionalFormatting>
  <conditionalFormatting sqref="CC44">
    <cfRule type="cellIs" dxfId="3410" priority="2139" operator="lessThan">
      <formula>$C$4</formula>
    </cfRule>
  </conditionalFormatting>
  <conditionalFormatting sqref="CC45">
    <cfRule type="cellIs" dxfId="3409" priority="2140" operator="lessThan">
      <formula>$C$4</formula>
    </cfRule>
  </conditionalFormatting>
  <conditionalFormatting sqref="CC46">
    <cfRule type="cellIs" dxfId="3408" priority="2141" operator="lessThan">
      <formula>$C$4</formula>
    </cfRule>
  </conditionalFormatting>
  <conditionalFormatting sqref="CC47">
    <cfRule type="cellIs" dxfId="3407" priority="2142" operator="lessThan">
      <formula>$C$4</formula>
    </cfRule>
  </conditionalFormatting>
  <conditionalFormatting sqref="CC48">
    <cfRule type="cellIs" dxfId="3406" priority="2143" operator="lessThan">
      <formula>$C$4</formula>
    </cfRule>
  </conditionalFormatting>
  <conditionalFormatting sqref="CC49">
    <cfRule type="cellIs" dxfId="3405" priority="2144" operator="lessThan">
      <formula>$C$4</formula>
    </cfRule>
  </conditionalFormatting>
  <conditionalFormatting sqref="CC50">
    <cfRule type="cellIs" dxfId="3404" priority="2145" operator="lessThan">
      <formula>$C$4</formula>
    </cfRule>
  </conditionalFormatting>
  <conditionalFormatting sqref="CC51">
    <cfRule type="cellIs" dxfId="3403" priority="2146" operator="lessThan">
      <formula>$C$4</formula>
    </cfRule>
  </conditionalFormatting>
  <conditionalFormatting sqref="CC52">
    <cfRule type="cellIs" dxfId="3402" priority="2147" operator="lessThan">
      <formula>$C$4</formula>
    </cfRule>
  </conditionalFormatting>
  <conditionalFormatting sqref="CC53">
    <cfRule type="cellIs" dxfId="3401" priority="2148" operator="lessThan">
      <formula>$C$4</formula>
    </cfRule>
  </conditionalFormatting>
  <conditionalFormatting sqref="CC54">
    <cfRule type="cellIs" dxfId="3400" priority="2149" operator="lessThan">
      <formula>$C$4</formula>
    </cfRule>
  </conditionalFormatting>
  <conditionalFormatting sqref="CC55">
    <cfRule type="cellIs" dxfId="3399" priority="2150" operator="lessThan">
      <formula>$C$4</formula>
    </cfRule>
  </conditionalFormatting>
  <conditionalFormatting sqref="CC56">
    <cfRule type="cellIs" dxfId="3398" priority="2151" operator="lessThan">
      <formula>$C$4</formula>
    </cfRule>
  </conditionalFormatting>
  <conditionalFormatting sqref="CC57">
    <cfRule type="cellIs" dxfId="3397" priority="2152" operator="lessThan">
      <formula>$C$4</formula>
    </cfRule>
  </conditionalFormatting>
  <conditionalFormatting sqref="CC58">
    <cfRule type="cellIs" dxfId="3396" priority="2153" operator="lessThan">
      <formula>$C$4</formula>
    </cfRule>
  </conditionalFormatting>
  <conditionalFormatting sqref="CC59">
    <cfRule type="cellIs" dxfId="3395" priority="2154" operator="lessThan">
      <formula>$C$4</formula>
    </cfRule>
  </conditionalFormatting>
  <conditionalFormatting sqref="CC60">
    <cfRule type="cellIs" dxfId="3394" priority="2155" operator="lessThan">
      <formula>$C$4</formula>
    </cfRule>
  </conditionalFormatting>
  <conditionalFormatting sqref="CD11">
    <cfRule type="cellIs" dxfId="3393" priority="2156" operator="lessThan">
      <formula>$C$4</formula>
    </cfRule>
  </conditionalFormatting>
  <conditionalFormatting sqref="CD12">
    <cfRule type="cellIs" dxfId="3392" priority="2157" operator="lessThan">
      <formula>$C$4</formula>
    </cfRule>
  </conditionalFormatting>
  <conditionalFormatting sqref="CD13">
    <cfRule type="cellIs" dxfId="3391" priority="2158" operator="lessThan">
      <formula>$C$4</formula>
    </cfRule>
  </conditionalFormatting>
  <conditionalFormatting sqref="CD14">
    <cfRule type="cellIs" dxfId="3390" priority="2159" operator="lessThan">
      <formula>$C$4</formula>
    </cfRule>
  </conditionalFormatting>
  <conditionalFormatting sqref="CD15">
    <cfRule type="cellIs" dxfId="3389" priority="2160" operator="lessThan">
      <formula>$C$4</formula>
    </cfRule>
  </conditionalFormatting>
  <conditionalFormatting sqref="CD16">
    <cfRule type="cellIs" dxfId="3388" priority="2161" operator="lessThan">
      <formula>$C$4</formula>
    </cfRule>
  </conditionalFormatting>
  <conditionalFormatting sqref="CD17">
    <cfRule type="cellIs" dxfId="3387" priority="2162" operator="lessThan">
      <formula>$C$4</formula>
    </cfRule>
  </conditionalFormatting>
  <conditionalFormatting sqref="CD18">
    <cfRule type="cellIs" dxfId="3386" priority="2163" operator="lessThan">
      <formula>$C$4</formula>
    </cfRule>
  </conditionalFormatting>
  <conditionalFormatting sqref="CD19">
    <cfRule type="cellIs" dxfId="3385" priority="2164" operator="lessThan">
      <formula>$C$4</formula>
    </cfRule>
  </conditionalFormatting>
  <conditionalFormatting sqref="CD20">
    <cfRule type="cellIs" dxfId="3384" priority="2165" operator="lessThan">
      <formula>$C$4</formula>
    </cfRule>
  </conditionalFormatting>
  <conditionalFormatting sqref="CD21">
    <cfRule type="cellIs" dxfId="3383" priority="2166" operator="lessThan">
      <formula>$C$4</formula>
    </cfRule>
  </conditionalFormatting>
  <conditionalFormatting sqref="CD22">
    <cfRule type="cellIs" dxfId="3382" priority="2167" operator="lessThan">
      <formula>$C$4</formula>
    </cfRule>
  </conditionalFormatting>
  <conditionalFormatting sqref="CD23">
    <cfRule type="cellIs" dxfId="3381" priority="2168" operator="lessThan">
      <formula>$C$4</formula>
    </cfRule>
  </conditionalFormatting>
  <conditionalFormatting sqref="CD24">
    <cfRule type="cellIs" dxfId="3380" priority="2169" operator="lessThan">
      <formula>$C$4</formula>
    </cfRule>
  </conditionalFormatting>
  <conditionalFormatting sqref="CD25">
    <cfRule type="cellIs" dxfId="3379" priority="2170" operator="lessThan">
      <formula>$C$4</formula>
    </cfRule>
  </conditionalFormatting>
  <conditionalFormatting sqref="CD26">
    <cfRule type="cellIs" dxfId="3378" priority="2171" operator="lessThan">
      <formula>$C$4</formula>
    </cfRule>
  </conditionalFormatting>
  <conditionalFormatting sqref="CD27">
    <cfRule type="cellIs" dxfId="3377" priority="2172" operator="lessThan">
      <formula>$C$4</formula>
    </cfRule>
  </conditionalFormatting>
  <conditionalFormatting sqref="CD28">
    <cfRule type="cellIs" dxfId="3376" priority="2173" operator="lessThan">
      <formula>$C$4</formula>
    </cfRule>
  </conditionalFormatting>
  <conditionalFormatting sqref="CD29">
    <cfRule type="cellIs" dxfId="3375" priority="2174" operator="lessThan">
      <formula>$C$4</formula>
    </cfRule>
  </conditionalFormatting>
  <conditionalFormatting sqref="CD30">
    <cfRule type="cellIs" dxfId="3374" priority="2175" operator="lessThan">
      <formula>$C$4</formula>
    </cfRule>
  </conditionalFormatting>
  <conditionalFormatting sqref="CD31">
    <cfRule type="cellIs" dxfId="3373" priority="2176" operator="lessThan">
      <formula>$C$4</formula>
    </cfRule>
  </conditionalFormatting>
  <conditionalFormatting sqref="CD32">
    <cfRule type="cellIs" dxfId="3372" priority="2177" operator="lessThan">
      <formula>$C$4</formula>
    </cfRule>
  </conditionalFormatting>
  <conditionalFormatting sqref="CD33">
    <cfRule type="cellIs" dxfId="3371" priority="2178" operator="lessThan">
      <formula>$C$4</formula>
    </cfRule>
  </conditionalFormatting>
  <conditionalFormatting sqref="CD34">
    <cfRule type="cellIs" dxfId="3370" priority="2179" operator="lessThan">
      <formula>$C$4</formula>
    </cfRule>
  </conditionalFormatting>
  <conditionalFormatting sqref="CD35">
    <cfRule type="cellIs" dxfId="3369" priority="2180" operator="lessThan">
      <formula>$C$4</formula>
    </cfRule>
  </conditionalFormatting>
  <conditionalFormatting sqref="CD36">
    <cfRule type="cellIs" dxfId="3368" priority="2181" operator="lessThan">
      <formula>$C$4</formula>
    </cfRule>
  </conditionalFormatting>
  <conditionalFormatting sqref="CD37">
    <cfRule type="cellIs" dxfId="3367" priority="2182" operator="lessThan">
      <formula>$C$4</formula>
    </cfRule>
  </conditionalFormatting>
  <conditionalFormatting sqref="CD38">
    <cfRule type="cellIs" dxfId="3366" priority="2183" operator="lessThan">
      <formula>$C$4</formula>
    </cfRule>
  </conditionalFormatting>
  <conditionalFormatting sqref="CD39">
    <cfRule type="cellIs" dxfId="3365" priority="2184" operator="lessThan">
      <formula>$C$4</formula>
    </cfRule>
  </conditionalFormatting>
  <conditionalFormatting sqref="CD40">
    <cfRule type="cellIs" dxfId="3364" priority="2185" operator="lessThan">
      <formula>$C$4</formula>
    </cfRule>
  </conditionalFormatting>
  <conditionalFormatting sqref="CD41">
    <cfRule type="cellIs" dxfId="3363" priority="2186" operator="lessThan">
      <formula>$C$4</formula>
    </cfRule>
  </conditionalFormatting>
  <conditionalFormatting sqref="CD42">
    <cfRule type="cellIs" dxfId="3362" priority="2187" operator="lessThan">
      <formula>$C$4</formula>
    </cfRule>
  </conditionalFormatting>
  <conditionalFormatting sqref="CD43">
    <cfRule type="cellIs" dxfId="3361" priority="2188" operator="lessThan">
      <formula>$C$4</formula>
    </cfRule>
  </conditionalFormatting>
  <conditionalFormatting sqref="CD44">
    <cfRule type="cellIs" dxfId="3360" priority="2189" operator="lessThan">
      <formula>$C$4</formula>
    </cfRule>
  </conditionalFormatting>
  <conditionalFormatting sqref="CD45">
    <cfRule type="cellIs" dxfId="3359" priority="2190" operator="lessThan">
      <formula>$C$4</formula>
    </cfRule>
  </conditionalFormatting>
  <conditionalFormatting sqref="CD46">
    <cfRule type="cellIs" dxfId="3358" priority="2191" operator="lessThan">
      <formula>$C$4</formula>
    </cfRule>
  </conditionalFormatting>
  <conditionalFormatting sqref="CD47">
    <cfRule type="cellIs" dxfId="3357" priority="2192" operator="lessThan">
      <formula>$C$4</formula>
    </cfRule>
  </conditionalFormatting>
  <conditionalFormatting sqref="CD48">
    <cfRule type="cellIs" dxfId="3356" priority="2193" operator="lessThan">
      <formula>$C$4</formula>
    </cfRule>
  </conditionalFormatting>
  <conditionalFormatting sqref="CD49">
    <cfRule type="cellIs" dxfId="3355" priority="2194" operator="lessThan">
      <formula>$C$4</formula>
    </cfRule>
  </conditionalFormatting>
  <conditionalFormatting sqref="CD50">
    <cfRule type="cellIs" dxfId="3354" priority="2195" operator="lessThan">
      <formula>$C$4</formula>
    </cfRule>
  </conditionalFormatting>
  <conditionalFormatting sqref="CD51">
    <cfRule type="cellIs" dxfId="3353" priority="2196" operator="lessThan">
      <formula>$C$4</formula>
    </cfRule>
  </conditionalFormatting>
  <conditionalFormatting sqref="CD52">
    <cfRule type="cellIs" dxfId="3352" priority="2197" operator="lessThan">
      <formula>$C$4</formula>
    </cfRule>
  </conditionalFormatting>
  <conditionalFormatting sqref="CD53">
    <cfRule type="cellIs" dxfId="3351" priority="2198" operator="lessThan">
      <formula>$C$4</formula>
    </cfRule>
  </conditionalFormatting>
  <conditionalFormatting sqref="CD54">
    <cfRule type="cellIs" dxfId="3350" priority="2199" operator="lessThan">
      <formula>$C$4</formula>
    </cfRule>
  </conditionalFormatting>
  <conditionalFormatting sqref="CD55">
    <cfRule type="cellIs" dxfId="3349" priority="2200" operator="lessThan">
      <formula>$C$4</formula>
    </cfRule>
  </conditionalFormatting>
  <conditionalFormatting sqref="CD56">
    <cfRule type="cellIs" dxfId="3348" priority="2201" operator="lessThan">
      <formula>$C$4</formula>
    </cfRule>
  </conditionalFormatting>
  <conditionalFormatting sqref="CD57">
    <cfRule type="cellIs" dxfId="3347" priority="2202" operator="lessThan">
      <formula>$C$4</formula>
    </cfRule>
  </conditionalFormatting>
  <conditionalFormatting sqref="CD58">
    <cfRule type="cellIs" dxfId="3346" priority="2203" operator="lessThan">
      <formula>$C$4</formula>
    </cfRule>
  </conditionalFormatting>
  <conditionalFormatting sqref="CD59">
    <cfRule type="cellIs" dxfId="3345" priority="2204" operator="lessThan">
      <formula>$C$4</formula>
    </cfRule>
  </conditionalFormatting>
  <conditionalFormatting sqref="CD60">
    <cfRule type="cellIs" dxfId="3344" priority="2205" operator="lessThan">
      <formula>$C$4</formula>
    </cfRule>
  </conditionalFormatting>
  <conditionalFormatting sqref="CE11">
    <cfRule type="cellIs" dxfId="3343" priority="2206" operator="lessThan">
      <formula>$C$4</formula>
    </cfRule>
  </conditionalFormatting>
  <conditionalFormatting sqref="CE12">
    <cfRule type="cellIs" dxfId="3342" priority="2207" operator="lessThan">
      <formula>$C$4</formula>
    </cfRule>
  </conditionalFormatting>
  <conditionalFormatting sqref="CE13">
    <cfRule type="cellIs" dxfId="3341" priority="2208" operator="lessThan">
      <formula>$C$4</formula>
    </cfRule>
  </conditionalFormatting>
  <conditionalFormatting sqref="CE14">
    <cfRule type="cellIs" dxfId="3340" priority="2209" operator="lessThan">
      <formula>$C$4</formula>
    </cfRule>
  </conditionalFormatting>
  <conditionalFormatting sqref="CE15">
    <cfRule type="cellIs" dxfId="3339" priority="2210" operator="lessThan">
      <formula>$C$4</formula>
    </cfRule>
  </conditionalFormatting>
  <conditionalFormatting sqref="CE16">
    <cfRule type="cellIs" dxfId="3338" priority="2211" operator="lessThan">
      <formula>$C$4</formula>
    </cfRule>
  </conditionalFormatting>
  <conditionalFormatting sqref="CE17">
    <cfRule type="cellIs" dxfId="3337" priority="2212" operator="lessThan">
      <formula>$C$4</formula>
    </cfRule>
  </conditionalFormatting>
  <conditionalFormatting sqref="CE18">
    <cfRule type="cellIs" dxfId="3336" priority="2213" operator="lessThan">
      <formula>$C$4</formula>
    </cfRule>
  </conditionalFormatting>
  <conditionalFormatting sqref="CE19">
    <cfRule type="cellIs" dxfId="3335" priority="2214" operator="lessThan">
      <formula>$C$4</formula>
    </cfRule>
  </conditionalFormatting>
  <conditionalFormatting sqref="CE20">
    <cfRule type="cellIs" dxfId="3334" priority="2215" operator="lessThan">
      <formula>$C$4</formula>
    </cfRule>
  </conditionalFormatting>
  <conditionalFormatting sqref="CE21">
    <cfRule type="cellIs" dxfId="3333" priority="2216" operator="lessThan">
      <formula>$C$4</formula>
    </cfRule>
  </conditionalFormatting>
  <conditionalFormatting sqref="CE22">
    <cfRule type="cellIs" dxfId="3332" priority="2217" operator="lessThan">
      <formula>$C$4</formula>
    </cfRule>
  </conditionalFormatting>
  <conditionalFormatting sqref="CE23">
    <cfRule type="cellIs" dxfId="3331" priority="2218" operator="lessThan">
      <formula>$C$4</formula>
    </cfRule>
  </conditionalFormatting>
  <conditionalFormatting sqref="CE24">
    <cfRule type="cellIs" dxfId="3330" priority="2219" operator="lessThan">
      <formula>$C$4</formula>
    </cfRule>
  </conditionalFormatting>
  <conditionalFormatting sqref="CE25">
    <cfRule type="cellIs" dxfId="3329" priority="2220" operator="lessThan">
      <formula>$C$4</formula>
    </cfRule>
  </conditionalFormatting>
  <conditionalFormatting sqref="CE26">
    <cfRule type="cellIs" dxfId="3328" priority="2221" operator="lessThan">
      <formula>$C$4</formula>
    </cfRule>
  </conditionalFormatting>
  <conditionalFormatting sqref="CE27">
    <cfRule type="cellIs" dxfId="3327" priority="2222" operator="lessThan">
      <formula>$C$4</formula>
    </cfRule>
  </conditionalFormatting>
  <conditionalFormatting sqref="CE28">
    <cfRule type="cellIs" dxfId="3326" priority="2223" operator="lessThan">
      <formula>$C$4</formula>
    </cfRule>
  </conditionalFormatting>
  <conditionalFormatting sqref="CE29">
    <cfRule type="cellIs" dxfId="3325" priority="2224" operator="lessThan">
      <formula>$C$4</formula>
    </cfRule>
  </conditionalFormatting>
  <conditionalFormatting sqref="CE30">
    <cfRule type="cellIs" dxfId="3324" priority="2225" operator="lessThan">
      <formula>$C$4</formula>
    </cfRule>
  </conditionalFormatting>
  <conditionalFormatting sqref="CE31">
    <cfRule type="cellIs" dxfId="3323" priority="2226" operator="lessThan">
      <formula>$C$4</formula>
    </cfRule>
  </conditionalFormatting>
  <conditionalFormatting sqref="CE32">
    <cfRule type="cellIs" dxfId="3322" priority="2227" operator="lessThan">
      <formula>$C$4</formula>
    </cfRule>
  </conditionalFormatting>
  <conditionalFormatting sqref="CE33">
    <cfRule type="cellIs" dxfId="3321" priority="2228" operator="lessThan">
      <formula>$C$4</formula>
    </cfRule>
  </conditionalFormatting>
  <conditionalFormatting sqref="CE34">
    <cfRule type="cellIs" dxfId="3320" priority="2229" operator="lessThan">
      <formula>$C$4</formula>
    </cfRule>
  </conditionalFormatting>
  <conditionalFormatting sqref="CE35">
    <cfRule type="cellIs" dxfId="3319" priority="2230" operator="lessThan">
      <formula>$C$4</formula>
    </cfRule>
  </conditionalFormatting>
  <conditionalFormatting sqref="CE36">
    <cfRule type="cellIs" dxfId="3318" priority="2231" operator="lessThan">
      <formula>$C$4</formula>
    </cfRule>
  </conditionalFormatting>
  <conditionalFormatting sqref="CE37">
    <cfRule type="cellIs" dxfId="3317" priority="2232" operator="lessThan">
      <formula>$C$4</formula>
    </cfRule>
  </conditionalFormatting>
  <conditionalFormatting sqref="CE38">
    <cfRule type="cellIs" dxfId="3316" priority="2233" operator="lessThan">
      <formula>$C$4</formula>
    </cfRule>
  </conditionalFormatting>
  <conditionalFormatting sqref="CE39">
    <cfRule type="cellIs" dxfId="3315" priority="2234" operator="lessThan">
      <formula>$C$4</formula>
    </cfRule>
  </conditionalFormatting>
  <conditionalFormatting sqref="CE40">
    <cfRule type="cellIs" dxfId="3314" priority="2235" operator="lessThan">
      <formula>$C$4</formula>
    </cfRule>
  </conditionalFormatting>
  <conditionalFormatting sqref="CE41">
    <cfRule type="cellIs" dxfId="3313" priority="2236" operator="lessThan">
      <formula>$C$4</formula>
    </cfRule>
  </conditionalFormatting>
  <conditionalFormatting sqref="CE42">
    <cfRule type="cellIs" dxfId="3312" priority="2237" operator="lessThan">
      <formula>$C$4</formula>
    </cfRule>
  </conditionalFormatting>
  <conditionalFormatting sqref="CE43">
    <cfRule type="cellIs" dxfId="3311" priority="2238" operator="lessThan">
      <formula>$C$4</formula>
    </cfRule>
  </conditionalFormatting>
  <conditionalFormatting sqref="CE44">
    <cfRule type="cellIs" dxfId="3310" priority="2239" operator="lessThan">
      <formula>$C$4</formula>
    </cfRule>
  </conditionalFormatting>
  <conditionalFormatting sqref="CE45">
    <cfRule type="cellIs" dxfId="3309" priority="2240" operator="lessThan">
      <formula>$C$4</formula>
    </cfRule>
  </conditionalFormatting>
  <conditionalFormatting sqref="CE46">
    <cfRule type="cellIs" dxfId="3308" priority="2241" operator="lessThan">
      <formula>$C$4</formula>
    </cfRule>
  </conditionalFormatting>
  <conditionalFormatting sqref="CE47">
    <cfRule type="cellIs" dxfId="3307" priority="2242" operator="lessThan">
      <formula>$C$4</formula>
    </cfRule>
  </conditionalFormatting>
  <conditionalFormatting sqref="CE48">
    <cfRule type="cellIs" dxfId="3306" priority="2243" operator="lessThan">
      <formula>$C$4</formula>
    </cfRule>
  </conditionalFormatting>
  <conditionalFormatting sqref="CE49">
    <cfRule type="cellIs" dxfId="3305" priority="2244" operator="lessThan">
      <formula>$C$4</formula>
    </cfRule>
  </conditionalFormatting>
  <conditionalFormatting sqref="CE50">
    <cfRule type="cellIs" dxfId="3304" priority="2245" operator="lessThan">
      <formula>$C$4</formula>
    </cfRule>
  </conditionalFormatting>
  <conditionalFormatting sqref="CE51">
    <cfRule type="cellIs" dxfId="3303" priority="2246" operator="lessThan">
      <formula>$C$4</formula>
    </cfRule>
  </conditionalFormatting>
  <conditionalFormatting sqref="CE52">
    <cfRule type="cellIs" dxfId="3302" priority="2247" operator="lessThan">
      <formula>$C$4</formula>
    </cfRule>
  </conditionalFormatting>
  <conditionalFormatting sqref="CE53">
    <cfRule type="cellIs" dxfId="3301" priority="2248" operator="lessThan">
      <formula>$C$4</formula>
    </cfRule>
  </conditionalFormatting>
  <conditionalFormatting sqref="CE54">
    <cfRule type="cellIs" dxfId="3300" priority="2249" operator="lessThan">
      <formula>$C$4</formula>
    </cfRule>
  </conditionalFormatting>
  <conditionalFormatting sqref="CE55">
    <cfRule type="cellIs" dxfId="3299" priority="2250" operator="lessThan">
      <formula>$C$4</formula>
    </cfRule>
  </conditionalFormatting>
  <conditionalFormatting sqref="CE56">
    <cfRule type="cellIs" dxfId="3298" priority="2251" operator="lessThan">
      <formula>$C$4</formula>
    </cfRule>
  </conditionalFormatting>
  <conditionalFormatting sqref="CE57">
    <cfRule type="cellIs" dxfId="3297" priority="2252" operator="lessThan">
      <formula>$C$4</formula>
    </cfRule>
  </conditionalFormatting>
  <conditionalFormatting sqref="CE58">
    <cfRule type="cellIs" dxfId="3296" priority="2253" operator="lessThan">
      <formula>$C$4</formula>
    </cfRule>
  </conditionalFormatting>
  <conditionalFormatting sqref="CE59">
    <cfRule type="cellIs" dxfId="3295" priority="2254" operator="lessThan">
      <formula>$C$4</formula>
    </cfRule>
  </conditionalFormatting>
  <conditionalFormatting sqref="CE60">
    <cfRule type="cellIs" dxfId="3294" priority="2255" operator="lessThan">
      <formula>$C$4</formula>
    </cfRule>
  </conditionalFormatting>
  <conditionalFormatting sqref="CF11">
    <cfRule type="cellIs" dxfId="3293" priority="2256" operator="lessThan">
      <formula>$C$4</formula>
    </cfRule>
  </conditionalFormatting>
  <conditionalFormatting sqref="CF12">
    <cfRule type="cellIs" dxfId="3292" priority="2257" operator="lessThan">
      <formula>$C$4</formula>
    </cfRule>
  </conditionalFormatting>
  <conditionalFormatting sqref="CF13">
    <cfRule type="cellIs" dxfId="3291" priority="2258" operator="lessThan">
      <formula>$C$4</formula>
    </cfRule>
  </conditionalFormatting>
  <conditionalFormatting sqref="CF14">
    <cfRule type="cellIs" dxfId="3290" priority="2259" operator="lessThan">
      <formula>$C$4</formula>
    </cfRule>
  </conditionalFormatting>
  <conditionalFormatting sqref="CF15">
    <cfRule type="cellIs" dxfId="3289" priority="2260" operator="lessThan">
      <formula>$C$4</formula>
    </cfRule>
  </conditionalFormatting>
  <conditionalFormatting sqref="CF16">
    <cfRule type="cellIs" dxfId="3288" priority="2261" operator="lessThan">
      <formula>$C$4</formula>
    </cfRule>
  </conditionalFormatting>
  <conditionalFormatting sqref="CF17">
    <cfRule type="cellIs" dxfId="3287" priority="2262" operator="lessThan">
      <formula>$C$4</formula>
    </cfRule>
  </conditionalFormatting>
  <conditionalFormatting sqref="CF18">
    <cfRule type="cellIs" dxfId="3286" priority="2263" operator="lessThan">
      <formula>$C$4</formula>
    </cfRule>
  </conditionalFormatting>
  <conditionalFormatting sqref="CF19">
    <cfRule type="cellIs" dxfId="3285" priority="2264" operator="lessThan">
      <formula>$C$4</formula>
    </cfRule>
  </conditionalFormatting>
  <conditionalFormatting sqref="CF20">
    <cfRule type="cellIs" dxfId="3284" priority="2265" operator="lessThan">
      <formula>$C$4</formula>
    </cfRule>
  </conditionalFormatting>
  <conditionalFormatting sqref="CF21">
    <cfRule type="cellIs" dxfId="3283" priority="2266" operator="lessThan">
      <formula>$C$4</formula>
    </cfRule>
  </conditionalFormatting>
  <conditionalFormatting sqref="CF22">
    <cfRule type="cellIs" dxfId="3282" priority="2267" operator="lessThan">
      <formula>$C$4</formula>
    </cfRule>
  </conditionalFormatting>
  <conditionalFormatting sqref="CF23">
    <cfRule type="cellIs" dxfId="3281" priority="2268" operator="lessThan">
      <formula>$C$4</formula>
    </cfRule>
  </conditionalFormatting>
  <conditionalFormatting sqref="CF24">
    <cfRule type="cellIs" dxfId="3280" priority="2269" operator="lessThan">
      <formula>$C$4</formula>
    </cfRule>
  </conditionalFormatting>
  <conditionalFormatting sqref="CF25">
    <cfRule type="cellIs" dxfId="3279" priority="2270" operator="lessThan">
      <formula>$C$4</formula>
    </cfRule>
  </conditionalFormatting>
  <conditionalFormatting sqref="CF26">
    <cfRule type="cellIs" dxfId="3278" priority="2271" operator="lessThan">
      <formula>$C$4</formula>
    </cfRule>
  </conditionalFormatting>
  <conditionalFormatting sqref="CF27">
    <cfRule type="cellIs" dxfId="3277" priority="2272" operator="lessThan">
      <formula>$C$4</formula>
    </cfRule>
  </conditionalFormatting>
  <conditionalFormatting sqref="CF28">
    <cfRule type="cellIs" dxfId="3276" priority="2273" operator="lessThan">
      <formula>$C$4</formula>
    </cfRule>
  </conditionalFormatting>
  <conditionalFormatting sqref="CF29">
    <cfRule type="cellIs" dxfId="3275" priority="2274" operator="lessThan">
      <formula>$C$4</formula>
    </cfRule>
  </conditionalFormatting>
  <conditionalFormatting sqref="CF30">
    <cfRule type="cellIs" dxfId="3274" priority="2275" operator="lessThan">
      <formula>$C$4</formula>
    </cfRule>
  </conditionalFormatting>
  <conditionalFormatting sqref="CF31">
    <cfRule type="cellIs" dxfId="3273" priority="2276" operator="lessThan">
      <formula>$C$4</formula>
    </cfRule>
  </conditionalFormatting>
  <conditionalFormatting sqref="CF32">
    <cfRule type="cellIs" dxfId="3272" priority="2277" operator="lessThan">
      <formula>$C$4</formula>
    </cfRule>
  </conditionalFormatting>
  <conditionalFormatting sqref="CF33">
    <cfRule type="cellIs" dxfId="3271" priority="2278" operator="lessThan">
      <formula>$C$4</formula>
    </cfRule>
  </conditionalFormatting>
  <conditionalFormatting sqref="CF34">
    <cfRule type="cellIs" dxfId="3270" priority="2279" operator="lessThan">
      <formula>$C$4</formula>
    </cfRule>
  </conditionalFormatting>
  <conditionalFormatting sqref="CF35">
    <cfRule type="cellIs" dxfId="3269" priority="2280" operator="lessThan">
      <formula>$C$4</formula>
    </cfRule>
  </conditionalFormatting>
  <conditionalFormatting sqref="CF36">
    <cfRule type="cellIs" dxfId="3268" priority="2281" operator="lessThan">
      <formula>$C$4</formula>
    </cfRule>
  </conditionalFormatting>
  <conditionalFormatting sqref="CF37">
    <cfRule type="cellIs" dxfId="3267" priority="2282" operator="lessThan">
      <formula>$C$4</formula>
    </cfRule>
  </conditionalFormatting>
  <conditionalFormatting sqref="CF38">
    <cfRule type="cellIs" dxfId="3266" priority="2283" operator="lessThan">
      <formula>$C$4</formula>
    </cfRule>
  </conditionalFormatting>
  <conditionalFormatting sqref="CF39">
    <cfRule type="cellIs" dxfId="3265" priority="2284" operator="lessThan">
      <formula>$C$4</formula>
    </cfRule>
  </conditionalFormatting>
  <conditionalFormatting sqref="CF40">
    <cfRule type="cellIs" dxfId="3264" priority="2285" operator="lessThan">
      <formula>$C$4</formula>
    </cfRule>
  </conditionalFormatting>
  <conditionalFormatting sqref="CF41">
    <cfRule type="cellIs" dxfId="3263" priority="2286" operator="lessThan">
      <formula>$C$4</formula>
    </cfRule>
  </conditionalFormatting>
  <conditionalFormatting sqref="CF42">
    <cfRule type="cellIs" dxfId="3262" priority="2287" operator="lessThan">
      <formula>$C$4</formula>
    </cfRule>
  </conditionalFormatting>
  <conditionalFormatting sqref="CF43">
    <cfRule type="cellIs" dxfId="3261" priority="2288" operator="lessThan">
      <formula>$C$4</formula>
    </cfRule>
  </conditionalFormatting>
  <conditionalFormatting sqref="CF44">
    <cfRule type="cellIs" dxfId="3260" priority="2289" operator="lessThan">
      <formula>$C$4</formula>
    </cfRule>
  </conditionalFormatting>
  <conditionalFormatting sqref="CF45">
    <cfRule type="cellIs" dxfId="3259" priority="2290" operator="lessThan">
      <formula>$C$4</formula>
    </cfRule>
  </conditionalFormatting>
  <conditionalFormatting sqref="CF46">
    <cfRule type="cellIs" dxfId="3258" priority="2291" operator="lessThan">
      <formula>$C$4</formula>
    </cfRule>
  </conditionalFormatting>
  <conditionalFormatting sqref="CF47">
    <cfRule type="cellIs" dxfId="3257" priority="2292" operator="lessThan">
      <formula>$C$4</formula>
    </cfRule>
  </conditionalFormatting>
  <conditionalFormatting sqref="CF48">
    <cfRule type="cellIs" dxfId="3256" priority="2293" operator="lessThan">
      <formula>$C$4</formula>
    </cfRule>
  </conditionalFormatting>
  <conditionalFormatting sqref="CF49">
    <cfRule type="cellIs" dxfId="3255" priority="2294" operator="lessThan">
      <formula>$C$4</formula>
    </cfRule>
  </conditionalFormatting>
  <conditionalFormatting sqref="CF50">
    <cfRule type="cellIs" dxfId="3254" priority="2295" operator="lessThan">
      <formula>$C$4</formula>
    </cfRule>
  </conditionalFormatting>
  <conditionalFormatting sqref="CF51">
    <cfRule type="cellIs" dxfId="3253" priority="2296" operator="lessThan">
      <formula>$C$4</formula>
    </cfRule>
  </conditionalFormatting>
  <conditionalFormatting sqref="CF52">
    <cfRule type="cellIs" dxfId="3252" priority="2297" operator="lessThan">
      <formula>$C$4</formula>
    </cfRule>
  </conditionalFormatting>
  <conditionalFormatting sqref="CF53">
    <cfRule type="cellIs" dxfId="3251" priority="2298" operator="lessThan">
      <formula>$C$4</formula>
    </cfRule>
  </conditionalFormatting>
  <conditionalFormatting sqref="CF54">
    <cfRule type="cellIs" dxfId="3250" priority="2299" operator="lessThan">
      <formula>$C$4</formula>
    </cfRule>
  </conditionalFormatting>
  <conditionalFormatting sqref="CF55">
    <cfRule type="cellIs" dxfId="3249" priority="2300" operator="lessThan">
      <formula>$C$4</formula>
    </cfRule>
  </conditionalFormatting>
  <conditionalFormatting sqref="CF56">
    <cfRule type="cellIs" dxfId="3248" priority="2301" operator="lessThan">
      <formula>$C$4</formula>
    </cfRule>
  </conditionalFormatting>
  <conditionalFormatting sqref="CF57">
    <cfRule type="cellIs" dxfId="3247" priority="2302" operator="lessThan">
      <formula>$C$4</formula>
    </cfRule>
  </conditionalFormatting>
  <conditionalFormatting sqref="CF58">
    <cfRule type="cellIs" dxfId="3246" priority="2303" operator="lessThan">
      <formula>$C$4</formula>
    </cfRule>
  </conditionalFormatting>
  <conditionalFormatting sqref="CF59">
    <cfRule type="cellIs" dxfId="3245" priority="2304" operator="lessThan">
      <formula>$C$4</formula>
    </cfRule>
  </conditionalFormatting>
  <conditionalFormatting sqref="CF60">
    <cfRule type="cellIs" dxfId="3244" priority="2305" operator="lessThan">
      <formula>$C$4</formula>
    </cfRule>
  </conditionalFormatting>
  <conditionalFormatting sqref="CG11">
    <cfRule type="cellIs" dxfId="3243" priority="2306" operator="lessThan">
      <formula>$C$4</formula>
    </cfRule>
  </conditionalFormatting>
  <conditionalFormatting sqref="CG12">
    <cfRule type="cellIs" dxfId="3242" priority="2307" operator="lessThan">
      <formula>$C$4</formula>
    </cfRule>
  </conditionalFormatting>
  <conditionalFormatting sqref="CG13">
    <cfRule type="cellIs" dxfId="3241" priority="2308" operator="lessThan">
      <formula>$C$4</formula>
    </cfRule>
  </conditionalFormatting>
  <conditionalFormatting sqref="CG14">
    <cfRule type="cellIs" dxfId="3240" priority="2309" operator="lessThan">
      <formula>$C$4</formula>
    </cfRule>
  </conditionalFormatting>
  <conditionalFormatting sqref="CG15">
    <cfRule type="cellIs" dxfId="3239" priority="2310" operator="lessThan">
      <formula>$C$4</formula>
    </cfRule>
  </conditionalFormatting>
  <conditionalFormatting sqref="CG16">
    <cfRule type="cellIs" dxfId="3238" priority="2311" operator="lessThan">
      <formula>$C$4</formula>
    </cfRule>
  </conditionalFormatting>
  <conditionalFormatting sqref="CG17">
    <cfRule type="cellIs" dxfId="3237" priority="2312" operator="lessThan">
      <formula>$C$4</formula>
    </cfRule>
  </conditionalFormatting>
  <conditionalFormatting sqref="CG18">
    <cfRule type="cellIs" dxfId="3236" priority="2313" operator="lessThan">
      <formula>$C$4</formula>
    </cfRule>
  </conditionalFormatting>
  <conditionalFormatting sqref="CG19">
    <cfRule type="cellIs" dxfId="3235" priority="2314" operator="lessThan">
      <formula>$C$4</formula>
    </cfRule>
  </conditionalFormatting>
  <conditionalFormatting sqref="CG20">
    <cfRule type="cellIs" dxfId="3234" priority="2315" operator="lessThan">
      <formula>$C$4</formula>
    </cfRule>
  </conditionalFormatting>
  <conditionalFormatting sqref="CG21">
    <cfRule type="cellIs" dxfId="3233" priority="2316" operator="lessThan">
      <formula>$C$4</formula>
    </cfRule>
  </conditionalFormatting>
  <conditionalFormatting sqref="CG22">
    <cfRule type="cellIs" dxfId="3232" priority="2317" operator="lessThan">
      <formula>$C$4</formula>
    </cfRule>
  </conditionalFormatting>
  <conditionalFormatting sqref="CG23">
    <cfRule type="cellIs" dxfId="3231" priority="2318" operator="lessThan">
      <formula>$C$4</formula>
    </cfRule>
  </conditionalFormatting>
  <conditionalFormatting sqref="CG24">
    <cfRule type="cellIs" dxfId="3230" priority="2319" operator="lessThan">
      <formula>$C$4</formula>
    </cfRule>
  </conditionalFormatting>
  <conditionalFormatting sqref="CG25">
    <cfRule type="cellIs" dxfId="3229" priority="2320" operator="lessThan">
      <formula>$C$4</formula>
    </cfRule>
  </conditionalFormatting>
  <conditionalFormatting sqref="CG26">
    <cfRule type="cellIs" dxfId="3228" priority="2321" operator="lessThan">
      <formula>$C$4</formula>
    </cfRule>
  </conditionalFormatting>
  <conditionalFormatting sqref="CG27">
    <cfRule type="cellIs" dxfId="3227" priority="2322" operator="lessThan">
      <formula>$C$4</formula>
    </cfRule>
  </conditionalFormatting>
  <conditionalFormatting sqref="CG28">
    <cfRule type="cellIs" dxfId="3226" priority="2323" operator="lessThan">
      <formula>$C$4</formula>
    </cfRule>
  </conditionalFormatting>
  <conditionalFormatting sqref="CG29">
    <cfRule type="cellIs" dxfId="3225" priority="2324" operator="lessThan">
      <formula>$C$4</formula>
    </cfRule>
  </conditionalFormatting>
  <conditionalFormatting sqref="CG30">
    <cfRule type="cellIs" dxfId="3224" priority="2325" operator="lessThan">
      <formula>$C$4</formula>
    </cfRule>
  </conditionalFormatting>
  <conditionalFormatting sqref="CG31">
    <cfRule type="cellIs" dxfId="3223" priority="2326" operator="lessThan">
      <formula>$C$4</formula>
    </cfRule>
  </conditionalFormatting>
  <conditionalFormatting sqref="CG32">
    <cfRule type="cellIs" dxfId="3222" priority="2327" operator="lessThan">
      <formula>$C$4</formula>
    </cfRule>
  </conditionalFormatting>
  <conditionalFormatting sqref="CG33">
    <cfRule type="cellIs" dxfId="3221" priority="2328" operator="lessThan">
      <formula>$C$4</formula>
    </cfRule>
  </conditionalFormatting>
  <conditionalFormatting sqref="CG34">
    <cfRule type="cellIs" dxfId="3220" priority="2329" operator="lessThan">
      <formula>$C$4</formula>
    </cfRule>
  </conditionalFormatting>
  <conditionalFormatting sqref="CG35">
    <cfRule type="cellIs" dxfId="3219" priority="2330" operator="lessThan">
      <formula>$C$4</formula>
    </cfRule>
  </conditionalFormatting>
  <conditionalFormatting sqref="CG36">
    <cfRule type="cellIs" dxfId="3218" priority="2331" operator="lessThan">
      <formula>$C$4</formula>
    </cfRule>
  </conditionalFormatting>
  <conditionalFormatting sqref="CG37">
    <cfRule type="cellIs" dxfId="3217" priority="2332" operator="lessThan">
      <formula>$C$4</formula>
    </cfRule>
  </conditionalFormatting>
  <conditionalFormatting sqref="CG38">
    <cfRule type="cellIs" dxfId="3216" priority="2333" operator="lessThan">
      <formula>$C$4</formula>
    </cfRule>
  </conditionalFormatting>
  <conditionalFormatting sqref="CG39">
    <cfRule type="cellIs" dxfId="3215" priority="2334" operator="lessThan">
      <formula>$C$4</formula>
    </cfRule>
  </conditionalFormatting>
  <conditionalFormatting sqref="CG40">
    <cfRule type="cellIs" dxfId="3214" priority="2335" operator="lessThan">
      <formula>$C$4</formula>
    </cfRule>
  </conditionalFormatting>
  <conditionalFormatting sqref="CG41">
    <cfRule type="cellIs" dxfId="3213" priority="2336" operator="lessThan">
      <formula>$C$4</formula>
    </cfRule>
  </conditionalFormatting>
  <conditionalFormatting sqref="CG42">
    <cfRule type="cellIs" dxfId="3212" priority="2337" operator="lessThan">
      <formula>$C$4</formula>
    </cfRule>
  </conditionalFormatting>
  <conditionalFormatting sqref="CG43">
    <cfRule type="cellIs" dxfId="3211" priority="2338" operator="lessThan">
      <formula>$C$4</formula>
    </cfRule>
  </conditionalFormatting>
  <conditionalFormatting sqref="CG44">
    <cfRule type="cellIs" dxfId="3210" priority="2339" operator="lessThan">
      <formula>$C$4</formula>
    </cfRule>
  </conditionalFormatting>
  <conditionalFormatting sqref="CG45">
    <cfRule type="cellIs" dxfId="3209" priority="2340" operator="lessThan">
      <formula>$C$4</formula>
    </cfRule>
  </conditionalFormatting>
  <conditionalFormatting sqref="CG46">
    <cfRule type="cellIs" dxfId="3208" priority="2341" operator="lessThan">
      <formula>$C$4</formula>
    </cfRule>
  </conditionalFormatting>
  <conditionalFormatting sqref="CG47">
    <cfRule type="cellIs" dxfId="3207" priority="2342" operator="lessThan">
      <formula>$C$4</formula>
    </cfRule>
  </conditionalFormatting>
  <conditionalFormatting sqref="CG48">
    <cfRule type="cellIs" dxfId="3206" priority="2343" operator="lessThan">
      <formula>$C$4</formula>
    </cfRule>
  </conditionalFormatting>
  <conditionalFormatting sqref="CG49">
    <cfRule type="cellIs" dxfId="3205" priority="2344" operator="lessThan">
      <formula>$C$4</formula>
    </cfRule>
  </conditionalFormatting>
  <conditionalFormatting sqref="CG50">
    <cfRule type="cellIs" dxfId="3204" priority="2345" operator="lessThan">
      <formula>$C$4</formula>
    </cfRule>
  </conditionalFormatting>
  <conditionalFormatting sqref="CG51">
    <cfRule type="cellIs" dxfId="3203" priority="2346" operator="lessThan">
      <formula>$C$4</formula>
    </cfRule>
  </conditionalFormatting>
  <conditionalFormatting sqref="CG52">
    <cfRule type="cellIs" dxfId="3202" priority="2347" operator="lessThan">
      <formula>$C$4</formula>
    </cfRule>
  </conditionalFormatting>
  <conditionalFormatting sqref="CG53">
    <cfRule type="cellIs" dxfId="3201" priority="2348" operator="lessThan">
      <formula>$C$4</formula>
    </cfRule>
  </conditionalFormatting>
  <conditionalFormatting sqref="CG54">
    <cfRule type="cellIs" dxfId="3200" priority="2349" operator="lessThan">
      <formula>$C$4</formula>
    </cfRule>
  </conditionalFormatting>
  <conditionalFormatting sqref="CG55">
    <cfRule type="cellIs" dxfId="3199" priority="2350" operator="lessThan">
      <formula>$C$4</formula>
    </cfRule>
  </conditionalFormatting>
  <conditionalFormatting sqref="CG56">
    <cfRule type="cellIs" dxfId="3198" priority="2351" operator="lessThan">
      <formula>$C$4</formula>
    </cfRule>
  </conditionalFormatting>
  <conditionalFormatting sqref="CG57">
    <cfRule type="cellIs" dxfId="3197" priority="2352" operator="lessThan">
      <formula>$C$4</formula>
    </cfRule>
  </conditionalFormatting>
  <conditionalFormatting sqref="CG58">
    <cfRule type="cellIs" dxfId="3196" priority="2353" operator="lessThan">
      <formula>$C$4</formula>
    </cfRule>
  </conditionalFormatting>
  <conditionalFormatting sqref="CG59">
    <cfRule type="cellIs" dxfId="3195" priority="2354" operator="lessThan">
      <formula>$C$4</formula>
    </cfRule>
  </conditionalFormatting>
  <conditionalFormatting sqref="CG60">
    <cfRule type="cellIs" dxfId="3194" priority="2355" operator="lessThan">
      <formula>$C$4</formula>
    </cfRule>
  </conditionalFormatting>
  <conditionalFormatting sqref="CM11">
    <cfRule type="cellIs" dxfId="3193" priority="2356" operator="lessThan">
      <formula>$C$4</formula>
    </cfRule>
  </conditionalFormatting>
  <conditionalFormatting sqref="CM12">
    <cfRule type="cellIs" dxfId="3192" priority="2357" operator="lessThan">
      <formula>$C$4</formula>
    </cfRule>
  </conditionalFormatting>
  <conditionalFormatting sqref="CM13">
    <cfRule type="cellIs" dxfId="3191" priority="2358" operator="lessThan">
      <formula>$C$4</formula>
    </cfRule>
  </conditionalFormatting>
  <conditionalFormatting sqref="CM14">
    <cfRule type="cellIs" dxfId="3190" priority="2359" operator="lessThan">
      <formula>$C$4</formula>
    </cfRule>
  </conditionalFormatting>
  <conditionalFormatting sqref="CM15">
    <cfRule type="cellIs" dxfId="3189" priority="2360" operator="lessThan">
      <formula>$C$4</formula>
    </cfRule>
  </conditionalFormatting>
  <conditionalFormatting sqref="CM16">
    <cfRule type="cellIs" dxfId="3188" priority="2361" operator="lessThan">
      <formula>$C$4</formula>
    </cfRule>
  </conditionalFormatting>
  <conditionalFormatting sqref="CM17">
    <cfRule type="cellIs" dxfId="3187" priority="2362" operator="lessThan">
      <formula>$C$4</formula>
    </cfRule>
  </conditionalFormatting>
  <conditionalFormatting sqref="CM18">
    <cfRule type="cellIs" dxfId="3186" priority="2363" operator="lessThan">
      <formula>$C$4</formula>
    </cfRule>
  </conditionalFormatting>
  <conditionalFormatting sqref="CM19">
    <cfRule type="cellIs" dxfId="3185" priority="2364" operator="lessThan">
      <formula>$C$4</formula>
    </cfRule>
  </conditionalFormatting>
  <conditionalFormatting sqref="CM20">
    <cfRule type="cellIs" dxfId="3184" priority="2365" operator="lessThan">
      <formula>$C$4</formula>
    </cfRule>
  </conditionalFormatting>
  <conditionalFormatting sqref="CM21">
    <cfRule type="cellIs" dxfId="3183" priority="2366" operator="lessThan">
      <formula>$C$4</formula>
    </cfRule>
  </conditionalFormatting>
  <conditionalFormatting sqref="CM22">
    <cfRule type="cellIs" dxfId="3182" priority="2367" operator="lessThan">
      <formula>$C$4</formula>
    </cfRule>
  </conditionalFormatting>
  <conditionalFormatting sqref="CM23">
    <cfRule type="cellIs" dxfId="3181" priority="2368" operator="lessThan">
      <formula>$C$4</formula>
    </cfRule>
  </conditionalFormatting>
  <conditionalFormatting sqref="CM24">
    <cfRule type="cellIs" dxfId="3180" priority="2369" operator="lessThan">
      <formula>$C$4</formula>
    </cfRule>
  </conditionalFormatting>
  <conditionalFormatting sqref="CM25">
    <cfRule type="cellIs" dxfId="3179" priority="2370" operator="lessThan">
      <formula>$C$4</formula>
    </cfRule>
  </conditionalFormatting>
  <conditionalFormatting sqref="CM26">
    <cfRule type="cellIs" dxfId="3178" priority="2371" operator="lessThan">
      <formula>$C$4</formula>
    </cfRule>
  </conditionalFormatting>
  <conditionalFormatting sqref="CM27">
    <cfRule type="cellIs" dxfId="3177" priority="2372" operator="lessThan">
      <formula>$C$4</formula>
    </cfRule>
  </conditionalFormatting>
  <conditionalFormatting sqref="CM28">
    <cfRule type="cellIs" dxfId="3176" priority="2373" operator="lessThan">
      <formula>$C$4</formula>
    </cfRule>
  </conditionalFormatting>
  <conditionalFormatting sqref="CM29">
    <cfRule type="cellIs" dxfId="3175" priority="2374" operator="lessThan">
      <formula>$C$4</formula>
    </cfRule>
  </conditionalFormatting>
  <conditionalFormatting sqref="CM30">
    <cfRule type="cellIs" dxfId="3174" priority="2375" operator="lessThan">
      <formula>$C$4</formula>
    </cfRule>
  </conditionalFormatting>
  <conditionalFormatting sqref="CM31">
    <cfRule type="cellIs" dxfId="3173" priority="2376" operator="lessThan">
      <formula>$C$4</formula>
    </cfRule>
  </conditionalFormatting>
  <conditionalFormatting sqref="CM32">
    <cfRule type="cellIs" dxfId="3172" priority="2377" operator="lessThan">
      <formula>$C$4</formula>
    </cfRule>
  </conditionalFormatting>
  <conditionalFormatting sqref="CM33">
    <cfRule type="cellIs" dxfId="3171" priority="2378" operator="lessThan">
      <formula>$C$4</formula>
    </cfRule>
  </conditionalFormatting>
  <conditionalFormatting sqref="CM34">
    <cfRule type="cellIs" dxfId="3170" priority="2379" operator="lessThan">
      <formula>$C$4</formula>
    </cfRule>
  </conditionalFormatting>
  <conditionalFormatting sqref="CM35">
    <cfRule type="cellIs" dxfId="3169" priority="2380" operator="lessThan">
      <formula>$C$4</formula>
    </cfRule>
  </conditionalFormatting>
  <conditionalFormatting sqref="CM36">
    <cfRule type="cellIs" dxfId="3168" priority="2381" operator="lessThan">
      <formula>$C$4</formula>
    </cfRule>
  </conditionalFormatting>
  <conditionalFormatting sqref="CM37">
    <cfRule type="cellIs" dxfId="3167" priority="2382" operator="lessThan">
      <formula>$C$4</formula>
    </cfRule>
  </conditionalFormatting>
  <conditionalFormatting sqref="CM38">
    <cfRule type="cellIs" dxfId="3166" priority="2383" operator="lessThan">
      <formula>$C$4</formula>
    </cfRule>
  </conditionalFormatting>
  <conditionalFormatting sqref="CM39">
    <cfRule type="cellIs" dxfId="3165" priority="2384" operator="lessThan">
      <formula>$C$4</formula>
    </cfRule>
  </conditionalFormatting>
  <conditionalFormatting sqref="CM40">
    <cfRule type="cellIs" dxfId="3164" priority="2385" operator="lessThan">
      <formula>$C$4</formula>
    </cfRule>
  </conditionalFormatting>
  <conditionalFormatting sqref="CM41">
    <cfRule type="cellIs" dxfId="3163" priority="2386" operator="lessThan">
      <formula>$C$4</formula>
    </cfRule>
  </conditionalFormatting>
  <conditionalFormatting sqref="CM42">
    <cfRule type="cellIs" dxfId="3162" priority="2387" operator="lessThan">
      <formula>$C$4</formula>
    </cfRule>
  </conditionalFormatting>
  <conditionalFormatting sqref="CM43">
    <cfRule type="cellIs" dxfId="3161" priority="2388" operator="lessThan">
      <formula>$C$4</formula>
    </cfRule>
  </conditionalFormatting>
  <conditionalFormatting sqref="CM44">
    <cfRule type="cellIs" dxfId="3160" priority="2389" operator="lessThan">
      <formula>$C$4</formula>
    </cfRule>
  </conditionalFormatting>
  <conditionalFormatting sqref="CM45">
    <cfRule type="cellIs" dxfId="3159" priority="2390" operator="lessThan">
      <formula>$C$4</formula>
    </cfRule>
  </conditionalFormatting>
  <conditionalFormatting sqref="CM46">
    <cfRule type="cellIs" dxfId="3158" priority="2391" operator="lessThan">
      <formula>$C$4</formula>
    </cfRule>
  </conditionalFormatting>
  <conditionalFormatting sqref="CM47">
    <cfRule type="cellIs" dxfId="3157" priority="2392" operator="lessThan">
      <formula>$C$4</formula>
    </cfRule>
  </conditionalFormatting>
  <conditionalFormatting sqref="CM48">
    <cfRule type="cellIs" dxfId="3156" priority="2393" operator="lessThan">
      <formula>$C$4</formula>
    </cfRule>
  </conditionalFormatting>
  <conditionalFormatting sqref="CM49">
    <cfRule type="cellIs" dxfId="3155" priority="2394" operator="lessThan">
      <formula>$C$4</formula>
    </cfRule>
  </conditionalFormatting>
  <conditionalFormatting sqref="CM50">
    <cfRule type="cellIs" dxfId="3154" priority="2395" operator="lessThan">
      <formula>$C$4</formula>
    </cfRule>
  </conditionalFormatting>
  <conditionalFormatting sqref="CM51">
    <cfRule type="cellIs" dxfId="3153" priority="2396" operator="lessThan">
      <formula>$C$4</formula>
    </cfRule>
  </conditionalFormatting>
  <conditionalFormatting sqref="CM52">
    <cfRule type="cellIs" dxfId="3152" priority="2397" operator="lessThan">
      <formula>$C$4</formula>
    </cfRule>
  </conditionalFormatting>
  <conditionalFormatting sqref="CM53">
    <cfRule type="cellIs" dxfId="3151" priority="2398" operator="lessThan">
      <formula>$C$4</formula>
    </cfRule>
  </conditionalFormatting>
  <conditionalFormatting sqref="CM54">
    <cfRule type="cellIs" dxfId="3150" priority="2399" operator="lessThan">
      <formula>$C$4</formula>
    </cfRule>
  </conditionalFormatting>
  <conditionalFormatting sqref="CM55">
    <cfRule type="cellIs" dxfId="3149" priority="2400" operator="lessThan">
      <formula>$C$4</formula>
    </cfRule>
  </conditionalFormatting>
  <conditionalFormatting sqref="CM56">
    <cfRule type="cellIs" dxfId="3148" priority="2401" operator="lessThan">
      <formula>$C$4</formula>
    </cfRule>
  </conditionalFormatting>
  <conditionalFormatting sqref="CM57">
    <cfRule type="cellIs" dxfId="3147" priority="2402" operator="lessThan">
      <formula>$C$4</formula>
    </cfRule>
  </conditionalFormatting>
  <conditionalFormatting sqref="CM58">
    <cfRule type="cellIs" dxfId="3146" priority="2403" operator="lessThan">
      <formula>$C$4</formula>
    </cfRule>
  </conditionalFormatting>
  <conditionalFormatting sqref="CM59">
    <cfRule type="cellIs" dxfId="3145" priority="2404" operator="lessThan">
      <formula>$C$4</formula>
    </cfRule>
  </conditionalFormatting>
  <conditionalFormatting sqref="CM60">
    <cfRule type="cellIs" dxfId="3144" priority="2405" operator="lessThan">
      <formula>$C$4</formula>
    </cfRule>
  </conditionalFormatting>
  <conditionalFormatting sqref="CN11">
    <cfRule type="cellIs" dxfId="3143" priority="2406" operator="lessThan">
      <formula>$C$4</formula>
    </cfRule>
  </conditionalFormatting>
  <conditionalFormatting sqref="CN12">
    <cfRule type="cellIs" dxfId="3142" priority="2407" operator="lessThan">
      <formula>$C$4</formula>
    </cfRule>
  </conditionalFormatting>
  <conditionalFormatting sqref="CN13">
    <cfRule type="cellIs" dxfId="3141" priority="2408" operator="lessThan">
      <formula>$C$4</formula>
    </cfRule>
  </conditionalFormatting>
  <conditionalFormatting sqref="CN14">
    <cfRule type="cellIs" dxfId="3140" priority="2409" operator="lessThan">
      <formula>$C$4</formula>
    </cfRule>
  </conditionalFormatting>
  <conditionalFormatting sqref="CN15">
    <cfRule type="cellIs" dxfId="3139" priority="2410" operator="lessThan">
      <formula>$C$4</formula>
    </cfRule>
  </conditionalFormatting>
  <conditionalFormatting sqref="CN16">
    <cfRule type="cellIs" dxfId="3138" priority="2411" operator="lessThan">
      <formula>$C$4</formula>
    </cfRule>
  </conditionalFormatting>
  <conditionalFormatting sqref="CN17">
    <cfRule type="cellIs" dxfId="3137" priority="2412" operator="lessThan">
      <formula>$C$4</formula>
    </cfRule>
  </conditionalFormatting>
  <conditionalFormatting sqref="CN18">
    <cfRule type="cellIs" dxfId="3136" priority="2413" operator="lessThan">
      <formula>$C$4</formula>
    </cfRule>
  </conditionalFormatting>
  <conditionalFormatting sqref="CN19">
    <cfRule type="cellIs" dxfId="3135" priority="2414" operator="lessThan">
      <formula>$C$4</formula>
    </cfRule>
  </conditionalFormatting>
  <conditionalFormatting sqref="CN20">
    <cfRule type="cellIs" dxfId="3134" priority="2415" operator="lessThan">
      <formula>$C$4</formula>
    </cfRule>
  </conditionalFormatting>
  <conditionalFormatting sqref="CN21">
    <cfRule type="cellIs" dxfId="3133" priority="2416" operator="lessThan">
      <formula>$C$4</formula>
    </cfRule>
  </conditionalFormatting>
  <conditionalFormatting sqref="CN22">
    <cfRule type="cellIs" dxfId="3132" priority="2417" operator="lessThan">
      <formula>$C$4</formula>
    </cfRule>
  </conditionalFormatting>
  <conditionalFormatting sqref="CN23">
    <cfRule type="cellIs" dxfId="3131" priority="2418" operator="lessThan">
      <formula>$C$4</formula>
    </cfRule>
  </conditionalFormatting>
  <conditionalFormatting sqref="CN24">
    <cfRule type="cellIs" dxfId="3130" priority="2419" operator="lessThan">
      <formula>$C$4</formula>
    </cfRule>
  </conditionalFormatting>
  <conditionalFormatting sqref="CN25">
    <cfRule type="cellIs" dxfId="3129" priority="2420" operator="lessThan">
      <formula>$C$4</formula>
    </cfRule>
  </conditionalFormatting>
  <conditionalFormatting sqref="CN26">
    <cfRule type="cellIs" dxfId="3128" priority="2421" operator="lessThan">
      <formula>$C$4</formula>
    </cfRule>
  </conditionalFormatting>
  <conditionalFormatting sqref="CN27">
    <cfRule type="cellIs" dxfId="3127" priority="2422" operator="lessThan">
      <formula>$C$4</formula>
    </cfRule>
  </conditionalFormatting>
  <conditionalFormatting sqref="CN28">
    <cfRule type="cellIs" dxfId="3126" priority="2423" operator="lessThan">
      <formula>$C$4</formula>
    </cfRule>
  </conditionalFormatting>
  <conditionalFormatting sqref="CN29">
    <cfRule type="cellIs" dxfId="3125" priority="2424" operator="lessThan">
      <formula>$C$4</formula>
    </cfRule>
  </conditionalFormatting>
  <conditionalFormatting sqref="CN30">
    <cfRule type="cellIs" dxfId="3124" priority="2425" operator="lessThan">
      <formula>$C$4</formula>
    </cfRule>
  </conditionalFormatting>
  <conditionalFormatting sqref="CN31">
    <cfRule type="cellIs" dxfId="3123" priority="2426" operator="lessThan">
      <formula>$C$4</formula>
    </cfRule>
  </conditionalFormatting>
  <conditionalFormatting sqref="CN32">
    <cfRule type="cellIs" dxfId="3122" priority="2427" operator="lessThan">
      <formula>$C$4</formula>
    </cfRule>
  </conditionalFormatting>
  <conditionalFormatting sqref="CN33">
    <cfRule type="cellIs" dxfId="3121" priority="2428" operator="lessThan">
      <formula>$C$4</formula>
    </cfRule>
  </conditionalFormatting>
  <conditionalFormatting sqref="CN34">
    <cfRule type="cellIs" dxfId="3120" priority="2429" operator="lessThan">
      <formula>$C$4</formula>
    </cfRule>
  </conditionalFormatting>
  <conditionalFormatting sqref="CN35">
    <cfRule type="cellIs" dxfId="3119" priority="2430" operator="lessThan">
      <formula>$C$4</formula>
    </cfRule>
  </conditionalFormatting>
  <conditionalFormatting sqref="CN36">
    <cfRule type="cellIs" dxfId="3118" priority="2431" operator="lessThan">
      <formula>$C$4</formula>
    </cfRule>
  </conditionalFormatting>
  <conditionalFormatting sqref="CN37">
    <cfRule type="cellIs" dxfId="3117" priority="2432" operator="lessThan">
      <formula>$C$4</formula>
    </cfRule>
  </conditionalFormatting>
  <conditionalFormatting sqref="CN38">
    <cfRule type="cellIs" dxfId="3116" priority="2433" operator="lessThan">
      <formula>$C$4</formula>
    </cfRule>
  </conditionalFormatting>
  <conditionalFormatting sqref="CN39">
    <cfRule type="cellIs" dxfId="3115" priority="2434" operator="lessThan">
      <formula>$C$4</formula>
    </cfRule>
  </conditionalFormatting>
  <conditionalFormatting sqref="CN40">
    <cfRule type="cellIs" dxfId="3114" priority="2435" operator="lessThan">
      <formula>$C$4</formula>
    </cfRule>
  </conditionalFormatting>
  <conditionalFormatting sqref="CN41">
    <cfRule type="cellIs" dxfId="3113" priority="2436" operator="lessThan">
      <formula>$C$4</formula>
    </cfRule>
  </conditionalFormatting>
  <conditionalFormatting sqref="CN42">
    <cfRule type="cellIs" dxfId="3112" priority="2437" operator="lessThan">
      <formula>$C$4</formula>
    </cfRule>
  </conditionalFormatting>
  <conditionalFormatting sqref="CN43">
    <cfRule type="cellIs" dxfId="3111" priority="2438" operator="lessThan">
      <formula>$C$4</formula>
    </cfRule>
  </conditionalFormatting>
  <conditionalFormatting sqref="CN44">
    <cfRule type="cellIs" dxfId="3110" priority="2439" operator="lessThan">
      <formula>$C$4</formula>
    </cfRule>
  </conditionalFormatting>
  <conditionalFormatting sqref="CN45">
    <cfRule type="cellIs" dxfId="3109" priority="2440" operator="lessThan">
      <formula>$C$4</formula>
    </cfRule>
  </conditionalFormatting>
  <conditionalFormatting sqref="CN46">
    <cfRule type="cellIs" dxfId="3108" priority="2441" operator="lessThan">
      <formula>$C$4</formula>
    </cfRule>
  </conditionalFormatting>
  <conditionalFormatting sqref="CN47">
    <cfRule type="cellIs" dxfId="3107" priority="2442" operator="lessThan">
      <formula>$C$4</formula>
    </cfRule>
  </conditionalFormatting>
  <conditionalFormatting sqref="CN48">
    <cfRule type="cellIs" dxfId="3106" priority="2443" operator="lessThan">
      <formula>$C$4</formula>
    </cfRule>
  </conditionalFormatting>
  <conditionalFormatting sqref="CN49">
    <cfRule type="cellIs" dxfId="3105" priority="2444" operator="lessThan">
      <formula>$C$4</formula>
    </cfRule>
  </conditionalFormatting>
  <conditionalFormatting sqref="CN50">
    <cfRule type="cellIs" dxfId="3104" priority="2445" operator="lessThan">
      <formula>$C$4</formula>
    </cfRule>
  </conditionalFormatting>
  <conditionalFormatting sqref="CN51">
    <cfRule type="cellIs" dxfId="3103" priority="2446" operator="lessThan">
      <formula>$C$4</formula>
    </cfRule>
  </conditionalFormatting>
  <conditionalFormatting sqref="CN52">
    <cfRule type="cellIs" dxfId="3102" priority="2447" operator="lessThan">
      <formula>$C$4</formula>
    </cfRule>
  </conditionalFormatting>
  <conditionalFormatting sqref="CN53">
    <cfRule type="cellIs" dxfId="3101" priority="2448" operator="lessThan">
      <formula>$C$4</formula>
    </cfRule>
  </conditionalFormatting>
  <conditionalFormatting sqref="CN54">
    <cfRule type="cellIs" dxfId="3100" priority="2449" operator="lessThan">
      <formula>$C$4</formula>
    </cfRule>
  </conditionalFormatting>
  <conditionalFormatting sqref="CN55">
    <cfRule type="cellIs" dxfId="3099" priority="2450" operator="lessThan">
      <formula>$C$4</formula>
    </cfRule>
  </conditionalFormatting>
  <conditionalFormatting sqref="CN56">
    <cfRule type="cellIs" dxfId="3098" priority="2451" operator="lessThan">
      <formula>$C$4</formula>
    </cfRule>
  </conditionalFormatting>
  <conditionalFormatting sqref="CN57">
    <cfRule type="cellIs" dxfId="3097" priority="2452" operator="lessThan">
      <formula>$C$4</formula>
    </cfRule>
  </conditionalFormatting>
  <conditionalFormatting sqref="CN58">
    <cfRule type="cellIs" dxfId="3096" priority="2453" operator="lessThan">
      <formula>$C$4</formula>
    </cfRule>
  </conditionalFormatting>
  <conditionalFormatting sqref="CN59">
    <cfRule type="cellIs" dxfId="3095" priority="2454" operator="lessThan">
      <formula>$C$4</formula>
    </cfRule>
  </conditionalFormatting>
  <conditionalFormatting sqref="CN60">
    <cfRule type="cellIs" dxfId="3094" priority="2455" operator="lessThan">
      <formula>$C$4</formula>
    </cfRule>
  </conditionalFormatting>
  <conditionalFormatting sqref="CO11">
    <cfRule type="cellIs" dxfId="3093" priority="2456" operator="lessThan">
      <formula>$C$4</formula>
    </cfRule>
  </conditionalFormatting>
  <conditionalFormatting sqref="CO12">
    <cfRule type="cellIs" dxfId="3092" priority="2457" operator="lessThan">
      <formula>$C$4</formula>
    </cfRule>
  </conditionalFormatting>
  <conditionalFormatting sqref="CO13">
    <cfRule type="cellIs" dxfId="3091" priority="2458" operator="lessThan">
      <formula>$C$4</formula>
    </cfRule>
  </conditionalFormatting>
  <conditionalFormatting sqref="CO14">
    <cfRule type="cellIs" dxfId="3090" priority="2459" operator="lessThan">
      <formula>$C$4</formula>
    </cfRule>
  </conditionalFormatting>
  <conditionalFormatting sqref="CO15">
    <cfRule type="cellIs" dxfId="3089" priority="2460" operator="lessThan">
      <formula>$C$4</formula>
    </cfRule>
  </conditionalFormatting>
  <conditionalFormatting sqref="CO16">
    <cfRule type="cellIs" dxfId="3088" priority="2461" operator="lessThan">
      <formula>$C$4</formula>
    </cfRule>
  </conditionalFormatting>
  <conditionalFormatting sqref="CO17">
    <cfRule type="cellIs" dxfId="3087" priority="2462" operator="lessThan">
      <formula>$C$4</formula>
    </cfRule>
  </conditionalFormatting>
  <conditionalFormatting sqref="CO18">
    <cfRule type="cellIs" dxfId="3086" priority="2463" operator="lessThan">
      <formula>$C$4</formula>
    </cfRule>
  </conditionalFormatting>
  <conditionalFormatting sqref="CO19">
    <cfRule type="cellIs" dxfId="3085" priority="2464" operator="lessThan">
      <formula>$C$4</formula>
    </cfRule>
  </conditionalFormatting>
  <conditionalFormatting sqref="CO20">
    <cfRule type="cellIs" dxfId="3084" priority="2465" operator="lessThan">
      <formula>$C$4</formula>
    </cfRule>
  </conditionalFormatting>
  <conditionalFormatting sqref="CO21">
    <cfRule type="cellIs" dxfId="3083" priority="2466" operator="lessThan">
      <formula>$C$4</formula>
    </cfRule>
  </conditionalFormatting>
  <conditionalFormatting sqref="CO22">
    <cfRule type="cellIs" dxfId="3082" priority="2467" operator="lessThan">
      <formula>$C$4</formula>
    </cfRule>
  </conditionalFormatting>
  <conditionalFormatting sqref="CO23">
    <cfRule type="cellIs" dxfId="3081" priority="2468" operator="lessThan">
      <formula>$C$4</formula>
    </cfRule>
  </conditionalFormatting>
  <conditionalFormatting sqref="CO24">
    <cfRule type="cellIs" dxfId="3080" priority="2469" operator="lessThan">
      <formula>$C$4</formula>
    </cfRule>
  </conditionalFormatting>
  <conditionalFormatting sqref="CO25">
    <cfRule type="cellIs" dxfId="3079" priority="2470" operator="lessThan">
      <formula>$C$4</formula>
    </cfRule>
  </conditionalFormatting>
  <conditionalFormatting sqref="CO26">
    <cfRule type="cellIs" dxfId="3078" priority="2471" operator="lessThan">
      <formula>$C$4</formula>
    </cfRule>
  </conditionalFormatting>
  <conditionalFormatting sqref="CO27">
    <cfRule type="cellIs" dxfId="3077" priority="2472" operator="lessThan">
      <formula>$C$4</formula>
    </cfRule>
  </conditionalFormatting>
  <conditionalFormatting sqref="CO28">
    <cfRule type="cellIs" dxfId="3076" priority="2473" operator="lessThan">
      <formula>$C$4</formula>
    </cfRule>
  </conditionalFormatting>
  <conditionalFormatting sqref="CO29">
    <cfRule type="cellIs" dxfId="3075" priority="2474" operator="lessThan">
      <formula>$C$4</formula>
    </cfRule>
  </conditionalFormatting>
  <conditionalFormatting sqref="CO30">
    <cfRule type="cellIs" dxfId="3074" priority="2475" operator="lessThan">
      <formula>$C$4</formula>
    </cfRule>
  </conditionalFormatting>
  <conditionalFormatting sqref="CO31">
    <cfRule type="cellIs" dxfId="3073" priority="2476" operator="lessThan">
      <formula>$C$4</formula>
    </cfRule>
  </conditionalFormatting>
  <conditionalFormatting sqref="CO32">
    <cfRule type="cellIs" dxfId="3072" priority="2477" operator="lessThan">
      <formula>$C$4</formula>
    </cfRule>
  </conditionalFormatting>
  <conditionalFormatting sqref="CO33">
    <cfRule type="cellIs" dxfId="3071" priority="2478" operator="lessThan">
      <formula>$C$4</formula>
    </cfRule>
  </conditionalFormatting>
  <conditionalFormatting sqref="CO34">
    <cfRule type="cellIs" dxfId="3070" priority="2479" operator="lessThan">
      <formula>$C$4</formula>
    </cfRule>
  </conditionalFormatting>
  <conditionalFormatting sqref="CO35">
    <cfRule type="cellIs" dxfId="3069" priority="2480" operator="lessThan">
      <formula>$C$4</formula>
    </cfRule>
  </conditionalFormatting>
  <conditionalFormatting sqref="CO36">
    <cfRule type="cellIs" dxfId="3068" priority="2481" operator="lessThan">
      <formula>$C$4</formula>
    </cfRule>
  </conditionalFormatting>
  <conditionalFormatting sqref="CO37">
    <cfRule type="cellIs" dxfId="3067" priority="2482" operator="lessThan">
      <formula>$C$4</formula>
    </cfRule>
  </conditionalFormatting>
  <conditionalFormatting sqref="CO38">
    <cfRule type="cellIs" dxfId="3066" priority="2483" operator="lessThan">
      <formula>$C$4</formula>
    </cfRule>
  </conditionalFormatting>
  <conditionalFormatting sqref="CO39">
    <cfRule type="cellIs" dxfId="3065" priority="2484" operator="lessThan">
      <formula>$C$4</formula>
    </cfRule>
  </conditionalFormatting>
  <conditionalFormatting sqref="CO40">
    <cfRule type="cellIs" dxfId="3064" priority="2485" operator="lessThan">
      <formula>$C$4</formula>
    </cfRule>
  </conditionalFormatting>
  <conditionalFormatting sqref="CO41">
    <cfRule type="cellIs" dxfId="3063" priority="2486" operator="lessThan">
      <formula>$C$4</formula>
    </cfRule>
  </conditionalFormatting>
  <conditionalFormatting sqref="CO42">
    <cfRule type="cellIs" dxfId="3062" priority="2487" operator="lessThan">
      <formula>$C$4</formula>
    </cfRule>
  </conditionalFormatting>
  <conditionalFormatting sqref="CO43">
    <cfRule type="cellIs" dxfId="3061" priority="2488" operator="lessThan">
      <formula>$C$4</formula>
    </cfRule>
  </conditionalFormatting>
  <conditionalFormatting sqref="CO44">
    <cfRule type="cellIs" dxfId="3060" priority="2489" operator="lessThan">
      <formula>$C$4</formula>
    </cfRule>
  </conditionalFormatting>
  <conditionalFormatting sqref="CO45">
    <cfRule type="cellIs" dxfId="3059" priority="2490" operator="lessThan">
      <formula>$C$4</formula>
    </cfRule>
  </conditionalFormatting>
  <conditionalFormatting sqref="CO46">
    <cfRule type="cellIs" dxfId="3058" priority="2491" operator="lessThan">
      <formula>$C$4</formula>
    </cfRule>
  </conditionalFormatting>
  <conditionalFormatting sqref="CO47">
    <cfRule type="cellIs" dxfId="3057" priority="2492" operator="lessThan">
      <formula>$C$4</formula>
    </cfRule>
  </conditionalFormatting>
  <conditionalFormatting sqref="CO48">
    <cfRule type="cellIs" dxfId="3056" priority="2493" operator="lessThan">
      <formula>$C$4</formula>
    </cfRule>
  </conditionalFormatting>
  <conditionalFormatting sqref="CO49">
    <cfRule type="cellIs" dxfId="3055" priority="2494" operator="lessThan">
      <formula>$C$4</formula>
    </cfRule>
  </conditionalFormatting>
  <conditionalFormatting sqref="CO50">
    <cfRule type="cellIs" dxfId="3054" priority="2495" operator="lessThan">
      <formula>$C$4</formula>
    </cfRule>
  </conditionalFormatting>
  <conditionalFormatting sqref="CO51">
    <cfRule type="cellIs" dxfId="3053" priority="2496" operator="lessThan">
      <formula>$C$4</formula>
    </cfRule>
  </conditionalFormatting>
  <conditionalFormatting sqref="CO52">
    <cfRule type="cellIs" dxfId="3052" priority="2497" operator="lessThan">
      <formula>$C$4</formula>
    </cfRule>
  </conditionalFormatting>
  <conditionalFormatting sqref="CO53">
    <cfRule type="cellIs" dxfId="3051" priority="2498" operator="lessThan">
      <formula>$C$4</formula>
    </cfRule>
  </conditionalFormatting>
  <conditionalFormatting sqref="CO54">
    <cfRule type="cellIs" dxfId="3050" priority="2499" operator="lessThan">
      <formula>$C$4</formula>
    </cfRule>
  </conditionalFormatting>
  <conditionalFormatting sqref="CO55">
    <cfRule type="cellIs" dxfId="3049" priority="2500" operator="lessThan">
      <formula>$C$4</formula>
    </cfRule>
  </conditionalFormatting>
  <conditionalFormatting sqref="CO56">
    <cfRule type="cellIs" dxfId="3048" priority="2501" operator="lessThan">
      <formula>$C$4</formula>
    </cfRule>
  </conditionalFormatting>
  <conditionalFormatting sqref="CO57">
    <cfRule type="cellIs" dxfId="3047" priority="2502" operator="lessThan">
      <formula>$C$4</formula>
    </cfRule>
  </conditionalFormatting>
  <conditionalFormatting sqref="CO58">
    <cfRule type="cellIs" dxfId="3046" priority="2503" operator="lessThan">
      <formula>$C$4</formula>
    </cfRule>
  </conditionalFormatting>
  <conditionalFormatting sqref="CO59">
    <cfRule type="cellIs" dxfId="3045" priority="2504" operator="lessThan">
      <formula>$C$4</formula>
    </cfRule>
  </conditionalFormatting>
  <conditionalFormatting sqref="CO60">
    <cfRule type="cellIs" dxfId="3044" priority="2505" operator="lessThan">
      <formula>$C$4</formula>
    </cfRule>
  </conditionalFormatting>
  <conditionalFormatting sqref="R11">
    <cfRule type="cellIs" dxfId="3043" priority="2506" operator="lessThan">
      <formula>$C$4</formula>
    </cfRule>
  </conditionalFormatting>
  <conditionalFormatting sqref="R12">
    <cfRule type="cellIs" dxfId="3042" priority="2507" operator="lessThan">
      <formula>$C$4</formula>
    </cfRule>
  </conditionalFormatting>
  <conditionalFormatting sqref="R13">
    <cfRule type="cellIs" dxfId="3041" priority="2508" operator="lessThan">
      <formula>$C$4</formula>
    </cfRule>
  </conditionalFormatting>
  <conditionalFormatting sqref="R14">
    <cfRule type="cellIs" dxfId="3040" priority="2509" operator="lessThan">
      <formula>$C$4</formula>
    </cfRule>
  </conditionalFormatting>
  <conditionalFormatting sqref="R15">
    <cfRule type="cellIs" dxfId="3039" priority="2510" operator="lessThan">
      <formula>$C$4</formula>
    </cfRule>
  </conditionalFormatting>
  <conditionalFormatting sqref="R16">
    <cfRule type="cellIs" dxfId="3038" priority="2511" operator="lessThan">
      <formula>$C$4</formula>
    </cfRule>
  </conditionalFormatting>
  <conditionalFormatting sqref="R17">
    <cfRule type="cellIs" dxfId="3037" priority="2512" operator="lessThan">
      <formula>$C$4</formula>
    </cfRule>
  </conditionalFormatting>
  <conditionalFormatting sqref="R18">
    <cfRule type="cellIs" dxfId="3036" priority="2513" operator="lessThan">
      <formula>$C$4</formula>
    </cfRule>
  </conditionalFormatting>
  <conditionalFormatting sqref="R19">
    <cfRule type="cellIs" dxfId="3035" priority="2514" operator="lessThan">
      <formula>$C$4</formula>
    </cfRule>
  </conditionalFormatting>
  <conditionalFormatting sqref="R20">
    <cfRule type="cellIs" dxfId="3034" priority="2515" operator="lessThan">
      <formula>$C$4</formula>
    </cfRule>
  </conditionalFormatting>
  <conditionalFormatting sqref="R21">
    <cfRule type="cellIs" dxfId="3033" priority="2516" operator="lessThan">
      <formula>$C$4</formula>
    </cfRule>
  </conditionalFormatting>
  <conditionalFormatting sqref="R22">
    <cfRule type="cellIs" dxfId="3032" priority="2517" operator="lessThan">
      <formula>$C$4</formula>
    </cfRule>
  </conditionalFormatting>
  <conditionalFormatting sqref="R23">
    <cfRule type="cellIs" dxfId="3031" priority="2518" operator="lessThan">
      <formula>$C$4</formula>
    </cfRule>
  </conditionalFormatting>
  <conditionalFormatting sqref="R24">
    <cfRule type="cellIs" dxfId="3030" priority="2519" operator="lessThan">
      <formula>$C$4</formula>
    </cfRule>
  </conditionalFormatting>
  <conditionalFormatting sqref="R25">
    <cfRule type="cellIs" dxfId="3029" priority="2520" operator="lessThan">
      <formula>$C$4</formula>
    </cfRule>
  </conditionalFormatting>
  <conditionalFormatting sqref="R26">
    <cfRule type="cellIs" dxfId="3028" priority="2521" operator="lessThan">
      <formula>$C$4</formula>
    </cfRule>
  </conditionalFormatting>
  <conditionalFormatting sqref="R27">
    <cfRule type="cellIs" dxfId="3027" priority="2522" operator="lessThan">
      <formula>$C$4</formula>
    </cfRule>
  </conditionalFormatting>
  <conditionalFormatting sqref="R28">
    <cfRule type="cellIs" dxfId="3026" priority="2523" operator="lessThan">
      <formula>$C$4</formula>
    </cfRule>
  </conditionalFormatting>
  <conditionalFormatting sqref="R29">
    <cfRule type="cellIs" dxfId="3025" priority="2524" operator="lessThan">
      <formula>$C$4</formula>
    </cfRule>
  </conditionalFormatting>
  <conditionalFormatting sqref="R30">
    <cfRule type="cellIs" dxfId="3024" priority="2525" operator="lessThan">
      <formula>$C$4</formula>
    </cfRule>
  </conditionalFormatting>
  <conditionalFormatting sqref="R31">
    <cfRule type="cellIs" dxfId="3023" priority="2526" operator="lessThan">
      <formula>$C$4</formula>
    </cfRule>
  </conditionalFormatting>
  <conditionalFormatting sqref="R32">
    <cfRule type="cellIs" dxfId="3022" priority="2527" operator="lessThan">
      <formula>$C$4</formula>
    </cfRule>
  </conditionalFormatting>
  <conditionalFormatting sqref="R33">
    <cfRule type="cellIs" dxfId="3021" priority="2528" operator="lessThan">
      <formula>$C$4</formula>
    </cfRule>
  </conditionalFormatting>
  <conditionalFormatting sqref="R34">
    <cfRule type="cellIs" dxfId="3020" priority="2529" operator="lessThan">
      <formula>$C$4</formula>
    </cfRule>
  </conditionalFormatting>
  <conditionalFormatting sqref="R35">
    <cfRule type="cellIs" dxfId="3019" priority="2530" operator="lessThan">
      <formula>$C$4</formula>
    </cfRule>
  </conditionalFormatting>
  <conditionalFormatting sqref="R36">
    <cfRule type="cellIs" dxfId="3018" priority="2531" operator="lessThan">
      <formula>$C$4</formula>
    </cfRule>
  </conditionalFormatting>
  <conditionalFormatting sqref="R37">
    <cfRule type="cellIs" dxfId="3017" priority="2532" operator="lessThan">
      <formula>$C$4</formula>
    </cfRule>
  </conditionalFormatting>
  <conditionalFormatting sqref="R38">
    <cfRule type="cellIs" dxfId="3016" priority="2533" operator="lessThan">
      <formula>$C$4</formula>
    </cfRule>
  </conditionalFormatting>
  <conditionalFormatting sqref="R39">
    <cfRule type="cellIs" dxfId="3015" priority="2534" operator="lessThan">
      <formula>$C$4</formula>
    </cfRule>
  </conditionalFormatting>
  <conditionalFormatting sqref="R40">
    <cfRule type="cellIs" dxfId="3014" priority="2535" operator="lessThan">
      <formula>$C$4</formula>
    </cfRule>
  </conditionalFormatting>
  <conditionalFormatting sqref="R41">
    <cfRule type="cellIs" dxfId="3013" priority="2536" operator="lessThan">
      <formula>$C$4</formula>
    </cfRule>
  </conditionalFormatting>
  <conditionalFormatting sqref="R42">
    <cfRule type="cellIs" dxfId="3012" priority="2537" operator="lessThan">
      <formula>$C$4</formula>
    </cfRule>
  </conditionalFormatting>
  <conditionalFormatting sqref="R43">
    <cfRule type="cellIs" dxfId="3011" priority="2538" operator="lessThan">
      <formula>$C$4</formula>
    </cfRule>
  </conditionalFormatting>
  <conditionalFormatting sqref="R44">
    <cfRule type="cellIs" dxfId="3010" priority="2539" operator="lessThan">
      <formula>$C$4</formula>
    </cfRule>
  </conditionalFormatting>
  <conditionalFormatting sqref="R45">
    <cfRule type="cellIs" dxfId="3009" priority="2540" operator="lessThan">
      <formula>$C$4</formula>
    </cfRule>
  </conditionalFormatting>
  <conditionalFormatting sqref="R46">
    <cfRule type="cellIs" dxfId="3008" priority="2541" operator="lessThan">
      <formula>$C$4</formula>
    </cfRule>
  </conditionalFormatting>
  <conditionalFormatting sqref="R47">
    <cfRule type="cellIs" dxfId="3007" priority="2542" operator="lessThan">
      <formula>$C$4</formula>
    </cfRule>
  </conditionalFormatting>
  <conditionalFormatting sqref="R48">
    <cfRule type="cellIs" dxfId="3006" priority="2543" operator="lessThan">
      <formula>$C$4</formula>
    </cfRule>
  </conditionalFormatting>
  <conditionalFormatting sqref="R49">
    <cfRule type="cellIs" dxfId="3005" priority="2544" operator="lessThan">
      <formula>$C$4</formula>
    </cfRule>
  </conditionalFormatting>
  <conditionalFormatting sqref="R50">
    <cfRule type="cellIs" dxfId="3004" priority="2545" operator="lessThan">
      <formula>$C$4</formula>
    </cfRule>
  </conditionalFormatting>
  <conditionalFormatting sqref="R51">
    <cfRule type="cellIs" dxfId="3003" priority="2546" operator="lessThan">
      <formula>$C$4</formula>
    </cfRule>
  </conditionalFormatting>
  <conditionalFormatting sqref="R52">
    <cfRule type="cellIs" dxfId="3002" priority="2547" operator="lessThan">
      <formula>$C$4</formula>
    </cfRule>
  </conditionalFormatting>
  <conditionalFormatting sqref="R53">
    <cfRule type="cellIs" dxfId="3001" priority="2548" operator="lessThan">
      <formula>$C$4</formula>
    </cfRule>
  </conditionalFormatting>
  <conditionalFormatting sqref="R54">
    <cfRule type="cellIs" dxfId="3000" priority="2549" operator="lessThan">
      <formula>$C$4</formula>
    </cfRule>
  </conditionalFormatting>
  <conditionalFormatting sqref="R55">
    <cfRule type="cellIs" dxfId="2999" priority="2550" operator="lessThan">
      <formula>$C$4</formula>
    </cfRule>
  </conditionalFormatting>
  <conditionalFormatting sqref="R56">
    <cfRule type="cellIs" dxfId="2998" priority="2551" operator="lessThan">
      <formula>$C$4</formula>
    </cfRule>
  </conditionalFormatting>
  <conditionalFormatting sqref="R57">
    <cfRule type="cellIs" dxfId="2997" priority="2552" operator="lessThan">
      <formula>$C$4</formula>
    </cfRule>
  </conditionalFormatting>
  <conditionalFormatting sqref="R58">
    <cfRule type="cellIs" dxfId="2996" priority="2553" operator="lessThan">
      <formula>$C$4</formula>
    </cfRule>
  </conditionalFormatting>
  <conditionalFormatting sqref="R59">
    <cfRule type="cellIs" dxfId="2995" priority="2554" operator="lessThan">
      <formula>$C$4</formula>
    </cfRule>
  </conditionalFormatting>
  <conditionalFormatting sqref="R60">
    <cfRule type="cellIs" dxfId="2994" priority="2555" operator="lessThan">
      <formula>$C$4</formula>
    </cfRule>
  </conditionalFormatting>
  <conditionalFormatting sqref="S11">
    <cfRule type="cellIs" dxfId="2993" priority="2556" operator="lessThan">
      <formula>$C$4</formula>
    </cfRule>
  </conditionalFormatting>
  <conditionalFormatting sqref="S12">
    <cfRule type="cellIs" dxfId="2992" priority="2557" operator="lessThan">
      <formula>$C$4</formula>
    </cfRule>
  </conditionalFormatting>
  <conditionalFormatting sqref="S13">
    <cfRule type="cellIs" dxfId="2991" priority="2558" operator="lessThan">
      <formula>$C$4</formula>
    </cfRule>
  </conditionalFormatting>
  <conditionalFormatting sqref="S14">
    <cfRule type="cellIs" dxfId="2990" priority="2559" operator="lessThan">
      <formula>$C$4</formula>
    </cfRule>
  </conditionalFormatting>
  <conditionalFormatting sqref="S15">
    <cfRule type="cellIs" dxfId="2989" priority="2560" operator="lessThan">
      <formula>$C$4</formula>
    </cfRule>
  </conditionalFormatting>
  <conditionalFormatting sqref="S16">
    <cfRule type="cellIs" dxfId="2988" priority="2561" operator="lessThan">
      <formula>$C$4</formula>
    </cfRule>
  </conditionalFormatting>
  <conditionalFormatting sqref="S17">
    <cfRule type="cellIs" dxfId="2987" priority="2562" operator="lessThan">
      <formula>$C$4</formula>
    </cfRule>
  </conditionalFormatting>
  <conditionalFormatting sqref="S18">
    <cfRule type="cellIs" dxfId="2986" priority="2563" operator="lessThan">
      <formula>$C$4</formula>
    </cfRule>
  </conditionalFormatting>
  <conditionalFormatting sqref="S19">
    <cfRule type="cellIs" dxfId="2985" priority="2564" operator="lessThan">
      <formula>$C$4</formula>
    </cfRule>
  </conditionalFormatting>
  <conditionalFormatting sqref="S20">
    <cfRule type="cellIs" dxfId="2984" priority="2565" operator="lessThan">
      <formula>$C$4</formula>
    </cfRule>
  </conditionalFormatting>
  <conditionalFormatting sqref="S21">
    <cfRule type="cellIs" dxfId="2983" priority="2566" operator="lessThan">
      <formula>$C$4</formula>
    </cfRule>
  </conditionalFormatting>
  <conditionalFormatting sqref="S22">
    <cfRule type="cellIs" dxfId="2982" priority="2567" operator="lessThan">
      <formula>$C$4</formula>
    </cfRule>
  </conditionalFormatting>
  <conditionalFormatting sqref="S23">
    <cfRule type="cellIs" dxfId="2981" priority="2568" operator="lessThan">
      <formula>$C$4</formula>
    </cfRule>
  </conditionalFormatting>
  <conditionalFormatting sqref="S24">
    <cfRule type="cellIs" dxfId="2980" priority="2569" operator="lessThan">
      <formula>$C$4</formula>
    </cfRule>
  </conditionalFormatting>
  <conditionalFormatting sqref="S25">
    <cfRule type="cellIs" dxfId="2979" priority="2570" operator="lessThan">
      <formula>$C$4</formula>
    </cfRule>
  </conditionalFormatting>
  <conditionalFormatting sqref="S26">
    <cfRule type="cellIs" dxfId="2978" priority="2571" operator="lessThan">
      <formula>$C$4</formula>
    </cfRule>
  </conditionalFormatting>
  <conditionalFormatting sqref="S27">
    <cfRule type="cellIs" dxfId="2977" priority="2572" operator="lessThan">
      <formula>$C$4</formula>
    </cfRule>
  </conditionalFormatting>
  <conditionalFormatting sqref="S28">
    <cfRule type="cellIs" dxfId="2976" priority="2573" operator="lessThan">
      <formula>$C$4</formula>
    </cfRule>
  </conditionalFormatting>
  <conditionalFormatting sqref="S29">
    <cfRule type="cellIs" dxfId="2975" priority="2574" operator="lessThan">
      <formula>$C$4</formula>
    </cfRule>
  </conditionalFormatting>
  <conditionalFormatting sqref="S30">
    <cfRule type="cellIs" dxfId="2974" priority="2575" operator="lessThan">
      <formula>$C$4</formula>
    </cfRule>
  </conditionalFormatting>
  <conditionalFormatting sqref="S31">
    <cfRule type="cellIs" dxfId="2973" priority="2576" operator="lessThan">
      <formula>$C$4</formula>
    </cfRule>
  </conditionalFormatting>
  <conditionalFormatting sqref="S32">
    <cfRule type="cellIs" dxfId="2972" priority="2577" operator="lessThan">
      <formula>$C$4</formula>
    </cfRule>
  </conditionalFormatting>
  <conditionalFormatting sqref="S33">
    <cfRule type="cellIs" dxfId="2971" priority="2578" operator="lessThan">
      <formula>$C$4</formula>
    </cfRule>
  </conditionalFormatting>
  <conditionalFormatting sqref="S34">
    <cfRule type="cellIs" dxfId="2970" priority="2579" operator="lessThan">
      <formula>$C$4</formula>
    </cfRule>
  </conditionalFormatting>
  <conditionalFormatting sqref="S35">
    <cfRule type="cellIs" dxfId="2969" priority="2580" operator="lessThan">
      <formula>$C$4</formula>
    </cfRule>
  </conditionalFormatting>
  <conditionalFormatting sqref="S36">
    <cfRule type="cellIs" dxfId="2968" priority="2581" operator="lessThan">
      <formula>$C$4</formula>
    </cfRule>
  </conditionalFormatting>
  <conditionalFormatting sqref="S37">
    <cfRule type="cellIs" dxfId="2967" priority="2582" operator="lessThan">
      <formula>$C$4</formula>
    </cfRule>
  </conditionalFormatting>
  <conditionalFormatting sqref="S38">
    <cfRule type="cellIs" dxfId="2966" priority="2583" operator="lessThan">
      <formula>$C$4</formula>
    </cfRule>
  </conditionalFormatting>
  <conditionalFormatting sqref="S39">
    <cfRule type="cellIs" dxfId="2965" priority="2584" operator="lessThan">
      <formula>$C$4</formula>
    </cfRule>
  </conditionalFormatting>
  <conditionalFormatting sqref="S40">
    <cfRule type="cellIs" dxfId="2964" priority="2585" operator="lessThan">
      <formula>$C$4</formula>
    </cfRule>
  </conditionalFormatting>
  <conditionalFormatting sqref="S41">
    <cfRule type="cellIs" dxfId="2963" priority="2586" operator="lessThan">
      <formula>$C$4</formula>
    </cfRule>
  </conditionalFormatting>
  <conditionalFormatting sqref="S42">
    <cfRule type="cellIs" dxfId="2962" priority="2587" operator="lessThan">
      <formula>$C$4</formula>
    </cfRule>
  </conditionalFormatting>
  <conditionalFormatting sqref="S43">
    <cfRule type="cellIs" dxfId="2961" priority="2588" operator="lessThan">
      <formula>$C$4</formula>
    </cfRule>
  </conditionalFormatting>
  <conditionalFormatting sqref="S44">
    <cfRule type="cellIs" dxfId="2960" priority="2589" operator="lessThan">
      <formula>$C$4</formula>
    </cfRule>
  </conditionalFormatting>
  <conditionalFormatting sqref="S45">
    <cfRule type="cellIs" dxfId="2959" priority="2590" operator="lessThan">
      <formula>$C$4</formula>
    </cfRule>
  </conditionalFormatting>
  <conditionalFormatting sqref="S46">
    <cfRule type="cellIs" dxfId="2958" priority="2591" operator="lessThan">
      <formula>$C$4</formula>
    </cfRule>
  </conditionalFormatting>
  <conditionalFormatting sqref="S47">
    <cfRule type="cellIs" dxfId="2957" priority="2592" operator="lessThan">
      <formula>$C$4</formula>
    </cfRule>
  </conditionalFormatting>
  <conditionalFormatting sqref="S48">
    <cfRule type="cellIs" dxfId="2956" priority="2593" operator="lessThan">
      <formula>$C$4</formula>
    </cfRule>
  </conditionalFormatting>
  <conditionalFormatting sqref="S49">
    <cfRule type="cellIs" dxfId="2955" priority="2594" operator="lessThan">
      <formula>$C$4</formula>
    </cfRule>
  </conditionalFormatting>
  <conditionalFormatting sqref="S50">
    <cfRule type="cellIs" dxfId="2954" priority="2595" operator="lessThan">
      <formula>$C$4</formula>
    </cfRule>
  </conditionalFormatting>
  <conditionalFormatting sqref="S51">
    <cfRule type="cellIs" dxfId="2953" priority="2596" operator="lessThan">
      <formula>$C$4</formula>
    </cfRule>
  </conditionalFormatting>
  <conditionalFormatting sqref="S52">
    <cfRule type="cellIs" dxfId="2952" priority="2597" operator="lessThan">
      <formula>$C$4</formula>
    </cfRule>
  </conditionalFormatting>
  <conditionalFormatting sqref="S53">
    <cfRule type="cellIs" dxfId="2951" priority="2598" operator="lessThan">
      <formula>$C$4</formula>
    </cfRule>
  </conditionalFormatting>
  <conditionalFormatting sqref="S54">
    <cfRule type="cellIs" dxfId="2950" priority="2599" operator="lessThan">
      <formula>$C$4</formula>
    </cfRule>
  </conditionalFormatting>
  <conditionalFormatting sqref="S55">
    <cfRule type="cellIs" dxfId="2949" priority="2600" operator="lessThan">
      <formula>$C$4</formula>
    </cfRule>
  </conditionalFormatting>
  <conditionalFormatting sqref="S56">
    <cfRule type="cellIs" dxfId="2948" priority="2601" operator="lessThan">
      <formula>$C$4</formula>
    </cfRule>
  </conditionalFormatting>
  <conditionalFormatting sqref="S57">
    <cfRule type="cellIs" dxfId="2947" priority="2602" operator="lessThan">
      <formula>$C$4</formula>
    </cfRule>
  </conditionalFormatting>
  <conditionalFormatting sqref="S58">
    <cfRule type="cellIs" dxfId="2946" priority="2603" operator="lessThan">
      <formula>$C$4</formula>
    </cfRule>
  </conditionalFormatting>
  <conditionalFormatting sqref="S59">
    <cfRule type="cellIs" dxfId="2945" priority="2604" operator="lessThan">
      <formula>$C$4</formula>
    </cfRule>
  </conditionalFormatting>
  <conditionalFormatting sqref="S60">
    <cfRule type="cellIs" dxfId="2944" priority="2605" operator="lessThan">
      <formula>$C$4</formula>
    </cfRule>
  </conditionalFormatting>
  <conditionalFormatting sqref="U11">
    <cfRule type="cellIs" dxfId="2943" priority="2606" operator="lessThan">
      <formula>$C$4</formula>
    </cfRule>
  </conditionalFormatting>
  <conditionalFormatting sqref="U12">
    <cfRule type="cellIs" dxfId="2942" priority="2607" operator="lessThan">
      <formula>$C$4</formula>
    </cfRule>
  </conditionalFormatting>
  <conditionalFormatting sqref="U13">
    <cfRule type="cellIs" dxfId="2941" priority="2608" operator="lessThan">
      <formula>$C$4</formula>
    </cfRule>
  </conditionalFormatting>
  <conditionalFormatting sqref="U14">
    <cfRule type="cellIs" dxfId="2940" priority="2609" operator="lessThan">
      <formula>$C$4</formula>
    </cfRule>
  </conditionalFormatting>
  <conditionalFormatting sqref="U15">
    <cfRule type="cellIs" dxfId="2939" priority="2610" operator="lessThan">
      <formula>$C$4</formula>
    </cfRule>
  </conditionalFormatting>
  <conditionalFormatting sqref="U16">
    <cfRule type="cellIs" dxfId="2938" priority="2611" operator="lessThan">
      <formula>$C$4</formula>
    </cfRule>
  </conditionalFormatting>
  <conditionalFormatting sqref="U17">
    <cfRule type="cellIs" dxfId="2937" priority="2612" operator="lessThan">
      <formula>$C$4</formula>
    </cfRule>
  </conditionalFormatting>
  <conditionalFormatting sqref="U18">
    <cfRule type="cellIs" dxfId="2936" priority="2613" operator="lessThan">
      <formula>$C$4</formula>
    </cfRule>
  </conditionalFormatting>
  <conditionalFormatting sqref="U19">
    <cfRule type="cellIs" dxfId="2935" priority="2614" operator="lessThan">
      <formula>$C$4</formula>
    </cfRule>
  </conditionalFormatting>
  <conditionalFormatting sqref="U20">
    <cfRule type="cellIs" dxfId="2934" priority="2615" operator="lessThan">
      <formula>$C$4</formula>
    </cfRule>
  </conditionalFormatting>
  <conditionalFormatting sqref="U21">
    <cfRule type="cellIs" dxfId="2933" priority="2616" operator="lessThan">
      <formula>$C$4</formula>
    </cfRule>
  </conditionalFormatting>
  <conditionalFormatting sqref="U22">
    <cfRule type="cellIs" dxfId="2932" priority="2617" operator="lessThan">
      <formula>$C$4</formula>
    </cfRule>
  </conditionalFormatting>
  <conditionalFormatting sqref="U23">
    <cfRule type="cellIs" dxfId="2931" priority="2618" operator="lessThan">
      <formula>$C$4</formula>
    </cfRule>
  </conditionalFormatting>
  <conditionalFormatting sqref="U24">
    <cfRule type="cellIs" dxfId="2930" priority="2619" operator="lessThan">
      <formula>$C$4</formula>
    </cfRule>
  </conditionalFormatting>
  <conditionalFormatting sqref="U25">
    <cfRule type="cellIs" dxfId="2929" priority="2620" operator="lessThan">
      <formula>$C$4</formula>
    </cfRule>
  </conditionalFormatting>
  <conditionalFormatting sqref="U26">
    <cfRule type="cellIs" dxfId="2928" priority="2621" operator="lessThan">
      <formula>$C$4</formula>
    </cfRule>
  </conditionalFormatting>
  <conditionalFormatting sqref="U27">
    <cfRule type="cellIs" dxfId="2927" priority="2622" operator="lessThan">
      <formula>$C$4</formula>
    </cfRule>
  </conditionalFormatting>
  <conditionalFormatting sqref="U28">
    <cfRule type="cellIs" dxfId="2926" priority="2623" operator="lessThan">
      <formula>$C$4</formula>
    </cfRule>
  </conditionalFormatting>
  <conditionalFormatting sqref="U29">
    <cfRule type="cellIs" dxfId="2925" priority="2624" operator="lessThan">
      <formula>$C$4</formula>
    </cfRule>
  </conditionalFormatting>
  <conditionalFormatting sqref="U30">
    <cfRule type="cellIs" dxfId="2924" priority="2625" operator="lessThan">
      <formula>$C$4</formula>
    </cfRule>
  </conditionalFormatting>
  <conditionalFormatting sqref="U31">
    <cfRule type="cellIs" dxfId="2923" priority="2626" operator="lessThan">
      <formula>$C$4</formula>
    </cfRule>
  </conditionalFormatting>
  <conditionalFormatting sqref="U32">
    <cfRule type="cellIs" dxfId="2922" priority="2627" operator="lessThan">
      <formula>$C$4</formula>
    </cfRule>
  </conditionalFormatting>
  <conditionalFormatting sqref="U33">
    <cfRule type="cellIs" dxfId="2921" priority="2628" operator="lessThan">
      <formula>$C$4</formula>
    </cfRule>
  </conditionalFormatting>
  <conditionalFormatting sqref="U34">
    <cfRule type="cellIs" dxfId="2920" priority="2629" operator="lessThan">
      <formula>$C$4</formula>
    </cfRule>
  </conditionalFormatting>
  <conditionalFormatting sqref="U35">
    <cfRule type="cellIs" dxfId="2919" priority="2630" operator="lessThan">
      <formula>$C$4</formula>
    </cfRule>
  </conditionalFormatting>
  <conditionalFormatting sqref="U36">
    <cfRule type="cellIs" dxfId="2918" priority="2631" operator="lessThan">
      <formula>$C$4</formula>
    </cfRule>
  </conditionalFormatting>
  <conditionalFormatting sqref="U37">
    <cfRule type="cellIs" dxfId="2917" priority="2632" operator="lessThan">
      <formula>$C$4</formula>
    </cfRule>
  </conditionalFormatting>
  <conditionalFormatting sqref="U38">
    <cfRule type="cellIs" dxfId="2916" priority="2633" operator="lessThan">
      <formula>$C$4</formula>
    </cfRule>
  </conditionalFormatting>
  <conditionalFormatting sqref="U39">
    <cfRule type="cellIs" dxfId="2915" priority="2634" operator="lessThan">
      <formula>$C$4</formula>
    </cfRule>
  </conditionalFormatting>
  <conditionalFormatting sqref="U40">
    <cfRule type="cellIs" dxfId="2914" priority="2635" operator="lessThan">
      <formula>$C$4</formula>
    </cfRule>
  </conditionalFormatting>
  <conditionalFormatting sqref="U41">
    <cfRule type="cellIs" dxfId="2913" priority="2636" operator="lessThan">
      <formula>$C$4</formula>
    </cfRule>
  </conditionalFormatting>
  <conditionalFormatting sqref="U42">
    <cfRule type="cellIs" dxfId="2912" priority="2637" operator="lessThan">
      <formula>$C$4</formula>
    </cfRule>
  </conditionalFormatting>
  <conditionalFormatting sqref="U43">
    <cfRule type="cellIs" dxfId="2911" priority="2638" operator="lessThan">
      <formula>$C$4</formula>
    </cfRule>
  </conditionalFormatting>
  <conditionalFormatting sqref="U44">
    <cfRule type="cellIs" dxfId="2910" priority="2639" operator="lessThan">
      <formula>$C$4</formula>
    </cfRule>
  </conditionalFormatting>
  <conditionalFormatting sqref="U45">
    <cfRule type="cellIs" dxfId="2909" priority="2640" operator="lessThan">
      <formula>$C$4</formula>
    </cfRule>
  </conditionalFormatting>
  <conditionalFormatting sqref="U46">
    <cfRule type="cellIs" dxfId="2908" priority="2641" operator="lessThan">
      <formula>$C$4</formula>
    </cfRule>
  </conditionalFormatting>
  <conditionalFormatting sqref="U47">
    <cfRule type="cellIs" dxfId="2907" priority="2642" operator="lessThan">
      <formula>$C$4</formula>
    </cfRule>
  </conditionalFormatting>
  <conditionalFormatting sqref="U48">
    <cfRule type="cellIs" dxfId="2906" priority="2643" operator="lessThan">
      <formula>$C$4</formula>
    </cfRule>
  </conditionalFormatting>
  <conditionalFormatting sqref="U49">
    <cfRule type="cellIs" dxfId="2905" priority="2644" operator="lessThan">
      <formula>$C$4</formula>
    </cfRule>
  </conditionalFormatting>
  <conditionalFormatting sqref="U50">
    <cfRule type="cellIs" dxfId="2904" priority="2645" operator="lessThan">
      <formula>$C$4</formula>
    </cfRule>
  </conditionalFormatting>
  <conditionalFormatting sqref="U51">
    <cfRule type="cellIs" dxfId="2903" priority="2646" operator="lessThan">
      <formula>$C$4</formula>
    </cfRule>
  </conditionalFormatting>
  <conditionalFormatting sqref="U52">
    <cfRule type="cellIs" dxfId="2902" priority="2647" operator="lessThan">
      <formula>$C$4</formula>
    </cfRule>
  </conditionalFormatting>
  <conditionalFormatting sqref="U53">
    <cfRule type="cellIs" dxfId="2901" priority="2648" operator="lessThan">
      <formula>$C$4</formula>
    </cfRule>
  </conditionalFormatting>
  <conditionalFormatting sqref="U54">
    <cfRule type="cellIs" dxfId="2900" priority="2649" operator="lessThan">
      <formula>$C$4</formula>
    </cfRule>
  </conditionalFormatting>
  <conditionalFormatting sqref="U55">
    <cfRule type="cellIs" dxfId="2899" priority="2650" operator="lessThan">
      <formula>$C$4</formula>
    </cfRule>
  </conditionalFormatting>
  <conditionalFormatting sqref="U56">
    <cfRule type="cellIs" dxfId="2898" priority="2651" operator="lessThan">
      <formula>$C$4</formula>
    </cfRule>
  </conditionalFormatting>
  <conditionalFormatting sqref="U57">
    <cfRule type="cellIs" dxfId="2897" priority="2652" operator="lessThan">
      <formula>$C$4</formula>
    </cfRule>
  </conditionalFormatting>
  <conditionalFormatting sqref="U58">
    <cfRule type="cellIs" dxfId="2896" priority="2653" operator="lessThan">
      <formula>$C$4</formula>
    </cfRule>
  </conditionalFormatting>
  <conditionalFormatting sqref="U59">
    <cfRule type="cellIs" dxfId="2895" priority="2654" operator="lessThan">
      <formula>$C$4</formula>
    </cfRule>
  </conditionalFormatting>
  <conditionalFormatting sqref="U60">
    <cfRule type="cellIs" dxfId="2894" priority="2655" operator="lessThan">
      <formula>$C$4</formula>
    </cfRule>
  </conditionalFormatting>
  <conditionalFormatting sqref="V11">
    <cfRule type="cellIs" dxfId="2893" priority="2656" operator="lessThan">
      <formula>$C$4</formula>
    </cfRule>
  </conditionalFormatting>
  <conditionalFormatting sqref="V12">
    <cfRule type="cellIs" dxfId="2892" priority="2657" operator="lessThan">
      <formula>$C$4</formula>
    </cfRule>
  </conditionalFormatting>
  <conditionalFormatting sqref="V13">
    <cfRule type="cellIs" dxfId="2891" priority="2658" operator="lessThan">
      <formula>$C$4</formula>
    </cfRule>
  </conditionalFormatting>
  <conditionalFormatting sqref="V14">
    <cfRule type="cellIs" dxfId="2890" priority="2659" operator="lessThan">
      <formula>$C$4</formula>
    </cfRule>
  </conditionalFormatting>
  <conditionalFormatting sqref="V15">
    <cfRule type="cellIs" dxfId="2889" priority="2660" operator="lessThan">
      <formula>$C$4</formula>
    </cfRule>
  </conditionalFormatting>
  <conditionalFormatting sqref="V16">
    <cfRule type="cellIs" dxfId="2888" priority="2661" operator="lessThan">
      <formula>$C$4</formula>
    </cfRule>
  </conditionalFormatting>
  <conditionalFormatting sqref="V17">
    <cfRule type="cellIs" dxfId="2887" priority="2662" operator="lessThan">
      <formula>$C$4</formula>
    </cfRule>
  </conditionalFormatting>
  <conditionalFormatting sqref="V18">
    <cfRule type="cellIs" dxfId="2886" priority="2663" operator="lessThan">
      <formula>$C$4</formula>
    </cfRule>
  </conditionalFormatting>
  <conditionalFormatting sqref="V19">
    <cfRule type="cellIs" dxfId="2885" priority="2664" operator="lessThan">
      <formula>$C$4</formula>
    </cfRule>
  </conditionalFormatting>
  <conditionalFormatting sqref="V20">
    <cfRule type="cellIs" dxfId="2884" priority="2665" operator="lessThan">
      <formula>$C$4</formula>
    </cfRule>
  </conditionalFormatting>
  <conditionalFormatting sqref="V21">
    <cfRule type="cellIs" dxfId="2883" priority="2666" operator="lessThan">
      <formula>$C$4</formula>
    </cfRule>
  </conditionalFormatting>
  <conditionalFormatting sqref="V22">
    <cfRule type="cellIs" dxfId="2882" priority="2667" operator="lessThan">
      <formula>$C$4</formula>
    </cfRule>
  </conditionalFormatting>
  <conditionalFormatting sqref="V23">
    <cfRule type="cellIs" dxfId="2881" priority="2668" operator="lessThan">
      <formula>$C$4</formula>
    </cfRule>
  </conditionalFormatting>
  <conditionalFormatting sqref="V24">
    <cfRule type="cellIs" dxfId="2880" priority="2669" operator="lessThan">
      <formula>$C$4</formula>
    </cfRule>
  </conditionalFormatting>
  <conditionalFormatting sqref="V25">
    <cfRule type="cellIs" dxfId="2879" priority="2670" operator="lessThan">
      <formula>$C$4</formula>
    </cfRule>
  </conditionalFormatting>
  <conditionalFormatting sqref="V26">
    <cfRule type="cellIs" dxfId="2878" priority="2671" operator="lessThan">
      <formula>$C$4</formula>
    </cfRule>
  </conditionalFormatting>
  <conditionalFormatting sqref="V27">
    <cfRule type="cellIs" dxfId="2877" priority="2672" operator="lessThan">
      <formula>$C$4</formula>
    </cfRule>
  </conditionalFormatting>
  <conditionalFormatting sqref="V28">
    <cfRule type="cellIs" dxfId="2876" priority="2673" operator="lessThan">
      <formula>$C$4</formula>
    </cfRule>
  </conditionalFormatting>
  <conditionalFormatting sqref="V29">
    <cfRule type="cellIs" dxfId="2875" priority="2674" operator="lessThan">
      <formula>$C$4</formula>
    </cfRule>
  </conditionalFormatting>
  <conditionalFormatting sqref="V30">
    <cfRule type="cellIs" dxfId="2874" priority="2675" operator="lessThan">
      <formula>$C$4</formula>
    </cfRule>
  </conditionalFormatting>
  <conditionalFormatting sqref="V31">
    <cfRule type="cellIs" dxfId="2873" priority="2676" operator="lessThan">
      <formula>$C$4</formula>
    </cfRule>
  </conditionalFormatting>
  <conditionalFormatting sqref="V32">
    <cfRule type="cellIs" dxfId="2872" priority="2677" operator="lessThan">
      <formula>$C$4</formula>
    </cfRule>
  </conditionalFormatting>
  <conditionalFormatting sqref="V33">
    <cfRule type="cellIs" dxfId="2871" priority="2678" operator="lessThan">
      <formula>$C$4</formula>
    </cfRule>
  </conditionalFormatting>
  <conditionalFormatting sqref="V34">
    <cfRule type="cellIs" dxfId="2870" priority="2679" operator="lessThan">
      <formula>$C$4</formula>
    </cfRule>
  </conditionalFormatting>
  <conditionalFormatting sqref="V35">
    <cfRule type="cellIs" dxfId="2869" priority="2680" operator="lessThan">
      <formula>$C$4</formula>
    </cfRule>
  </conditionalFormatting>
  <conditionalFormatting sqref="V36">
    <cfRule type="cellIs" dxfId="2868" priority="2681" operator="lessThan">
      <formula>$C$4</formula>
    </cfRule>
  </conditionalFormatting>
  <conditionalFormatting sqref="V37">
    <cfRule type="cellIs" dxfId="2867" priority="2682" operator="lessThan">
      <formula>$C$4</formula>
    </cfRule>
  </conditionalFormatting>
  <conditionalFormatting sqref="V38">
    <cfRule type="cellIs" dxfId="2866" priority="2683" operator="lessThan">
      <formula>$C$4</formula>
    </cfRule>
  </conditionalFormatting>
  <conditionalFormatting sqref="V39">
    <cfRule type="cellIs" dxfId="2865" priority="2684" operator="lessThan">
      <formula>$C$4</formula>
    </cfRule>
  </conditionalFormatting>
  <conditionalFormatting sqref="V40">
    <cfRule type="cellIs" dxfId="2864" priority="2685" operator="lessThan">
      <formula>$C$4</formula>
    </cfRule>
  </conditionalFormatting>
  <conditionalFormatting sqref="V41">
    <cfRule type="cellIs" dxfId="2863" priority="2686" operator="lessThan">
      <formula>$C$4</formula>
    </cfRule>
  </conditionalFormatting>
  <conditionalFormatting sqref="V42">
    <cfRule type="cellIs" dxfId="2862" priority="2687" operator="lessThan">
      <formula>$C$4</formula>
    </cfRule>
  </conditionalFormatting>
  <conditionalFormatting sqref="V43">
    <cfRule type="cellIs" dxfId="2861" priority="2688" operator="lessThan">
      <formula>$C$4</formula>
    </cfRule>
  </conditionalFormatting>
  <conditionalFormatting sqref="V44">
    <cfRule type="cellIs" dxfId="2860" priority="2689" operator="lessThan">
      <formula>$C$4</formula>
    </cfRule>
  </conditionalFormatting>
  <conditionalFormatting sqref="V45">
    <cfRule type="cellIs" dxfId="2859" priority="2690" operator="lessThan">
      <formula>$C$4</formula>
    </cfRule>
  </conditionalFormatting>
  <conditionalFormatting sqref="V46">
    <cfRule type="cellIs" dxfId="2858" priority="2691" operator="lessThan">
      <formula>$C$4</formula>
    </cfRule>
  </conditionalFormatting>
  <conditionalFormatting sqref="V47">
    <cfRule type="cellIs" dxfId="2857" priority="2692" operator="lessThan">
      <formula>$C$4</formula>
    </cfRule>
  </conditionalFormatting>
  <conditionalFormatting sqref="V48">
    <cfRule type="cellIs" dxfId="2856" priority="2693" operator="lessThan">
      <formula>$C$4</formula>
    </cfRule>
  </conditionalFormatting>
  <conditionalFormatting sqref="V49">
    <cfRule type="cellIs" dxfId="2855" priority="2694" operator="lessThan">
      <formula>$C$4</formula>
    </cfRule>
  </conditionalFormatting>
  <conditionalFormatting sqref="V50">
    <cfRule type="cellIs" dxfId="2854" priority="2695" operator="lessThan">
      <formula>$C$4</formula>
    </cfRule>
  </conditionalFormatting>
  <conditionalFormatting sqref="V51">
    <cfRule type="cellIs" dxfId="2853" priority="2696" operator="lessThan">
      <formula>$C$4</formula>
    </cfRule>
  </conditionalFormatting>
  <conditionalFormatting sqref="V52">
    <cfRule type="cellIs" dxfId="2852" priority="2697" operator="lessThan">
      <formula>$C$4</formula>
    </cfRule>
  </conditionalFormatting>
  <conditionalFormatting sqref="V53">
    <cfRule type="cellIs" dxfId="2851" priority="2698" operator="lessThan">
      <formula>$C$4</formula>
    </cfRule>
  </conditionalFormatting>
  <conditionalFormatting sqref="V54">
    <cfRule type="cellIs" dxfId="2850" priority="2699" operator="lessThan">
      <formula>$C$4</formula>
    </cfRule>
  </conditionalFormatting>
  <conditionalFormatting sqref="V55">
    <cfRule type="cellIs" dxfId="2849" priority="2700" operator="lessThan">
      <formula>$C$4</formula>
    </cfRule>
  </conditionalFormatting>
  <conditionalFormatting sqref="V56">
    <cfRule type="cellIs" dxfId="2848" priority="2701" operator="lessThan">
      <formula>$C$4</formula>
    </cfRule>
  </conditionalFormatting>
  <conditionalFormatting sqref="V57">
    <cfRule type="cellIs" dxfId="2847" priority="2702" operator="lessThan">
      <formula>$C$4</formula>
    </cfRule>
  </conditionalFormatting>
  <conditionalFormatting sqref="V58">
    <cfRule type="cellIs" dxfId="2846" priority="2703" operator="lessThan">
      <formula>$C$4</formula>
    </cfRule>
  </conditionalFormatting>
  <conditionalFormatting sqref="V59">
    <cfRule type="cellIs" dxfId="2845" priority="2704" operator="lessThan">
      <formula>$C$4</formula>
    </cfRule>
  </conditionalFormatting>
  <conditionalFormatting sqref="V60">
    <cfRule type="cellIs" dxfId="2844" priority="2705" operator="lessThan">
      <formula>$C$4</formula>
    </cfRule>
  </conditionalFormatting>
  <conditionalFormatting sqref="CR11">
    <cfRule type="cellIs" dxfId="2843" priority="2706" operator="lessThan">
      <formula>$C$4</formula>
    </cfRule>
  </conditionalFormatting>
  <conditionalFormatting sqref="CR11">
    <cfRule type="cellIs" dxfId="2842" priority="2707" operator="lessThan">
      <formula>$C$4</formula>
    </cfRule>
  </conditionalFormatting>
  <conditionalFormatting sqref="CR12">
    <cfRule type="cellIs" dxfId="2841" priority="2708" operator="lessThan">
      <formula>$C$4</formula>
    </cfRule>
  </conditionalFormatting>
  <conditionalFormatting sqref="CR12">
    <cfRule type="cellIs" dxfId="2840" priority="2709" operator="lessThan">
      <formula>$C$4</formula>
    </cfRule>
  </conditionalFormatting>
  <conditionalFormatting sqref="CR13">
    <cfRule type="cellIs" dxfId="2839" priority="2710" operator="lessThan">
      <formula>$C$4</formula>
    </cfRule>
  </conditionalFormatting>
  <conditionalFormatting sqref="CR13">
    <cfRule type="cellIs" dxfId="2838" priority="2711" operator="lessThan">
      <formula>$C$4</formula>
    </cfRule>
  </conditionalFormatting>
  <conditionalFormatting sqref="CR14">
    <cfRule type="cellIs" dxfId="2837" priority="2712" operator="lessThan">
      <formula>$C$4</formula>
    </cfRule>
  </conditionalFormatting>
  <conditionalFormatting sqref="CR14">
    <cfRule type="cellIs" dxfId="2836" priority="2713" operator="lessThan">
      <formula>$C$4</formula>
    </cfRule>
  </conditionalFormatting>
  <conditionalFormatting sqref="CR15">
    <cfRule type="cellIs" dxfId="2835" priority="2714" operator="lessThan">
      <formula>$C$4</formula>
    </cfRule>
  </conditionalFormatting>
  <conditionalFormatting sqref="CR15">
    <cfRule type="cellIs" dxfId="2834" priority="2715" operator="lessThan">
      <formula>$C$4</formula>
    </cfRule>
  </conditionalFormatting>
  <conditionalFormatting sqref="CR16">
    <cfRule type="cellIs" dxfId="2833" priority="2716" operator="lessThan">
      <formula>$C$4</formula>
    </cfRule>
  </conditionalFormatting>
  <conditionalFormatting sqref="CR16">
    <cfRule type="cellIs" dxfId="2832" priority="2717" operator="lessThan">
      <formula>$C$4</formula>
    </cfRule>
  </conditionalFormatting>
  <conditionalFormatting sqref="CR17">
    <cfRule type="cellIs" dxfId="2831" priority="2718" operator="lessThan">
      <formula>$C$4</formula>
    </cfRule>
  </conditionalFormatting>
  <conditionalFormatting sqref="CR17">
    <cfRule type="cellIs" dxfId="2830" priority="2719" operator="lessThan">
      <formula>$C$4</formula>
    </cfRule>
  </conditionalFormatting>
  <conditionalFormatting sqref="CR18">
    <cfRule type="cellIs" dxfId="2829" priority="2720" operator="lessThan">
      <formula>$C$4</formula>
    </cfRule>
  </conditionalFormatting>
  <conditionalFormatting sqref="CR18">
    <cfRule type="cellIs" dxfId="2828" priority="2721" operator="lessThan">
      <formula>$C$4</formula>
    </cfRule>
  </conditionalFormatting>
  <conditionalFormatting sqref="CR19">
    <cfRule type="cellIs" dxfId="2827" priority="2722" operator="lessThan">
      <formula>$C$4</formula>
    </cfRule>
  </conditionalFormatting>
  <conditionalFormatting sqref="CR19">
    <cfRule type="cellIs" dxfId="2826" priority="2723" operator="lessThan">
      <formula>$C$4</formula>
    </cfRule>
  </conditionalFormatting>
  <conditionalFormatting sqref="CR20">
    <cfRule type="cellIs" dxfId="2825" priority="2724" operator="lessThan">
      <formula>$C$4</formula>
    </cfRule>
  </conditionalFormatting>
  <conditionalFormatting sqref="CR20">
    <cfRule type="cellIs" dxfId="2824" priority="2725" operator="lessThan">
      <formula>$C$4</formula>
    </cfRule>
  </conditionalFormatting>
  <conditionalFormatting sqref="CR21">
    <cfRule type="cellIs" dxfId="2823" priority="2726" operator="lessThan">
      <formula>$C$4</formula>
    </cfRule>
  </conditionalFormatting>
  <conditionalFormatting sqref="CR21">
    <cfRule type="cellIs" dxfId="2822" priority="2727" operator="lessThan">
      <formula>$C$4</formula>
    </cfRule>
  </conditionalFormatting>
  <conditionalFormatting sqref="CR22">
    <cfRule type="cellIs" dxfId="2821" priority="2728" operator="lessThan">
      <formula>$C$4</formula>
    </cfRule>
  </conditionalFormatting>
  <conditionalFormatting sqref="CR22">
    <cfRule type="cellIs" dxfId="2820" priority="2729" operator="lessThan">
      <formula>$C$4</formula>
    </cfRule>
  </conditionalFormatting>
  <conditionalFormatting sqref="CR23">
    <cfRule type="cellIs" dxfId="2819" priority="2730" operator="lessThan">
      <formula>$C$4</formula>
    </cfRule>
  </conditionalFormatting>
  <conditionalFormatting sqref="CR23">
    <cfRule type="cellIs" dxfId="2818" priority="2731" operator="lessThan">
      <formula>$C$4</formula>
    </cfRule>
  </conditionalFormatting>
  <conditionalFormatting sqref="CR24">
    <cfRule type="cellIs" dxfId="2817" priority="2732" operator="lessThan">
      <formula>$C$4</formula>
    </cfRule>
  </conditionalFormatting>
  <conditionalFormatting sqref="CR24">
    <cfRule type="cellIs" dxfId="2816" priority="2733" operator="lessThan">
      <formula>$C$4</formula>
    </cfRule>
  </conditionalFormatting>
  <conditionalFormatting sqref="CR25">
    <cfRule type="cellIs" dxfId="2815" priority="2734" operator="lessThan">
      <formula>$C$4</formula>
    </cfRule>
  </conditionalFormatting>
  <conditionalFormatting sqref="CR25">
    <cfRule type="cellIs" dxfId="2814" priority="2735" operator="lessThan">
      <formula>$C$4</formula>
    </cfRule>
  </conditionalFormatting>
  <conditionalFormatting sqref="CR26">
    <cfRule type="cellIs" dxfId="2813" priority="2736" operator="lessThan">
      <formula>$C$4</formula>
    </cfRule>
  </conditionalFormatting>
  <conditionalFormatting sqref="CR26">
    <cfRule type="cellIs" dxfId="2812" priority="2737" operator="lessThan">
      <formula>$C$4</formula>
    </cfRule>
  </conditionalFormatting>
  <conditionalFormatting sqref="CR27">
    <cfRule type="cellIs" dxfId="2811" priority="2738" operator="lessThan">
      <formula>$C$4</formula>
    </cfRule>
  </conditionalFormatting>
  <conditionalFormatting sqref="CR27">
    <cfRule type="cellIs" dxfId="2810" priority="2739" operator="lessThan">
      <formula>$C$4</formula>
    </cfRule>
  </conditionalFormatting>
  <conditionalFormatting sqref="CR28">
    <cfRule type="cellIs" dxfId="2809" priority="2740" operator="lessThan">
      <formula>$C$4</formula>
    </cfRule>
  </conditionalFormatting>
  <conditionalFormatting sqref="CR28">
    <cfRule type="cellIs" dxfId="2808" priority="2741" operator="lessThan">
      <formula>$C$4</formula>
    </cfRule>
  </conditionalFormatting>
  <conditionalFormatting sqref="CR29">
    <cfRule type="cellIs" dxfId="2807" priority="2742" operator="lessThan">
      <formula>$C$4</formula>
    </cfRule>
  </conditionalFormatting>
  <conditionalFormatting sqref="CR29">
    <cfRule type="cellIs" dxfId="2806" priority="2743" operator="lessThan">
      <formula>$C$4</formula>
    </cfRule>
  </conditionalFormatting>
  <conditionalFormatting sqref="CR30">
    <cfRule type="cellIs" dxfId="2805" priority="2744" operator="lessThan">
      <formula>$C$4</formula>
    </cfRule>
  </conditionalFormatting>
  <conditionalFormatting sqref="CR30">
    <cfRule type="cellIs" dxfId="2804" priority="2745" operator="lessThan">
      <formula>$C$4</formula>
    </cfRule>
  </conditionalFormatting>
  <conditionalFormatting sqref="CR31">
    <cfRule type="cellIs" dxfId="2803" priority="2746" operator="lessThan">
      <formula>$C$4</formula>
    </cfRule>
  </conditionalFormatting>
  <conditionalFormatting sqref="CR31">
    <cfRule type="cellIs" dxfId="2802" priority="2747" operator="lessThan">
      <formula>$C$4</formula>
    </cfRule>
  </conditionalFormatting>
  <conditionalFormatting sqref="CR32">
    <cfRule type="cellIs" dxfId="2801" priority="2748" operator="lessThan">
      <formula>$C$4</formula>
    </cfRule>
  </conditionalFormatting>
  <conditionalFormatting sqref="CR32">
    <cfRule type="cellIs" dxfId="2800" priority="2749" operator="lessThan">
      <formula>$C$4</formula>
    </cfRule>
  </conditionalFormatting>
  <conditionalFormatting sqref="CR33">
    <cfRule type="cellIs" dxfId="2799" priority="2750" operator="lessThan">
      <formula>$C$4</formula>
    </cfRule>
  </conditionalFormatting>
  <conditionalFormatting sqref="CR33">
    <cfRule type="cellIs" dxfId="2798" priority="2751" operator="lessThan">
      <formula>$C$4</formula>
    </cfRule>
  </conditionalFormatting>
  <conditionalFormatting sqref="CR34">
    <cfRule type="cellIs" dxfId="2797" priority="2752" operator="lessThan">
      <formula>$C$4</formula>
    </cfRule>
  </conditionalFormatting>
  <conditionalFormatting sqref="CR34">
    <cfRule type="cellIs" dxfId="2796" priority="2753" operator="lessThan">
      <formula>$C$4</formula>
    </cfRule>
  </conditionalFormatting>
  <conditionalFormatting sqref="CR35">
    <cfRule type="cellIs" dxfId="2795" priority="2754" operator="lessThan">
      <formula>$C$4</formula>
    </cfRule>
  </conditionalFormatting>
  <conditionalFormatting sqref="CR35">
    <cfRule type="cellIs" dxfId="2794" priority="2755" operator="lessThan">
      <formula>$C$4</formula>
    </cfRule>
  </conditionalFormatting>
  <conditionalFormatting sqref="CR36">
    <cfRule type="cellIs" dxfId="2793" priority="2756" operator="lessThan">
      <formula>$C$4</formula>
    </cfRule>
  </conditionalFormatting>
  <conditionalFormatting sqref="CR36">
    <cfRule type="cellIs" dxfId="2792" priority="2757" operator="lessThan">
      <formula>$C$4</formula>
    </cfRule>
  </conditionalFormatting>
  <conditionalFormatting sqref="CR37">
    <cfRule type="cellIs" dxfId="2791" priority="2758" operator="lessThan">
      <formula>$C$4</formula>
    </cfRule>
  </conditionalFormatting>
  <conditionalFormatting sqref="CR37">
    <cfRule type="cellIs" dxfId="2790" priority="2759" operator="lessThan">
      <formula>$C$4</formula>
    </cfRule>
  </conditionalFormatting>
  <conditionalFormatting sqref="CR38">
    <cfRule type="cellIs" dxfId="2789" priority="2760" operator="lessThan">
      <formula>$C$4</formula>
    </cfRule>
  </conditionalFormatting>
  <conditionalFormatting sqref="CR38">
    <cfRule type="cellIs" dxfId="2788" priority="2761" operator="lessThan">
      <formula>$C$4</formula>
    </cfRule>
  </conditionalFormatting>
  <conditionalFormatting sqref="CR39">
    <cfRule type="cellIs" dxfId="2787" priority="2762" operator="lessThan">
      <formula>$C$4</formula>
    </cfRule>
  </conditionalFormatting>
  <conditionalFormatting sqref="CR39">
    <cfRule type="cellIs" dxfId="2786" priority="2763" operator="lessThan">
      <formula>$C$4</formula>
    </cfRule>
  </conditionalFormatting>
  <conditionalFormatting sqref="CR40">
    <cfRule type="cellIs" dxfId="2785" priority="2764" operator="lessThan">
      <formula>$C$4</formula>
    </cfRule>
  </conditionalFormatting>
  <conditionalFormatting sqref="CR40">
    <cfRule type="cellIs" dxfId="2784" priority="2765" operator="lessThan">
      <formula>$C$4</formula>
    </cfRule>
  </conditionalFormatting>
  <conditionalFormatting sqref="CR41">
    <cfRule type="cellIs" dxfId="2783" priority="2766" operator="lessThan">
      <formula>$C$4</formula>
    </cfRule>
  </conditionalFormatting>
  <conditionalFormatting sqref="CR41">
    <cfRule type="cellIs" dxfId="2782" priority="2767" operator="lessThan">
      <formula>$C$4</formula>
    </cfRule>
  </conditionalFormatting>
  <conditionalFormatting sqref="CR42">
    <cfRule type="cellIs" dxfId="2781" priority="2768" operator="lessThan">
      <formula>$C$4</formula>
    </cfRule>
  </conditionalFormatting>
  <conditionalFormatting sqref="CR42">
    <cfRule type="cellIs" dxfId="2780" priority="2769" operator="lessThan">
      <formula>$C$4</formula>
    </cfRule>
  </conditionalFormatting>
  <conditionalFormatting sqref="CR43">
    <cfRule type="cellIs" dxfId="2779" priority="2770" operator="lessThan">
      <formula>$C$4</formula>
    </cfRule>
  </conditionalFormatting>
  <conditionalFormatting sqref="CR43">
    <cfRule type="cellIs" dxfId="2778" priority="2771" operator="lessThan">
      <formula>$C$4</formula>
    </cfRule>
  </conditionalFormatting>
  <conditionalFormatting sqref="CR44">
    <cfRule type="cellIs" dxfId="2777" priority="2772" operator="lessThan">
      <formula>$C$4</formula>
    </cfRule>
  </conditionalFormatting>
  <conditionalFormatting sqref="CR44">
    <cfRule type="cellIs" dxfId="2776" priority="2773" operator="lessThan">
      <formula>$C$4</formula>
    </cfRule>
  </conditionalFormatting>
  <conditionalFormatting sqref="CR45">
    <cfRule type="cellIs" dxfId="2775" priority="2774" operator="lessThan">
      <formula>$C$4</formula>
    </cfRule>
  </conditionalFormatting>
  <conditionalFormatting sqref="CR45">
    <cfRule type="cellIs" dxfId="2774" priority="2775" operator="lessThan">
      <formula>$C$4</formula>
    </cfRule>
  </conditionalFormatting>
  <conditionalFormatting sqref="CR46">
    <cfRule type="cellIs" dxfId="2773" priority="2776" operator="lessThan">
      <formula>$C$4</formula>
    </cfRule>
  </conditionalFormatting>
  <conditionalFormatting sqref="CR46">
    <cfRule type="cellIs" dxfId="2772" priority="2777" operator="lessThan">
      <formula>$C$4</formula>
    </cfRule>
  </conditionalFormatting>
  <conditionalFormatting sqref="CR47">
    <cfRule type="cellIs" dxfId="2771" priority="2778" operator="lessThan">
      <formula>$C$4</formula>
    </cfRule>
  </conditionalFormatting>
  <conditionalFormatting sqref="CR47">
    <cfRule type="cellIs" dxfId="2770" priority="2779" operator="lessThan">
      <formula>$C$4</formula>
    </cfRule>
  </conditionalFormatting>
  <conditionalFormatting sqref="CR48">
    <cfRule type="cellIs" dxfId="2769" priority="2780" operator="lessThan">
      <formula>$C$4</formula>
    </cfRule>
  </conditionalFormatting>
  <conditionalFormatting sqref="CR48">
    <cfRule type="cellIs" dxfId="2768" priority="2781" operator="lessThan">
      <formula>$C$4</formula>
    </cfRule>
  </conditionalFormatting>
  <conditionalFormatting sqref="CR49">
    <cfRule type="cellIs" dxfId="2767" priority="2782" operator="lessThan">
      <formula>$C$4</formula>
    </cfRule>
  </conditionalFormatting>
  <conditionalFormatting sqref="CR49">
    <cfRule type="cellIs" dxfId="2766" priority="2783" operator="lessThan">
      <formula>$C$4</formula>
    </cfRule>
  </conditionalFormatting>
  <conditionalFormatting sqref="CR50">
    <cfRule type="cellIs" dxfId="2765" priority="2784" operator="lessThan">
      <formula>$C$4</formula>
    </cfRule>
  </conditionalFormatting>
  <conditionalFormatting sqref="CR50">
    <cfRule type="cellIs" dxfId="2764" priority="2785" operator="lessThan">
      <formula>$C$4</formula>
    </cfRule>
  </conditionalFormatting>
  <conditionalFormatting sqref="CR51">
    <cfRule type="cellIs" dxfId="2763" priority="2786" operator="lessThan">
      <formula>$C$4</formula>
    </cfRule>
  </conditionalFormatting>
  <conditionalFormatting sqref="CR51">
    <cfRule type="cellIs" dxfId="2762" priority="2787" operator="lessThan">
      <formula>$C$4</formula>
    </cfRule>
  </conditionalFormatting>
  <conditionalFormatting sqref="CR52">
    <cfRule type="cellIs" dxfId="2761" priority="2788" operator="lessThan">
      <formula>$C$4</formula>
    </cfRule>
  </conditionalFormatting>
  <conditionalFormatting sqref="CR52">
    <cfRule type="cellIs" dxfId="2760" priority="2789" operator="lessThan">
      <formula>$C$4</formula>
    </cfRule>
  </conditionalFormatting>
  <conditionalFormatting sqref="CR53">
    <cfRule type="cellIs" dxfId="2759" priority="2790" operator="lessThan">
      <formula>$C$4</formula>
    </cfRule>
  </conditionalFormatting>
  <conditionalFormatting sqref="CR53">
    <cfRule type="cellIs" dxfId="2758" priority="2791" operator="lessThan">
      <formula>$C$4</formula>
    </cfRule>
  </conditionalFormatting>
  <conditionalFormatting sqref="CR54">
    <cfRule type="cellIs" dxfId="2757" priority="2792" operator="lessThan">
      <formula>$C$4</formula>
    </cfRule>
  </conditionalFormatting>
  <conditionalFormatting sqref="CR54">
    <cfRule type="cellIs" dxfId="2756" priority="2793" operator="lessThan">
      <formula>$C$4</formula>
    </cfRule>
  </conditionalFormatting>
  <conditionalFormatting sqref="CR55">
    <cfRule type="cellIs" dxfId="2755" priority="2794" operator="lessThan">
      <formula>$C$4</formula>
    </cfRule>
  </conditionalFormatting>
  <conditionalFormatting sqref="CR55">
    <cfRule type="cellIs" dxfId="2754" priority="2795" operator="lessThan">
      <formula>$C$4</formula>
    </cfRule>
  </conditionalFormatting>
  <conditionalFormatting sqref="CR56">
    <cfRule type="cellIs" dxfId="2753" priority="2796" operator="lessThan">
      <formula>$C$4</formula>
    </cfRule>
  </conditionalFormatting>
  <conditionalFormatting sqref="CR56">
    <cfRule type="cellIs" dxfId="2752" priority="2797" operator="lessThan">
      <formula>$C$4</formula>
    </cfRule>
  </conditionalFormatting>
  <conditionalFormatting sqref="CR57">
    <cfRule type="cellIs" dxfId="2751" priority="2798" operator="lessThan">
      <formula>$C$4</formula>
    </cfRule>
  </conditionalFormatting>
  <conditionalFormatting sqref="CR57">
    <cfRule type="cellIs" dxfId="2750" priority="2799" operator="lessThan">
      <formula>$C$4</formula>
    </cfRule>
  </conditionalFormatting>
  <conditionalFormatting sqref="CR58">
    <cfRule type="cellIs" dxfId="2749" priority="2800" operator="lessThan">
      <formula>$C$4</formula>
    </cfRule>
  </conditionalFormatting>
  <conditionalFormatting sqref="CR58">
    <cfRule type="cellIs" dxfId="2748" priority="2801" operator="lessThan">
      <formula>$C$4</formula>
    </cfRule>
  </conditionalFormatting>
  <conditionalFormatting sqref="CR59">
    <cfRule type="cellIs" dxfId="2747" priority="2802" operator="lessThan">
      <formula>$C$4</formula>
    </cfRule>
  </conditionalFormatting>
  <conditionalFormatting sqref="CR59">
    <cfRule type="cellIs" dxfId="2746" priority="2803" operator="lessThan">
      <formula>$C$4</formula>
    </cfRule>
  </conditionalFormatting>
  <conditionalFormatting sqref="CR60">
    <cfRule type="cellIs" dxfId="2745" priority="2804" operator="lessThan">
      <formula>$C$4</formula>
    </cfRule>
  </conditionalFormatting>
  <conditionalFormatting sqref="CR60">
    <cfRule type="cellIs" dxfId="2744" priority="2805" operator="lessThan">
      <formula>$C$4</formula>
    </cfRule>
  </conditionalFormatting>
  <conditionalFormatting sqref="CW10">
    <cfRule type="cellIs" dxfId="2743" priority="2806" operator="lessThan">
      <formula>1</formula>
    </cfRule>
  </conditionalFormatting>
  <conditionalFormatting sqref="CW11">
    <cfRule type="cellIs" dxfId="2742" priority="2807" operator="lessThan">
      <formula>1</formula>
    </cfRule>
  </conditionalFormatting>
  <conditionalFormatting sqref="CW14">
    <cfRule type="cellIs" dxfId="2739" priority="2810" operator="lessThan">
      <formula>1</formula>
    </cfRule>
  </conditionalFormatting>
  <conditionalFormatting sqref="CW15">
    <cfRule type="cellIs" dxfId="2738" priority="2811" operator="lessThan">
      <formula>1</formula>
    </cfRule>
  </conditionalFormatting>
  <conditionalFormatting sqref="CW16">
    <cfRule type="cellIs" dxfId="2737" priority="2812" operator="lessThan">
      <formula>1</formula>
    </cfRule>
  </conditionalFormatting>
  <conditionalFormatting sqref="CW17">
    <cfRule type="cellIs" dxfId="2736" priority="2813" operator="lessThan">
      <formula>1</formula>
    </cfRule>
  </conditionalFormatting>
  <conditionalFormatting sqref="CW18">
    <cfRule type="cellIs" dxfId="2735" priority="2814" operator="lessThan">
      <formula>1</formula>
    </cfRule>
  </conditionalFormatting>
  <conditionalFormatting sqref="CW19">
    <cfRule type="cellIs" dxfId="2734" priority="2815" operator="lessThan">
      <formula>1</formula>
    </cfRule>
  </conditionalFormatting>
  <conditionalFormatting sqref="CW23">
    <cfRule type="cellIs" dxfId="2733" priority="2816" operator="lessThan">
      <formula>1</formula>
    </cfRule>
  </conditionalFormatting>
  <conditionalFormatting sqref="CW27">
    <cfRule type="cellIs" dxfId="2729" priority="2820" operator="lessThan">
      <formula>1</formula>
    </cfRule>
  </conditionalFormatting>
  <conditionalFormatting sqref="CW28">
    <cfRule type="cellIs" dxfId="2728" priority="2821" operator="lessThan">
      <formula>1</formula>
    </cfRule>
  </conditionalFormatting>
  <conditionalFormatting sqref="CW29">
    <cfRule type="cellIs" dxfId="2727" priority="2822" operator="lessThan">
      <formula>1</formula>
    </cfRule>
  </conditionalFormatting>
  <conditionalFormatting sqref="CW30">
    <cfRule type="cellIs" dxfId="2726" priority="2823" operator="lessThan">
      <formula>1</formula>
    </cfRule>
  </conditionalFormatting>
  <conditionalFormatting sqref="CW31">
    <cfRule type="cellIs" dxfId="2725" priority="2824" operator="lessThan">
      <formula>1</formula>
    </cfRule>
  </conditionalFormatting>
  <conditionalFormatting sqref="CW32">
    <cfRule type="cellIs" dxfId="2724" priority="2825" operator="lessThan">
      <formula>1</formula>
    </cfRule>
  </conditionalFormatting>
  <conditionalFormatting sqref="AX11">
    <cfRule type="cellIs" dxfId="2723" priority="2826" operator="lessThan">
      <formula>$C$4</formula>
    </cfRule>
  </conditionalFormatting>
  <conditionalFormatting sqref="AX11">
    <cfRule type="cellIs" dxfId="2722" priority="2827" operator="lessThan">
      <formula>$C$4</formula>
    </cfRule>
  </conditionalFormatting>
  <conditionalFormatting sqref="AX12">
    <cfRule type="cellIs" dxfId="2721" priority="2828" operator="lessThan">
      <formula>$C$4</formula>
    </cfRule>
  </conditionalFormatting>
  <conditionalFormatting sqref="AX12">
    <cfRule type="cellIs" dxfId="2720" priority="2829" operator="lessThan">
      <formula>$C$4</formula>
    </cfRule>
  </conditionalFormatting>
  <conditionalFormatting sqref="AX13">
    <cfRule type="cellIs" dxfId="2719" priority="2830" operator="lessThan">
      <formula>$C$4</formula>
    </cfRule>
  </conditionalFormatting>
  <conditionalFormatting sqref="AX13">
    <cfRule type="cellIs" dxfId="2718" priority="2831" operator="lessThan">
      <formula>$C$4</formula>
    </cfRule>
  </conditionalFormatting>
  <conditionalFormatting sqref="AX14">
    <cfRule type="cellIs" dxfId="2717" priority="2832" operator="lessThan">
      <formula>$C$4</formula>
    </cfRule>
  </conditionalFormatting>
  <conditionalFormatting sqref="AX14">
    <cfRule type="cellIs" dxfId="2716" priority="2833" operator="lessThan">
      <formula>$C$4</formula>
    </cfRule>
  </conditionalFormatting>
  <conditionalFormatting sqref="AX15">
    <cfRule type="cellIs" dxfId="2715" priority="2834" operator="lessThan">
      <formula>$C$4</formula>
    </cfRule>
  </conditionalFormatting>
  <conditionalFormatting sqref="AX15">
    <cfRule type="cellIs" dxfId="2714" priority="2835" operator="lessThan">
      <formula>$C$4</formula>
    </cfRule>
  </conditionalFormatting>
  <conditionalFormatting sqref="AX16">
    <cfRule type="cellIs" dxfId="2713" priority="2836" operator="lessThan">
      <formula>$C$4</formula>
    </cfRule>
  </conditionalFormatting>
  <conditionalFormatting sqref="AX16">
    <cfRule type="cellIs" dxfId="2712" priority="2837" operator="lessThan">
      <formula>$C$4</formula>
    </cfRule>
  </conditionalFormatting>
  <conditionalFormatting sqref="AX17">
    <cfRule type="cellIs" dxfId="2711" priority="2838" operator="lessThan">
      <formula>$C$4</formula>
    </cfRule>
  </conditionalFormatting>
  <conditionalFormatting sqref="AX17">
    <cfRule type="cellIs" dxfId="2710" priority="2839" operator="lessThan">
      <formula>$C$4</formula>
    </cfRule>
  </conditionalFormatting>
  <conditionalFormatting sqref="AX18">
    <cfRule type="cellIs" dxfId="2709" priority="2840" operator="lessThan">
      <formula>$C$4</formula>
    </cfRule>
  </conditionalFormatting>
  <conditionalFormatting sqref="AX18">
    <cfRule type="cellIs" dxfId="2708" priority="2841" operator="lessThan">
      <formula>$C$4</formula>
    </cfRule>
  </conditionalFormatting>
  <conditionalFormatting sqref="AX19">
    <cfRule type="cellIs" dxfId="2707" priority="2842" operator="lessThan">
      <formula>$C$4</formula>
    </cfRule>
  </conditionalFormatting>
  <conditionalFormatting sqref="AX19">
    <cfRule type="cellIs" dxfId="2706" priority="2843" operator="lessThan">
      <formula>$C$4</formula>
    </cfRule>
  </conditionalFormatting>
  <conditionalFormatting sqref="AX20">
    <cfRule type="cellIs" dxfId="2705" priority="2844" operator="lessThan">
      <formula>$C$4</formula>
    </cfRule>
  </conditionalFormatting>
  <conditionalFormatting sqref="AX20">
    <cfRule type="cellIs" dxfId="2704" priority="2845" operator="lessThan">
      <formula>$C$4</formula>
    </cfRule>
  </conditionalFormatting>
  <conditionalFormatting sqref="AX21">
    <cfRule type="cellIs" dxfId="2703" priority="2846" operator="lessThan">
      <formula>$C$4</formula>
    </cfRule>
  </conditionalFormatting>
  <conditionalFormatting sqref="AX21">
    <cfRule type="cellIs" dxfId="2702" priority="2847" operator="lessThan">
      <formula>$C$4</formula>
    </cfRule>
  </conditionalFormatting>
  <conditionalFormatting sqref="AX22">
    <cfRule type="cellIs" dxfId="2701" priority="2848" operator="lessThan">
      <formula>$C$4</formula>
    </cfRule>
  </conditionalFormatting>
  <conditionalFormatting sqref="AX22">
    <cfRule type="cellIs" dxfId="2700" priority="2849" operator="lessThan">
      <formula>$C$4</formula>
    </cfRule>
  </conditionalFormatting>
  <conditionalFormatting sqref="AX23">
    <cfRule type="cellIs" dxfId="2699" priority="2850" operator="lessThan">
      <formula>$C$4</formula>
    </cfRule>
  </conditionalFormatting>
  <conditionalFormatting sqref="AX23">
    <cfRule type="cellIs" dxfId="2698" priority="2851" operator="lessThan">
      <formula>$C$4</formula>
    </cfRule>
  </conditionalFormatting>
  <conditionalFormatting sqref="AX24">
    <cfRule type="cellIs" dxfId="2697" priority="2852" operator="lessThan">
      <formula>$C$4</formula>
    </cfRule>
  </conditionalFormatting>
  <conditionalFormatting sqref="AX24">
    <cfRule type="cellIs" dxfId="2696" priority="2853" operator="lessThan">
      <formula>$C$4</formula>
    </cfRule>
  </conditionalFormatting>
  <conditionalFormatting sqref="AX25">
    <cfRule type="cellIs" dxfId="2695" priority="2854" operator="lessThan">
      <formula>$C$4</formula>
    </cfRule>
  </conditionalFormatting>
  <conditionalFormatting sqref="AX25">
    <cfRule type="cellIs" dxfId="2694" priority="2855" operator="lessThan">
      <formula>$C$4</formula>
    </cfRule>
  </conditionalFormatting>
  <conditionalFormatting sqref="AX26">
    <cfRule type="cellIs" dxfId="2693" priority="2856" operator="lessThan">
      <formula>$C$4</formula>
    </cfRule>
  </conditionalFormatting>
  <conditionalFormatting sqref="AX26">
    <cfRule type="cellIs" dxfId="2692" priority="2857" operator="lessThan">
      <formula>$C$4</formula>
    </cfRule>
  </conditionalFormatting>
  <conditionalFormatting sqref="AX27">
    <cfRule type="cellIs" dxfId="2691" priority="2858" operator="lessThan">
      <formula>$C$4</formula>
    </cfRule>
  </conditionalFormatting>
  <conditionalFormatting sqref="AX27">
    <cfRule type="cellIs" dxfId="2690" priority="2859" operator="lessThan">
      <formula>$C$4</formula>
    </cfRule>
  </conditionalFormatting>
  <conditionalFormatting sqref="AX28">
    <cfRule type="cellIs" dxfId="2689" priority="2860" operator="lessThan">
      <formula>$C$4</formula>
    </cfRule>
  </conditionalFormatting>
  <conditionalFormatting sqref="AX28">
    <cfRule type="cellIs" dxfId="2688" priority="2861" operator="lessThan">
      <formula>$C$4</formula>
    </cfRule>
  </conditionalFormatting>
  <conditionalFormatting sqref="AX29">
    <cfRule type="cellIs" dxfId="2687" priority="2862" operator="lessThan">
      <formula>$C$4</formula>
    </cfRule>
  </conditionalFormatting>
  <conditionalFormatting sqref="AX29">
    <cfRule type="cellIs" dxfId="2686" priority="2863" operator="lessThan">
      <formula>$C$4</formula>
    </cfRule>
  </conditionalFormatting>
  <conditionalFormatting sqref="AX30">
    <cfRule type="cellIs" dxfId="2685" priority="2864" operator="lessThan">
      <formula>$C$4</formula>
    </cfRule>
  </conditionalFormatting>
  <conditionalFormatting sqref="AX30">
    <cfRule type="cellIs" dxfId="2684" priority="2865" operator="lessThan">
      <formula>$C$4</formula>
    </cfRule>
  </conditionalFormatting>
  <conditionalFormatting sqref="AX31">
    <cfRule type="cellIs" dxfId="2683" priority="2866" operator="lessThan">
      <formula>$C$4</formula>
    </cfRule>
  </conditionalFormatting>
  <conditionalFormatting sqref="AX31">
    <cfRule type="cellIs" dxfId="2682" priority="2867" operator="lessThan">
      <formula>$C$4</formula>
    </cfRule>
  </conditionalFormatting>
  <conditionalFormatting sqref="AX32">
    <cfRule type="cellIs" dxfId="2681" priority="2868" operator="lessThan">
      <formula>$C$4</formula>
    </cfRule>
  </conditionalFormatting>
  <conditionalFormatting sqref="AX32">
    <cfRule type="cellIs" dxfId="2680" priority="2869" operator="lessThan">
      <formula>$C$4</formula>
    </cfRule>
  </conditionalFormatting>
  <conditionalFormatting sqref="AX33">
    <cfRule type="cellIs" dxfId="2679" priority="2870" operator="lessThan">
      <formula>$C$4</formula>
    </cfRule>
  </conditionalFormatting>
  <conditionalFormatting sqref="AX33">
    <cfRule type="cellIs" dxfId="2678" priority="2871" operator="lessThan">
      <formula>$C$4</formula>
    </cfRule>
  </conditionalFormatting>
  <conditionalFormatting sqref="AX34">
    <cfRule type="cellIs" dxfId="2677" priority="2872" operator="lessThan">
      <formula>$C$4</formula>
    </cfRule>
  </conditionalFormatting>
  <conditionalFormatting sqref="AX34">
    <cfRule type="cellIs" dxfId="2676" priority="2873" operator="lessThan">
      <formula>$C$4</formula>
    </cfRule>
  </conditionalFormatting>
  <conditionalFormatting sqref="AX35">
    <cfRule type="cellIs" dxfId="2675" priority="2874" operator="lessThan">
      <formula>$C$4</formula>
    </cfRule>
  </conditionalFormatting>
  <conditionalFormatting sqref="AX35">
    <cfRule type="cellIs" dxfId="2674" priority="2875" operator="lessThan">
      <formula>$C$4</formula>
    </cfRule>
  </conditionalFormatting>
  <conditionalFormatting sqref="AX36">
    <cfRule type="cellIs" dxfId="2673" priority="2876" operator="lessThan">
      <formula>$C$4</formula>
    </cfRule>
  </conditionalFormatting>
  <conditionalFormatting sqref="AX36">
    <cfRule type="cellIs" dxfId="2672" priority="2877" operator="lessThan">
      <formula>$C$4</formula>
    </cfRule>
  </conditionalFormatting>
  <conditionalFormatting sqref="AX37">
    <cfRule type="cellIs" dxfId="2671" priority="2878" operator="lessThan">
      <formula>$C$4</formula>
    </cfRule>
  </conditionalFormatting>
  <conditionalFormatting sqref="AX37">
    <cfRule type="cellIs" dxfId="2670" priority="2879" operator="lessThan">
      <formula>$C$4</formula>
    </cfRule>
  </conditionalFormatting>
  <conditionalFormatting sqref="AX38">
    <cfRule type="cellIs" dxfId="2669" priority="2880" operator="lessThan">
      <formula>$C$4</formula>
    </cfRule>
  </conditionalFormatting>
  <conditionalFormatting sqref="AX38">
    <cfRule type="cellIs" dxfId="2668" priority="2881" operator="lessThan">
      <formula>$C$4</formula>
    </cfRule>
  </conditionalFormatting>
  <conditionalFormatting sqref="AX39">
    <cfRule type="cellIs" dxfId="2667" priority="2882" operator="lessThan">
      <formula>$C$4</formula>
    </cfRule>
  </conditionalFormatting>
  <conditionalFormatting sqref="AX39">
    <cfRule type="cellIs" dxfId="2666" priority="2883" operator="lessThan">
      <formula>$C$4</formula>
    </cfRule>
  </conditionalFormatting>
  <conditionalFormatting sqref="AX40">
    <cfRule type="cellIs" dxfId="2665" priority="2884" operator="lessThan">
      <formula>$C$4</formula>
    </cfRule>
  </conditionalFormatting>
  <conditionalFormatting sqref="AX40">
    <cfRule type="cellIs" dxfId="2664" priority="2885" operator="lessThan">
      <formula>$C$4</formula>
    </cfRule>
  </conditionalFormatting>
  <conditionalFormatting sqref="AX41">
    <cfRule type="cellIs" dxfId="2663" priority="2886" operator="lessThan">
      <formula>$C$4</formula>
    </cfRule>
  </conditionalFormatting>
  <conditionalFormatting sqref="AX41">
    <cfRule type="cellIs" dxfId="2662" priority="2887" operator="lessThan">
      <formula>$C$4</formula>
    </cfRule>
  </conditionalFormatting>
  <conditionalFormatting sqref="AX42">
    <cfRule type="cellIs" dxfId="2661" priority="2888" operator="lessThan">
      <formula>$C$4</formula>
    </cfRule>
  </conditionalFormatting>
  <conditionalFormatting sqref="AX42">
    <cfRule type="cellIs" dxfId="2660" priority="2889" operator="lessThan">
      <formula>$C$4</formula>
    </cfRule>
  </conditionalFormatting>
  <conditionalFormatting sqref="AX43">
    <cfRule type="cellIs" dxfId="2659" priority="2890" operator="lessThan">
      <formula>$C$4</formula>
    </cfRule>
  </conditionalFormatting>
  <conditionalFormatting sqref="AX43">
    <cfRule type="cellIs" dxfId="2658" priority="2891" operator="lessThan">
      <formula>$C$4</formula>
    </cfRule>
  </conditionalFormatting>
  <conditionalFormatting sqref="AX44">
    <cfRule type="cellIs" dxfId="2657" priority="2892" operator="lessThan">
      <formula>$C$4</formula>
    </cfRule>
  </conditionalFormatting>
  <conditionalFormatting sqref="AX44">
    <cfRule type="cellIs" dxfId="2656" priority="2893" operator="lessThan">
      <formula>$C$4</formula>
    </cfRule>
  </conditionalFormatting>
  <conditionalFormatting sqref="AX45">
    <cfRule type="cellIs" dxfId="2655" priority="2894" operator="lessThan">
      <formula>$C$4</formula>
    </cfRule>
  </conditionalFormatting>
  <conditionalFormatting sqref="AX45">
    <cfRule type="cellIs" dxfId="2654" priority="2895" operator="lessThan">
      <formula>$C$4</formula>
    </cfRule>
  </conditionalFormatting>
  <conditionalFormatting sqref="AX46">
    <cfRule type="cellIs" dxfId="2653" priority="2896" operator="lessThan">
      <formula>$C$4</formula>
    </cfRule>
  </conditionalFormatting>
  <conditionalFormatting sqref="AX46">
    <cfRule type="cellIs" dxfId="2652" priority="2897" operator="lessThan">
      <formula>$C$4</formula>
    </cfRule>
  </conditionalFormatting>
  <conditionalFormatting sqref="AX47">
    <cfRule type="cellIs" dxfId="2651" priority="2898" operator="lessThan">
      <formula>$C$4</formula>
    </cfRule>
  </conditionalFormatting>
  <conditionalFormatting sqref="AX47">
    <cfRule type="cellIs" dxfId="2650" priority="2899" operator="lessThan">
      <formula>$C$4</formula>
    </cfRule>
  </conditionalFormatting>
  <conditionalFormatting sqref="AX48">
    <cfRule type="cellIs" dxfId="2649" priority="2900" operator="lessThan">
      <formula>$C$4</formula>
    </cfRule>
  </conditionalFormatting>
  <conditionalFormatting sqref="AX48">
    <cfRule type="cellIs" dxfId="2648" priority="2901" operator="lessThan">
      <formula>$C$4</formula>
    </cfRule>
  </conditionalFormatting>
  <conditionalFormatting sqref="AX49">
    <cfRule type="cellIs" dxfId="2647" priority="2902" operator="lessThan">
      <formula>$C$4</formula>
    </cfRule>
  </conditionalFormatting>
  <conditionalFormatting sqref="AX49">
    <cfRule type="cellIs" dxfId="2646" priority="2903" operator="lessThan">
      <formula>$C$4</formula>
    </cfRule>
  </conditionalFormatting>
  <conditionalFormatting sqref="AX50">
    <cfRule type="cellIs" dxfId="2645" priority="2904" operator="lessThan">
      <formula>$C$4</formula>
    </cfRule>
  </conditionalFormatting>
  <conditionalFormatting sqref="AX50">
    <cfRule type="cellIs" dxfId="2644" priority="2905" operator="lessThan">
      <formula>$C$4</formula>
    </cfRule>
  </conditionalFormatting>
  <conditionalFormatting sqref="AX51">
    <cfRule type="cellIs" dxfId="2643" priority="2906" operator="lessThan">
      <formula>$C$4</formula>
    </cfRule>
  </conditionalFormatting>
  <conditionalFormatting sqref="AX51">
    <cfRule type="cellIs" dxfId="2642" priority="2907" operator="lessThan">
      <formula>$C$4</formula>
    </cfRule>
  </conditionalFormatting>
  <conditionalFormatting sqref="AX52">
    <cfRule type="cellIs" dxfId="2641" priority="2908" operator="lessThan">
      <formula>$C$4</formula>
    </cfRule>
  </conditionalFormatting>
  <conditionalFormatting sqref="AX52">
    <cfRule type="cellIs" dxfId="2640" priority="2909" operator="lessThan">
      <formula>$C$4</formula>
    </cfRule>
  </conditionalFormatting>
  <conditionalFormatting sqref="AX53">
    <cfRule type="cellIs" dxfId="2639" priority="2910" operator="lessThan">
      <formula>$C$4</formula>
    </cfRule>
  </conditionalFormatting>
  <conditionalFormatting sqref="AX53">
    <cfRule type="cellIs" dxfId="2638" priority="2911" operator="lessThan">
      <formula>$C$4</formula>
    </cfRule>
  </conditionalFormatting>
  <conditionalFormatting sqref="AX54">
    <cfRule type="cellIs" dxfId="2637" priority="2912" operator="lessThan">
      <formula>$C$4</formula>
    </cfRule>
  </conditionalFormatting>
  <conditionalFormatting sqref="AX54">
    <cfRule type="cellIs" dxfId="2636" priority="2913" operator="lessThan">
      <formula>$C$4</formula>
    </cfRule>
  </conditionalFormatting>
  <conditionalFormatting sqref="AX55">
    <cfRule type="cellIs" dxfId="2635" priority="2914" operator="lessThan">
      <formula>$C$4</formula>
    </cfRule>
  </conditionalFormatting>
  <conditionalFormatting sqref="AX55">
    <cfRule type="cellIs" dxfId="2634" priority="2915" operator="lessThan">
      <formula>$C$4</formula>
    </cfRule>
  </conditionalFormatting>
  <conditionalFormatting sqref="AX56">
    <cfRule type="cellIs" dxfId="2633" priority="2916" operator="lessThan">
      <formula>$C$4</formula>
    </cfRule>
  </conditionalFormatting>
  <conditionalFormatting sqref="AX56">
    <cfRule type="cellIs" dxfId="2632" priority="2917" operator="lessThan">
      <formula>$C$4</formula>
    </cfRule>
  </conditionalFormatting>
  <conditionalFormatting sqref="AX57">
    <cfRule type="cellIs" dxfId="2631" priority="2918" operator="lessThan">
      <formula>$C$4</formula>
    </cfRule>
  </conditionalFormatting>
  <conditionalFormatting sqref="AX57">
    <cfRule type="cellIs" dxfId="2630" priority="2919" operator="lessThan">
      <formula>$C$4</formula>
    </cfRule>
  </conditionalFormatting>
  <conditionalFormatting sqref="AX58">
    <cfRule type="cellIs" dxfId="2629" priority="2920" operator="lessThan">
      <formula>$C$4</formula>
    </cfRule>
  </conditionalFormatting>
  <conditionalFormatting sqref="AX58">
    <cfRule type="cellIs" dxfId="2628" priority="2921" operator="lessThan">
      <formula>$C$4</formula>
    </cfRule>
  </conditionalFormatting>
  <conditionalFormatting sqref="AX59">
    <cfRule type="cellIs" dxfId="2627" priority="2922" operator="lessThan">
      <formula>$C$4</formula>
    </cfRule>
  </conditionalFormatting>
  <conditionalFormatting sqref="AX59">
    <cfRule type="cellIs" dxfId="2626" priority="2923" operator="lessThan">
      <formula>$C$4</formula>
    </cfRule>
  </conditionalFormatting>
  <conditionalFormatting sqref="AX60">
    <cfRule type="cellIs" dxfId="2625" priority="2924" operator="lessThan">
      <formula>$C$4</formula>
    </cfRule>
  </conditionalFormatting>
  <conditionalFormatting sqref="AX60">
    <cfRule type="cellIs" dxfId="2624" priority="2925" operator="lessThan">
      <formula>$C$4</formula>
    </cfRule>
  </conditionalFormatting>
  <conditionalFormatting sqref="AY11">
    <cfRule type="cellIs" dxfId="2623" priority="2926" operator="lessThan">
      <formula>$C$4</formula>
    </cfRule>
  </conditionalFormatting>
  <conditionalFormatting sqref="AY11">
    <cfRule type="cellIs" dxfId="2622" priority="2927" operator="lessThan">
      <formula>$C$4</formula>
    </cfRule>
  </conditionalFormatting>
  <conditionalFormatting sqref="AY12">
    <cfRule type="cellIs" dxfId="2621" priority="2928" operator="lessThan">
      <formula>$C$4</formula>
    </cfRule>
  </conditionalFormatting>
  <conditionalFormatting sqref="AY12">
    <cfRule type="cellIs" dxfId="2620" priority="2929" operator="lessThan">
      <formula>$C$4</formula>
    </cfRule>
  </conditionalFormatting>
  <conditionalFormatting sqref="AY13">
    <cfRule type="cellIs" dxfId="2619" priority="2930" operator="lessThan">
      <formula>$C$4</formula>
    </cfRule>
  </conditionalFormatting>
  <conditionalFormatting sqref="AY13">
    <cfRule type="cellIs" dxfId="2618" priority="2931" operator="lessThan">
      <formula>$C$4</formula>
    </cfRule>
  </conditionalFormatting>
  <conditionalFormatting sqref="AY14">
    <cfRule type="cellIs" dxfId="2617" priority="2932" operator="lessThan">
      <formula>$C$4</formula>
    </cfRule>
  </conditionalFormatting>
  <conditionalFormatting sqref="AY14">
    <cfRule type="cellIs" dxfId="2616" priority="2933" operator="lessThan">
      <formula>$C$4</formula>
    </cfRule>
  </conditionalFormatting>
  <conditionalFormatting sqref="AY15">
    <cfRule type="cellIs" dxfId="2615" priority="2934" operator="lessThan">
      <formula>$C$4</formula>
    </cfRule>
  </conditionalFormatting>
  <conditionalFormatting sqref="AY15">
    <cfRule type="cellIs" dxfId="2614" priority="2935" operator="lessThan">
      <formula>$C$4</formula>
    </cfRule>
  </conditionalFormatting>
  <conditionalFormatting sqref="AY16">
    <cfRule type="cellIs" dxfId="2613" priority="2936" operator="lessThan">
      <formula>$C$4</formula>
    </cfRule>
  </conditionalFormatting>
  <conditionalFormatting sqref="AY16">
    <cfRule type="cellIs" dxfId="2612" priority="2937" operator="lessThan">
      <formula>$C$4</formula>
    </cfRule>
  </conditionalFormatting>
  <conditionalFormatting sqref="AY17">
    <cfRule type="cellIs" dxfId="2611" priority="2938" operator="lessThan">
      <formula>$C$4</formula>
    </cfRule>
  </conditionalFormatting>
  <conditionalFormatting sqref="AY17">
    <cfRule type="cellIs" dxfId="2610" priority="2939" operator="lessThan">
      <formula>$C$4</formula>
    </cfRule>
  </conditionalFormatting>
  <conditionalFormatting sqref="AY18">
    <cfRule type="cellIs" dxfId="2609" priority="2940" operator="lessThan">
      <formula>$C$4</formula>
    </cfRule>
  </conditionalFormatting>
  <conditionalFormatting sqref="AY18">
    <cfRule type="cellIs" dxfId="2608" priority="2941" operator="lessThan">
      <formula>$C$4</formula>
    </cfRule>
  </conditionalFormatting>
  <conditionalFormatting sqref="AY19">
    <cfRule type="cellIs" dxfId="2607" priority="2942" operator="lessThan">
      <formula>$C$4</formula>
    </cfRule>
  </conditionalFormatting>
  <conditionalFormatting sqref="AY19">
    <cfRule type="cellIs" dxfId="2606" priority="2943" operator="lessThan">
      <formula>$C$4</formula>
    </cfRule>
  </conditionalFormatting>
  <conditionalFormatting sqref="AY20">
    <cfRule type="cellIs" dxfId="2605" priority="2944" operator="lessThan">
      <formula>$C$4</formula>
    </cfRule>
  </conditionalFormatting>
  <conditionalFormatting sqref="AY20">
    <cfRule type="cellIs" dxfId="2604" priority="2945" operator="lessThan">
      <formula>$C$4</formula>
    </cfRule>
  </conditionalFormatting>
  <conditionalFormatting sqref="AY21">
    <cfRule type="cellIs" dxfId="2603" priority="2946" operator="lessThan">
      <formula>$C$4</formula>
    </cfRule>
  </conditionalFormatting>
  <conditionalFormatting sqref="AY21">
    <cfRule type="cellIs" dxfId="2602" priority="2947" operator="lessThan">
      <formula>$C$4</formula>
    </cfRule>
  </conditionalFormatting>
  <conditionalFormatting sqref="AY22">
    <cfRule type="cellIs" dxfId="2601" priority="2948" operator="lessThan">
      <formula>$C$4</formula>
    </cfRule>
  </conditionalFormatting>
  <conditionalFormatting sqref="AY22">
    <cfRule type="cellIs" dxfId="2600" priority="2949" operator="lessThan">
      <formula>$C$4</formula>
    </cfRule>
  </conditionalFormatting>
  <conditionalFormatting sqref="AY23">
    <cfRule type="cellIs" dxfId="2599" priority="2950" operator="lessThan">
      <formula>$C$4</formula>
    </cfRule>
  </conditionalFormatting>
  <conditionalFormatting sqref="AY23">
    <cfRule type="cellIs" dxfId="2598" priority="2951" operator="lessThan">
      <formula>$C$4</formula>
    </cfRule>
  </conditionalFormatting>
  <conditionalFormatting sqref="AY24">
    <cfRule type="cellIs" dxfId="2597" priority="2952" operator="lessThan">
      <formula>$C$4</formula>
    </cfRule>
  </conditionalFormatting>
  <conditionalFormatting sqref="AY24">
    <cfRule type="cellIs" dxfId="2596" priority="2953" operator="lessThan">
      <formula>$C$4</formula>
    </cfRule>
  </conditionalFormatting>
  <conditionalFormatting sqref="AY25">
    <cfRule type="cellIs" dxfId="2595" priority="2954" operator="lessThan">
      <formula>$C$4</formula>
    </cfRule>
  </conditionalFormatting>
  <conditionalFormatting sqref="AY25">
    <cfRule type="cellIs" dxfId="2594" priority="2955" operator="lessThan">
      <formula>$C$4</formula>
    </cfRule>
  </conditionalFormatting>
  <conditionalFormatting sqref="AY26">
    <cfRule type="cellIs" dxfId="2593" priority="2956" operator="lessThan">
      <formula>$C$4</formula>
    </cfRule>
  </conditionalFormatting>
  <conditionalFormatting sqref="AY26">
    <cfRule type="cellIs" dxfId="2592" priority="2957" operator="lessThan">
      <formula>$C$4</formula>
    </cfRule>
  </conditionalFormatting>
  <conditionalFormatting sqref="AY27">
    <cfRule type="cellIs" dxfId="2591" priority="2958" operator="lessThan">
      <formula>$C$4</formula>
    </cfRule>
  </conditionalFormatting>
  <conditionalFormatting sqref="AY27">
    <cfRule type="cellIs" dxfId="2590" priority="2959" operator="lessThan">
      <formula>$C$4</formula>
    </cfRule>
  </conditionalFormatting>
  <conditionalFormatting sqref="AY28">
    <cfRule type="cellIs" dxfId="2589" priority="2960" operator="lessThan">
      <formula>$C$4</formula>
    </cfRule>
  </conditionalFormatting>
  <conditionalFormatting sqref="AY28">
    <cfRule type="cellIs" dxfId="2588" priority="2961" operator="lessThan">
      <formula>$C$4</formula>
    </cfRule>
  </conditionalFormatting>
  <conditionalFormatting sqref="AY29">
    <cfRule type="cellIs" dxfId="2587" priority="2962" operator="lessThan">
      <formula>$C$4</formula>
    </cfRule>
  </conditionalFormatting>
  <conditionalFormatting sqref="AY29">
    <cfRule type="cellIs" dxfId="2586" priority="2963" operator="lessThan">
      <formula>$C$4</formula>
    </cfRule>
  </conditionalFormatting>
  <conditionalFormatting sqref="AY30">
    <cfRule type="cellIs" dxfId="2585" priority="2964" operator="lessThan">
      <formula>$C$4</formula>
    </cfRule>
  </conditionalFormatting>
  <conditionalFormatting sqref="AY30">
    <cfRule type="cellIs" dxfId="2584" priority="2965" operator="lessThan">
      <formula>$C$4</formula>
    </cfRule>
  </conditionalFormatting>
  <conditionalFormatting sqref="AY31">
    <cfRule type="cellIs" dxfId="2583" priority="2966" operator="lessThan">
      <formula>$C$4</formula>
    </cfRule>
  </conditionalFormatting>
  <conditionalFormatting sqref="AY31">
    <cfRule type="cellIs" dxfId="2582" priority="2967" operator="lessThan">
      <formula>$C$4</formula>
    </cfRule>
  </conditionalFormatting>
  <conditionalFormatting sqref="AY32">
    <cfRule type="cellIs" dxfId="2581" priority="2968" operator="lessThan">
      <formula>$C$4</formula>
    </cfRule>
  </conditionalFormatting>
  <conditionalFormatting sqref="AY32">
    <cfRule type="cellIs" dxfId="2580" priority="2969" operator="lessThan">
      <formula>$C$4</formula>
    </cfRule>
  </conditionalFormatting>
  <conditionalFormatting sqref="AY33">
    <cfRule type="cellIs" dxfId="2579" priority="2970" operator="lessThan">
      <formula>$C$4</formula>
    </cfRule>
  </conditionalFormatting>
  <conditionalFormatting sqref="AY33">
    <cfRule type="cellIs" dxfId="2578" priority="2971" operator="lessThan">
      <formula>$C$4</formula>
    </cfRule>
  </conditionalFormatting>
  <conditionalFormatting sqref="AY34">
    <cfRule type="cellIs" dxfId="2577" priority="2972" operator="lessThan">
      <formula>$C$4</formula>
    </cfRule>
  </conditionalFormatting>
  <conditionalFormatting sqref="AY34">
    <cfRule type="cellIs" dxfId="2576" priority="2973" operator="lessThan">
      <formula>$C$4</formula>
    </cfRule>
  </conditionalFormatting>
  <conditionalFormatting sqref="AY35">
    <cfRule type="cellIs" dxfId="2575" priority="2974" operator="lessThan">
      <formula>$C$4</formula>
    </cfRule>
  </conditionalFormatting>
  <conditionalFormatting sqref="AY35">
    <cfRule type="cellIs" dxfId="2574" priority="2975" operator="lessThan">
      <formula>$C$4</formula>
    </cfRule>
  </conditionalFormatting>
  <conditionalFormatting sqref="AY36">
    <cfRule type="cellIs" dxfId="2573" priority="2976" operator="lessThan">
      <formula>$C$4</formula>
    </cfRule>
  </conditionalFormatting>
  <conditionalFormatting sqref="AY36">
    <cfRule type="cellIs" dxfId="2572" priority="2977" operator="lessThan">
      <formula>$C$4</formula>
    </cfRule>
  </conditionalFormatting>
  <conditionalFormatting sqref="AY37">
    <cfRule type="cellIs" dxfId="2571" priority="2978" operator="lessThan">
      <formula>$C$4</formula>
    </cfRule>
  </conditionalFormatting>
  <conditionalFormatting sqref="AY37">
    <cfRule type="cellIs" dxfId="2570" priority="2979" operator="lessThan">
      <formula>$C$4</formula>
    </cfRule>
  </conditionalFormatting>
  <conditionalFormatting sqref="AY38">
    <cfRule type="cellIs" dxfId="2569" priority="2980" operator="lessThan">
      <formula>$C$4</formula>
    </cfRule>
  </conditionalFormatting>
  <conditionalFormatting sqref="AY38">
    <cfRule type="cellIs" dxfId="2568" priority="2981" operator="lessThan">
      <formula>$C$4</formula>
    </cfRule>
  </conditionalFormatting>
  <conditionalFormatting sqref="AY39">
    <cfRule type="cellIs" dxfId="2567" priority="2982" operator="lessThan">
      <formula>$C$4</formula>
    </cfRule>
  </conditionalFormatting>
  <conditionalFormatting sqref="AY39">
    <cfRule type="cellIs" dxfId="2566" priority="2983" operator="lessThan">
      <formula>$C$4</formula>
    </cfRule>
  </conditionalFormatting>
  <conditionalFormatting sqref="AY40">
    <cfRule type="cellIs" dxfId="2565" priority="2984" operator="lessThan">
      <formula>$C$4</formula>
    </cfRule>
  </conditionalFormatting>
  <conditionalFormatting sqref="AY40">
    <cfRule type="cellIs" dxfId="2564" priority="2985" operator="lessThan">
      <formula>$C$4</formula>
    </cfRule>
  </conditionalFormatting>
  <conditionalFormatting sqref="AY41">
    <cfRule type="cellIs" dxfId="2563" priority="2986" operator="lessThan">
      <formula>$C$4</formula>
    </cfRule>
  </conditionalFormatting>
  <conditionalFormatting sqref="AY41">
    <cfRule type="cellIs" dxfId="2562" priority="2987" operator="lessThan">
      <formula>$C$4</formula>
    </cfRule>
  </conditionalFormatting>
  <conditionalFormatting sqref="AY42">
    <cfRule type="cellIs" dxfId="2561" priority="2988" operator="lessThan">
      <formula>$C$4</formula>
    </cfRule>
  </conditionalFormatting>
  <conditionalFormatting sqref="AY42">
    <cfRule type="cellIs" dxfId="2560" priority="2989" operator="lessThan">
      <formula>$C$4</formula>
    </cfRule>
  </conditionalFormatting>
  <conditionalFormatting sqref="AY43">
    <cfRule type="cellIs" dxfId="2559" priority="2990" operator="lessThan">
      <formula>$C$4</formula>
    </cfRule>
  </conditionalFormatting>
  <conditionalFormatting sqref="AY43">
    <cfRule type="cellIs" dxfId="2558" priority="2991" operator="lessThan">
      <formula>$C$4</formula>
    </cfRule>
  </conditionalFormatting>
  <conditionalFormatting sqref="AY44">
    <cfRule type="cellIs" dxfId="2557" priority="2992" operator="lessThan">
      <formula>$C$4</formula>
    </cfRule>
  </conditionalFormatting>
  <conditionalFormatting sqref="AY44">
    <cfRule type="cellIs" dxfId="2556" priority="2993" operator="lessThan">
      <formula>$C$4</formula>
    </cfRule>
  </conditionalFormatting>
  <conditionalFormatting sqref="AY45">
    <cfRule type="cellIs" dxfId="2555" priority="2994" operator="lessThan">
      <formula>$C$4</formula>
    </cfRule>
  </conditionalFormatting>
  <conditionalFormatting sqref="AY45">
    <cfRule type="cellIs" dxfId="2554" priority="2995" operator="lessThan">
      <formula>$C$4</formula>
    </cfRule>
  </conditionalFormatting>
  <conditionalFormatting sqref="AY46">
    <cfRule type="cellIs" dxfId="2553" priority="2996" operator="lessThan">
      <formula>$C$4</formula>
    </cfRule>
  </conditionalFormatting>
  <conditionalFormatting sqref="AY46">
    <cfRule type="cellIs" dxfId="2552" priority="2997" operator="lessThan">
      <formula>$C$4</formula>
    </cfRule>
  </conditionalFormatting>
  <conditionalFormatting sqref="AY47">
    <cfRule type="cellIs" dxfId="2551" priority="2998" operator="lessThan">
      <formula>$C$4</formula>
    </cfRule>
  </conditionalFormatting>
  <conditionalFormatting sqref="AY47">
    <cfRule type="cellIs" dxfId="2550" priority="2999" operator="lessThan">
      <formula>$C$4</formula>
    </cfRule>
  </conditionalFormatting>
  <conditionalFormatting sqref="AY48">
    <cfRule type="cellIs" dxfId="2549" priority="3000" operator="lessThan">
      <formula>$C$4</formula>
    </cfRule>
  </conditionalFormatting>
  <conditionalFormatting sqref="AY48">
    <cfRule type="cellIs" dxfId="2548" priority="3001" operator="lessThan">
      <formula>$C$4</formula>
    </cfRule>
  </conditionalFormatting>
  <conditionalFormatting sqref="AY49">
    <cfRule type="cellIs" dxfId="2547" priority="3002" operator="lessThan">
      <formula>$C$4</formula>
    </cfRule>
  </conditionalFormatting>
  <conditionalFormatting sqref="AY49">
    <cfRule type="cellIs" dxfId="2546" priority="3003" operator="lessThan">
      <formula>$C$4</formula>
    </cfRule>
  </conditionalFormatting>
  <conditionalFormatting sqref="AY50">
    <cfRule type="cellIs" dxfId="2545" priority="3004" operator="lessThan">
      <formula>$C$4</formula>
    </cfRule>
  </conditionalFormatting>
  <conditionalFormatting sqref="AY50">
    <cfRule type="cellIs" dxfId="2544" priority="3005" operator="lessThan">
      <formula>$C$4</formula>
    </cfRule>
  </conditionalFormatting>
  <conditionalFormatting sqref="AY51">
    <cfRule type="cellIs" dxfId="2543" priority="3006" operator="lessThan">
      <formula>$C$4</formula>
    </cfRule>
  </conditionalFormatting>
  <conditionalFormatting sqref="AY51">
    <cfRule type="cellIs" dxfId="2542" priority="3007" operator="lessThan">
      <formula>$C$4</formula>
    </cfRule>
  </conditionalFormatting>
  <conditionalFormatting sqref="AY52">
    <cfRule type="cellIs" dxfId="2541" priority="3008" operator="lessThan">
      <formula>$C$4</formula>
    </cfRule>
  </conditionalFormatting>
  <conditionalFormatting sqref="AY52">
    <cfRule type="cellIs" dxfId="2540" priority="3009" operator="lessThan">
      <formula>$C$4</formula>
    </cfRule>
  </conditionalFormatting>
  <conditionalFormatting sqref="AY53">
    <cfRule type="cellIs" dxfId="2539" priority="3010" operator="lessThan">
      <formula>$C$4</formula>
    </cfRule>
  </conditionalFormatting>
  <conditionalFormatting sqref="AY53">
    <cfRule type="cellIs" dxfId="2538" priority="3011" operator="lessThan">
      <formula>$C$4</formula>
    </cfRule>
  </conditionalFormatting>
  <conditionalFormatting sqref="AY54">
    <cfRule type="cellIs" dxfId="2537" priority="3012" operator="lessThan">
      <formula>$C$4</formula>
    </cfRule>
  </conditionalFormatting>
  <conditionalFormatting sqref="AY54">
    <cfRule type="cellIs" dxfId="2536" priority="3013" operator="lessThan">
      <formula>$C$4</formula>
    </cfRule>
  </conditionalFormatting>
  <conditionalFormatting sqref="AY55">
    <cfRule type="cellIs" dxfId="2535" priority="3014" operator="lessThan">
      <formula>$C$4</formula>
    </cfRule>
  </conditionalFormatting>
  <conditionalFormatting sqref="AY55">
    <cfRule type="cellIs" dxfId="2534" priority="3015" operator="lessThan">
      <formula>$C$4</formula>
    </cfRule>
  </conditionalFormatting>
  <conditionalFormatting sqref="AY56">
    <cfRule type="cellIs" dxfId="2533" priority="3016" operator="lessThan">
      <formula>$C$4</formula>
    </cfRule>
  </conditionalFormatting>
  <conditionalFormatting sqref="AY56">
    <cfRule type="cellIs" dxfId="2532" priority="3017" operator="lessThan">
      <formula>$C$4</formula>
    </cfRule>
  </conditionalFormatting>
  <conditionalFormatting sqref="AY57">
    <cfRule type="cellIs" dxfId="2531" priority="3018" operator="lessThan">
      <formula>$C$4</formula>
    </cfRule>
  </conditionalFormatting>
  <conditionalFormatting sqref="AY57">
    <cfRule type="cellIs" dxfId="2530" priority="3019" operator="lessThan">
      <formula>$C$4</formula>
    </cfRule>
  </conditionalFormatting>
  <conditionalFormatting sqref="AY58">
    <cfRule type="cellIs" dxfId="2529" priority="3020" operator="lessThan">
      <formula>$C$4</formula>
    </cfRule>
  </conditionalFormatting>
  <conditionalFormatting sqref="AY58">
    <cfRule type="cellIs" dxfId="2528" priority="3021" operator="lessThan">
      <formula>$C$4</formula>
    </cfRule>
  </conditionalFormatting>
  <conditionalFormatting sqref="AY59">
    <cfRule type="cellIs" dxfId="2527" priority="3022" operator="lessThan">
      <formula>$C$4</formula>
    </cfRule>
  </conditionalFormatting>
  <conditionalFormatting sqref="AY59">
    <cfRule type="cellIs" dxfId="2526" priority="3023" operator="lessThan">
      <formula>$C$4</formula>
    </cfRule>
  </conditionalFormatting>
  <conditionalFormatting sqref="AY60">
    <cfRule type="cellIs" dxfId="2525" priority="3024" operator="lessThan">
      <formula>$C$4</formula>
    </cfRule>
  </conditionalFormatting>
  <conditionalFormatting sqref="AY60">
    <cfRule type="cellIs" dxfId="2524" priority="3025" operator="lessThan">
      <formula>$C$4</formula>
    </cfRule>
  </conditionalFormatting>
  <conditionalFormatting sqref="AZ11">
    <cfRule type="cellIs" dxfId="2523" priority="3026" operator="lessThan">
      <formula>$C$4</formula>
    </cfRule>
  </conditionalFormatting>
  <conditionalFormatting sqref="AZ11">
    <cfRule type="cellIs" dxfId="2522" priority="3027" operator="lessThan">
      <formula>$C$4</formula>
    </cfRule>
  </conditionalFormatting>
  <conditionalFormatting sqref="AZ12">
    <cfRule type="cellIs" dxfId="2521" priority="3028" operator="lessThan">
      <formula>$C$4</formula>
    </cfRule>
  </conditionalFormatting>
  <conditionalFormatting sqref="AZ12">
    <cfRule type="cellIs" dxfId="2520" priority="3029" operator="lessThan">
      <formula>$C$4</formula>
    </cfRule>
  </conditionalFormatting>
  <conditionalFormatting sqref="AZ13">
    <cfRule type="cellIs" dxfId="2519" priority="3030" operator="lessThan">
      <formula>$C$4</formula>
    </cfRule>
  </conditionalFormatting>
  <conditionalFormatting sqref="AZ13">
    <cfRule type="cellIs" dxfId="2518" priority="3031" operator="lessThan">
      <formula>$C$4</formula>
    </cfRule>
  </conditionalFormatting>
  <conditionalFormatting sqref="AZ14">
    <cfRule type="cellIs" dxfId="2517" priority="3032" operator="lessThan">
      <formula>$C$4</formula>
    </cfRule>
  </conditionalFormatting>
  <conditionalFormatting sqref="AZ14">
    <cfRule type="cellIs" dxfId="2516" priority="3033" operator="lessThan">
      <formula>$C$4</formula>
    </cfRule>
  </conditionalFormatting>
  <conditionalFormatting sqref="AZ15">
    <cfRule type="cellIs" dxfId="2515" priority="3034" operator="lessThan">
      <formula>$C$4</formula>
    </cfRule>
  </conditionalFormatting>
  <conditionalFormatting sqref="AZ15">
    <cfRule type="cellIs" dxfId="2514" priority="3035" operator="lessThan">
      <formula>$C$4</formula>
    </cfRule>
  </conditionalFormatting>
  <conditionalFormatting sqref="AZ16">
    <cfRule type="cellIs" dxfId="2513" priority="3036" operator="lessThan">
      <formula>$C$4</formula>
    </cfRule>
  </conditionalFormatting>
  <conditionalFormatting sqref="AZ16">
    <cfRule type="cellIs" dxfId="2512" priority="3037" operator="lessThan">
      <formula>$C$4</formula>
    </cfRule>
  </conditionalFormatting>
  <conditionalFormatting sqref="AZ17">
    <cfRule type="cellIs" dxfId="2511" priority="3038" operator="lessThan">
      <formula>$C$4</formula>
    </cfRule>
  </conditionalFormatting>
  <conditionalFormatting sqref="AZ17">
    <cfRule type="cellIs" dxfId="2510" priority="3039" operator="lessThan">
      <formula>$C$4</formula>
    </cfRule>
  </conditionalFormatting>
  <conditionalFormatting sqref="AZ18">
    <cfRule type="cellIs" dxfId="2509" priority="3040" operator="lessThan">
      <formula>$C$4</formula>
    </cfRule>
  </conditionalFormatting>
  <conditionalFormatting sqref="AZ18">
    <cfRule type="cellIs" dxfId="2508" priority="3041" operator="lessThan">
      <formula>$C$4</formula>
    </cfRule>
  </conditionalFormatting>
  <conditionalFormatting sqref="AZ19">
    <cfRule type="cellIs" dxfId="2507" priority="3042" operator="lessThan">
      <formula>$C$4</formula>
    </cfRule>
  </conditionalFormatting>
  <conditionalFormatting sqref="AZ19">
    <cfRule type="cellIs" dxfId="2506" priority="3043" operator="lessThan">
      <formula>$C$4</formula>
    </cfRule>
  </conditionalFormatting>
  <conditionalFormatting sqref="AZ20">
    <cfRule type="cellIs" dxfId="2505" priority="3044" operator="lessThan">
      <formula>$C$4</formula>
    </cfRule>
  </conditionalFormatting>
  <conditionalFormatting sqref="AZ20">
    <cfRule type="cellIs" dxfId="2504" priority="3045" operator="lessThan">
      <formula>$C$4</formula>
    </cfRule>
  </conditionalFormatting>
  <conditionalFormatting sqref="AZ21">
    <cfRule type="cellIs" dxfId="2503" priority="3046" operator="lessThan">
      <formula>$C$4</formula>
    </cfRule>
  </conditionalFormatting>
  <conditionalFormatting sqref="AZ21">
    <cfRule type="cellIs" dxfId="2502" priority="3047" operator="lessThan">
      <formula>$C$4</formula>
    </cfRule>
  </conditionalFormatting>
  <conditionalFormatting sqref="AZ22">
    <cfRule type="cellIs" dxfId="2501" priority="3048" operator="lessThan">
      <formula>$C$4</formula>
    </cfRule>
  </conditionalFormatting>
  <conditionalFormatting sqref="AZ22">
    <cfRule type="cellIs" dxfId="2500" priority="3049" operator="lessThan">
      <formula>$C$4</formula>
    </cfRule>
  </conditionalFormatting>
  <conditionalFormatting sqref="AZ23">
    <cfRule type="cellIs" dxfId="2499" priority="3050" operator="lessThan">
      <formula>$C$4</formula>
    </cfRule>
  </conditionalFormatting>
  <conditionalFormatting sqref="AZ23">
    <cfRule type="cellIs" dxfId="2498" priority="3051" operator="lessThan">
      <formula>$C$4</formula>
    </cfRule>
  </conditionalFormatting>
  <conditionalFormatting sqref="AZ24">
    <cfRule type="cellIs" dxfId="2497" priority="3052" operator="lessThan">
      <formula>$C$4</formula>
    </cfRule>
  </conditionalFormatting>
  <conditionalFormatting sqref="AZ24">
    <cfRule type="cellIs" dxfId="2496" priority="3053" operator="lessThan">
      <formula>$C$4</formula>
    </cfRule>
  </conditionalFormatting>
  <conditionalFormatting sqref="AZ25">
    <cfRule type="cellIs" dxfId="2495" priority="3054" operator="lessThan">
      <formula>$C$4</formula>
    </cfRule>
  </conditionalFormatting>
  <conditionalFormatting sqref="AZ25">
    <cfRule type="cellIs" dxfId="2494" priority="3055" operator="lessThan">
      <formula>$C$4</formula>
    </cfRule>
  </conditionalFormatting>
  <conditionalFormatting sqref="AZ26">
    <cfRule type="cellIs" dxfId="2493" priority="3056" operator="lessThan">
      <formula>$C$4</formula>
    </cfRule>
  </conditionalFormatting>
  <conditionalFormatting sqref="AZ26">
    <cfRule type="cellIs" dxfId="2492" priority="3057" operator="lessThan">
      <formula>$C$4</formula>
    </cfRule>
  </conditionalFormatting>
  <conditionalFormatting sqref="AZ27">
    <cfRule type="cellIs" dxfId="2491" priority="3058" operator="lessThan">
      <formula>$C$4</formula>
    </cfRule>
  </conditionalFormatting>
  <conditionalFormatting sqref="AZ27">
    <cfRule type="cellIs" dxfId="2490" priority="3059" operator="lessThan">
      <formula>$C$4</formula>
    </cfRule>
  </conditionalFormatting>
  <conditionalFormatting sqref="AZ28">
    <cfRule type="cellIs" dxfId="2489" priority="3060" operator="lessThan">
      <formula>$C$4</formula>
    </cfRule>
  </conditionalFormatting>
  <conditionalFormatting sqref="AZ28">
    <cfRule type="cellIs" dxfId="2488" priority="3061" operator="lessThan">
      <formula>$C$4</formula>
    </cfRule>
  </conditionalFormatting>
  <conditionalFormatting sqref="AZ29">
    <cfRule type="cellIs" dxfId="2487" priority="3062" operator="lessThan">
      <formula>$C$4</formula>
    </cfRule>
  </conditionalFormatting>
  <conditionalFormatting sqref="AZ29">
    <cfRule type="cellIs" dxfId="2486" priority="3063" operator="lessThan">
      <formula>$C$4</formula>
    </cfRule>
  </conditionalFormatting>
  <conditionalFormatting sqref="AZ30">
    <cfRule type="cellIs" dxfId="2485" priority="3064" operator="lessThan">
      <formula>$C$4</formula>
    </cfRule>
  </conditionalFormatting>
  <conditionalFormatting sqref="AZ30">
    <cfRule type="cellIs" dxfId="2484" priority="3065" operator="lessThan">
      <formula>$C$4</formula>
    </cfRule>
  </conditionalFormatting>
  <conditionalFormatting sqref="AZ31">
    <cfRule type="cellIs" dxfId="2483" priority="3066" operator="lessThan">
      <formula>$C$4</formula>
    </cfRule>
  </conditionalFormatting>
  <conditionalFormatting sqref="AZ31">
    <cfRule type="cellIs" dxfId="2482" priority="3067" operator="lessThan">
      <formula>$C$4</formula>
    </cfRule>
  </conditionalFormatting>
  <conditionalFormatting sqref="AZ32">
    <cfRule type="cellIs" dxfId="2481" priority="3068" operator="lessThan">
      <formula>$C$4</formula>
    </cfRule>
  </conditionalFormatting>
  <conditionalFormatting sqref="AZ32">
    <cfRule type="cellIs" dxfId="2480" priority="3069" operator="lessThan">
      <formula>$C$4</formula>
    </cfRule>
  </conditionalFormatting>
  <conditionalFormatting sqref="AZ33">
    <cfRule type="cellIs" dxfId="2479" priority="3070" operator="lessThan">
      <formula>$C$4</formula>
    </cfRule>
  </conditionalFormatting>
  <conditionalFormatting sqref="AZ33">
    <cfRule type="cellIs" dxfId="2478" priority="3071" operator="lessThan">
      <formula>$C$4</formula>
    </cfRule>
  </conditionalFormatting>
  <conditionalFormatting sqref="AZ34">
    <cfRule type="cellIs" dxfId="2477" priority="3072" operator="lessThan">
      <formula>$C$4</formula>
    </cfRule>
  </conditionalFormatting>
  <conditionalFormatting sqref="AZ34">
    <cfRule type="cellIs" dxfId="2476" priority="3073" operator="lessThan">
      <formula>$C$4</formula>
    </cfRule>
  </conditionalFormatting>
  <conditionalFormatting sqref="AZ35">
    <cfRule type="cellIs" dxfId="2475" priority="3074" operator="lessThan">
      <formula>$C$4</formula>
    </cfRule>
  </conditionalFormatting>
  <conditionalFormatting sqref="AZ35">
    <cfRule type="cellIs" dxfId="2474" priority="3075" operator="lessThan">
      <formula>$C$4</formula>
    </cfRule>
  </conditionalFormatting>
  <conditionalFormatting sqref="AZ36">
    <cfRule type="cellIs" dxfId="2473" priority="3076" operator="lessThan">
      <formula>$C$4</formula>
    </cfRule>
  </conditionalFormatting>
  <conditionalFormatting sqref="AZ36">
    <cfRule type="cellIs" dxfId="2472" priority="3077" operator="lessThan">
      <formula>$C$4</formula>
    </cfRule>
  </conditionalFormatting>
  <conditionalFormatting sqref="AZ37">
    <cfRule type="cellIs" dxfId="2471" priority="3078" operator="lessThan">
      <formula>$C$4</formula>
    </cfRule>
  </conditionalFormatting>
  <conditionalFormatting sqref="AZ37">
    <cfRule type="cellIs" dxfId="2470" priority="3079" operator="lessThan">
      <formula>$C$4</formula>
    </cfRule>
  </conditionalFormatting>
  <conditionalFormatting sqref="AZ38">
    <cfRule type="cellIs" dxfId="2469" priority="3080" operator="lessThan">
      <formula>$C$4</formula>
    </cfRule>
  </conditionalFormatting>
  <conditionalFormatting sqref="AZ38">
    <cfRule type="cellIs" dxfId="2468" priority="3081" operator="lessThan">
      <formula>$C$4</formula>
    </cfRule>
  </conditionalFormatting>
  <conditionalFormatting sqref="AZ39">
    <cfRule type="cellIs" dxfId="2467" priority="3082" operator="lessThan">
      <formula>$C$4</formula>
    </cfRule>
  </conditionalFormatting>
  <conditionalFormatting sqref="AZ39">
    <cfRule type="cellIs" dxfId="2466" priority="3083" operator="lessThan">
      <formula>$C$4</formula>
    </cfRule>
  </conditionalFormatting>
  <conditionalFormatting sqref="AZ40">
    <cfRule type="cellIs" dxfId="2465" priority="3084" operator="lessThan">
      <formula>$C$4</formula>
    </cfRule>
  </conditionalFormatting>
  <conditionalFormatting sqref="AZ40">
    <cfRule type="cellIs" dxfId="2464" priority="3085" operator="lessThan">
      <formula>$C$4</formula>
    </cfRule>
  </conditionalFormatting>
  <conditionalFormatting sqref="AZ41">
    <cfRule type="cellIs" dxfId="2463" priority="3086" operator="lessThan">
      <formula>$C$4</formula>
    </cfRule>
  </conditionalFormatting>
  <conditionalFormatting sqref="AZ41">
    <cfRule type="cellIs" dxfId="2462" priority="3087" operator="lessThan">
      <formula>$C$4</formula>
    </cfRule>
  </conditionalFormatting>
  <conditionalFormatting sqref="AZ42">
    <cfRule type="cellIs" dxfId="2461" priority="3088" operator="lessThan">
      <formula>$C$4</formula>
    </cfRule>
  </conditionalFormatting>
  <conditionalFormatting sqref="AZ42">
    <cfRule type="cellIs" dxfId="2460" priority="3089" operator="lessThan">
      <formula>$C$4</formula>
    </cfRule>
  </conditionalFormatting>
  <conditionalFormatting sqref="AZ43">
    <cfRule type="cellIs" dxfId="2459" priority="3090" operator="lessThan">
      <formula>$C$4</formula>
    </cfRule>
  </conditionalFormatting>
  <conditionalFormatting sqref="AZ43">
    <cfRule type="cellIs" dxfId="2458" priority="3091" operator="lessThan">
      <formula>$C$4</formula>
    </cfRule>
  </conditionalFormatting>
  <conditionalFormatting sqref="AZ44">
    <cfRule type="cellIs" dxfId="2457" priority="3092" operator="lessThan">
      <formula>$C$4</formula>
    </cfRule>
  </conditionalFormatting>
  <conditionalFormatting sqref="AZ44">
    <cfRule type="cellIs" dxfId="2456" priority="3093" operator="lessThan">
      <formula>$C$4</formula>
    </cfRule>
  </conditionalFormatting>
  <conditionalFormatting sqref="AZ45">
    <cfRule type="cellIs" dxfId="2455" priority="3094" operator="lessThan">
      <formula>$C$4</formula>
    </cfRule>
  </conditionalFormatting>
  <conditionalFormatting sqref="AZ45">
    <cfRule type="cellIs" dxfId="2454" priority="3095" operator="lessThan">
      <formula>$C$4</formula>
    </cfRule>
  </conditionalFormatting>
  <conditionalFormatting sqref="AZ46">
    <cfRule type="cellIs" dxfId="2453" priority="3096" operator="lessThan">
      <formula>$C$4</formula>
    </cfRule>
  </conditionalFormatting>
  <conditionalFormatting sqref="AZ46">
    <cfRule type="cellIs" dxfId="2452" priority="3097" operator="lessThan">
      <formula>$C$4</formula>
    </cfRule>
  </conditionalFormatting>
  <conditionalFormatting sqref="AZ47">
    <cfRule type="cellIs" dxfId="2451" priority="3098" operator="lessThan">
      <formula>$C$4</formula>
    </cfRule>
  </conditionalFormatting>
  <conditionalFormatting sqref="AZ47">
    <cfRule type="cellIs" dxfId="2450" priority="3099" operator="lessThan">
      <formula>$C$4</formula>
    </cfRule>
  </conditionalFormatting>
  <conditionalFormatting sqref="AZ48">
    <cfRule type="cellIs" dxfId="2449" priority="3100" operator="lessThan">
      <formula>$C$4</formula>
    </cfRule>
  </conditionalFormatting>
  <conditionalFormatting sqref="AZ48">
    <cfRule type="cellIs" dxfId="2448" priority="3101" operator="lessThan">
      <formula>$C$4</formula>
    </cfRule>
  </conditionalFormatting>
  <conditionalFormatting sqref="AZ49">
    <cfRule type="cellIs" dxfId="2447" priority="3102" operator="lessThan">
      <formula>$C$4</formula>
    </cfRule>
  </conditionalFormatting>
  <conditionalFormatting sqref="AZ49">
    <cfRule type="cellIs" dxfId="2446" priority="3103" operator="lessThan">
      <formula>$C$4</formula>
    </cfRule>
  </conditionalFormatting>
  <conditionalFormatting sqref="AZ50">
    <cfRule type="cellIs" dxfId="2445" priority="3104" operator="lessThan">
      <formula>$C$4</formula>
    </cfRule>
  </conditionalFormatting>
  <conditionalFormatting sqref="AZ50">
    <cfRule type="cellIs" dxfId="2444" priority="3105" operator="lessThan">
      <formula>$C$4</formula>
    </cfRule>
  </conditionalFormatting>
  <conditionalFormatting sqref="AZ51">
    <cfRule type="cellIs" dxfId="2443" priority="3106" operator="lessThan">
      <formula>$C$4</formula>
    </cfRule>
  </conditionalFormatting>
  <conditionalFormatting sqref="AZ51">
    <cfRule type="cellIs" dxfId="2442" priority="3107" operator="lessThan">
      <formula>$C$4</formula>
    </cfRule>
  </conditionalFormatting>
  <conditionalFormatting sqref="AZ52">
    <cfRule type="cellIs" dxfId="2441" priority="3108" operator="lessThan">
      <formula>$C$4</formula>
    </cfRule>
  </conditionalFormatting>
  <conditionalFormatting sqref="AZ52">
    <cfRule type="cellIs" dxfId="2440" priority="3109" operator="lessThan">
      <formula>$C$4</formula>
    </cfRule>
  </conditionalFormatting>
  <conditionalFormatting sqref="AZ53">
    <cfRule type="cellIs" dxfId="2439" priority="3110" operator="lessThan">
      <formula>$C$4</formula>
    </cfRule>
  </conditionalFormatting>
  <conditionalFormatting sqref="AZ53">
    <cfRule type="cellIs" dxfId="2438" priority="3111" operator="lessThan">
      <formula>$C$4</formula>
    </cfRule>
  </conditionalFormatting>
  <conditionalFormatting sqref="AZ54">
    <cfRule type="cellIs" dxfId="2437" priority="3112" operator="lessThan">
      <formula>$C$4</formula>
    </cfRule>
  </conditionalFormatting>
  <conditionalFormatting sqref="AZ54">
    <cfRule type="cellIs" dxfId="2436" priority="3113" operator="lessThan">
      <formula>$C$4</formula>
    </cfRule>
  </conditionalFormatting>
  <conditionalFormatting sqref="AZ55">
    <cfRule type="cellIs" dxfId="2435" priority="3114" operator="lessThan">
      <formula>$C$4</formula>
    </cfRule>
  </conditionalFormatting>
  <conditionalFormatting sqref="AZ55">
    <cfRule type="cellIs" dxfId="2434" priority="3115" operator="lessThan">
      <formula>$C$4</formula>
    </cfRule>
  </conditionalFormatting>
  <conditionalFormatting sqref="AZ56">
    <cfRule type="cellIs" dxfId="2433" priority="3116" operator="lessThan">
      <formula>$C$4</formula>
    </cfRule>
  </conditionalFormatting>
  <conditionalFormatting sqref="AZ56">
    <cfRule type="cellIs" dxfId="2432" priority="3117" operator="lessThan">
      <formula>$C$4</formula>
    </cfRule>
  </conditionalFormatting>
  <conditionalFormatting sqref="AZ57">
    <cfRule type="cellIs" dxfId="2431" priority="3118" operator="lessThan">
      <formula>$C$4</formula>
    </cfRule>
  </conditionalFormatting>
  <conditionalFormatting sqref="AZ57">
    <cfRule type="cellIs" dxfId="2430" priority="3119" operator="lessThan">
      <formula>$C$4</formula>
    </cfRule>
  </conditionalFormatting>
  <conditionalFormatting sqref="AZ58">
    <cfRule type="cellIs" dxfId="2429" priority="3120" operator="lessThan">
      <formula>$C$4</formula>
    </cfRule>
  </conditionalFormatting>
  <conditionalFormatting sqref="AZ58">
    <cfRule type="cellIs" dxfId="2428" priority="3121" operator="lessThan">
      <formula>$C$4</formula>
    </cfRule>
  </conditionalFormatting>
  <conditionalFormatting sqref="AZ59">
    <cfRule type="cellIs" dxfId="2427" priority="3122" operator="lessThan">
      <formula>$C$4</formula>
    </cfRule>
  </conditionalFormatting>
  <conditionalFormatting sqref="AZ59">
    <cfRule type="cellIs" dxfId="2426" priority="3123" operator="lessThan">
      <formula>$C$4</formula>
    </cfRule>
  </conditionalFormatting>
  <conditionalFormatting sqref="AZ60">
    <cfRule type="cellIs" dxfId="2425" priority="3124" operator="lessThan">
      <formula>$C$4</formula>
    </cfRule>
  </conditionalFormatting>
  <conditionalFormatting sqref="AZ60">
    <cfRule type="cellIs" dxfId="2424" priority="3125" operator="lessThan">
      <formula>$C$4</formula>
    </cfRule>
  </conditionalFormatting>
  <conditionalFormatting sqref="BA11">
    <cfRule type="cellIs" dxfId="2423" priority="3126" operator="lessThan">
      <formula>$C$4</formula>
    </cfRule>
  </conditionalFormatting>
  <conditionalFormatting sqref="BA11">
    <cfRule type="cellIs" dxfId="2422" priority="3127" operator="lessThan">
      <formula>$C$4</formula>
    </cfRule>
  </conditionalFormatting>
  <conditionalFormatting sqref="BA12">
    <cfRule type="cellIs" dxfId="2421" priority="3128" operator="lessThan">
      <formula>$C$4</formula>
    </cfRule>
  </conditionalFormatting>
  <conditionalFormatting sqref="BA12">
    <cfRule type="cellIs" dxfId="2420" priority="3129" operator="lessThan">
      <formula>$C$4</formula>
    </cfRule>
  </conditionalFormatting>
  <conditionalFormatting sqref="BA13">
    <cfRule type="cellIs" dxfId="2419" priority="3130" operator="lessThan">
      <formula>$C$4</formula>
    </cfRule>
  </conditionalFormatting>
  <conditionalFormatting sqref="BA13">
    <cfRule type="cellIs" dxfId="2418" priority="3131" operator="lessThan">
      <formula>$C$4</formula>
    </cfRule>
  </conditionalFormatting>
  <conditionalFormatting sqref="BA14">
    <cfRule type="cellIs" dxfId="2417" priority="3132" operator="lessThan">
      <formula>$C$4</formula>
    </cfRule>
  </conditionalFormatting>
  <conditionalFormatting sqref="BA14">
    <cfRule type="cellIs" dxfId="2416" priority="3133" operator="lessThan">
      <formula>$C$4</formula>
    </cfRule>
  </conditionalFormatting>
  <conditionalFormatting sqref="BA15">
    <cfRule type="cellIs" dxfId="2415" priority="3134" operator="lessThan">
      <formula>$C$4</formula>
    </cfRule>
  </conditionalFormatting>
  <conditionalFormatting sqref="BA15">
    <cfRule type="cellIs" dxfId="2414" priority="3135" operator="lessThan">
      <formula>$C$4</formula>
    </cfRule>
  </conditionalFormatting>
  <conditionalFormatting sqref="BA16">
    <cfRule type="cellIs" dxfId="2413" priority="3136" operator="lessThan">
      <formula>$C$4</formula>
    </cfRule>
  </conditionalFormatting>
  <conditionalFormatting sqref="BA16">
    <cfRule type="cellIs" dxfId="2412" priority="3137" operator="lessThan">
      <formula>$C$4</formula>
    </cfRule>
  </conditionalFormatting>
  <conditionalFormatting sqref="BA17">
    <cfRule type="cellIs" dxfId="2411" priority="3138" operator="lessThan">
      <formula>$C$4</formula>
    </cfRule>
  </conditionalFormatting>
  <conditionalFormatting sqref="BA17">
    <cfRule type="cellIs" dxfId="2410" priority="3139" operator="lessThan">
      <formula>$C$4</formula>
    </cfRule>
  </conditionalFormatting>
  <conditionalFormatting sqref="BA18">
    <cfRule type="cellIs" dxfId="2409" priority="3140" operator="lessThan">
      <formula>$C$4</formula>
    </cfRule>
  </conditionalFormatting>
  <conditionalFormatting sqref="BA18">
    <cfRule type="cellIs" dxfId="2408" priority="3141" operator="lessThan">
      <formula>$C$4</formula>
    </cfRule>
  </conditionalFormatting>
  <conditionalFormatting sqref="BA19">
    <cfRule type="cellIs" dxfId="2407" priority="3142" operator="lessThan">
      <formula>$C$4</formula>
    </cfRule>
  </conditionalFormatting>
  <conditionalFormatting sqref="BA19">
    <cfRule type="cellIs" dxfId="2406" priority="3143" operator="lessThan">
      <formula>$C$4</formula>
    </cfRule>
  </conditionalFormatting>
  <conditionalFormatting sqref="BA20">
    <cfRule type="cellIs" dxfId="2405" priority="3144" operator="lessThan">
      <formula>$C$4</formula>
    </cfRule>
  </conditionalFormatting>
  <conditionalFormatting sqref="BA20">
    <cfRule type="cellIs" dxfId="2404" priority="3145" operator="lessThan">
      <formula>$C$4</formula>
    </cfRule>
  </conditionalFormatting>
  <conditionalFormatting sqref="BA21">
    <cfRule type="cellIs" dxfId="2403" priority="3146" operator="lessThan">
      <formula>$C$4</formula>
    </cfRule>
  </conditionalFormatting>
  <conditionalFormatting sqref="BA21">
    <cfRule type="cellIs" dxfId="2402" priority="3147" operator="lessThan">
      <formula>$C$4</formula>
    </cfRule>
  </conditionalFormatting>
  <conditionalFormatting sqref="BA22">
    <cfRule type="cellIs" dxfId="2401" priority="3148" operator="lessThan">
      <formula>$C$4</formula>
    </cfRule>
  </conditionalFormatting>
  <conditionalFormatting sqref="BA22">
    <cfRule type="cellIs" dxfId="2400" priority="3149" operator="lessThan">
      <formula>$C$4</formula>
    </cfRule>
  </conditionalFormatting>
  <conditionalFormatting sqref="BA23">
    <cfRule type="cellIs" dxfId="2399" priority="3150" operator="lessThan">
      <formula>$C$4</formula>
    </cfRule>
  </conditionalFormatting>
  <conditionalFormatting sqref="BA23">
    <cfRule type="cellIs" dxfId="2398" priority="3151" operator="lessThan">
      <formula>$C$4</formula>
    </cfRule>
  </conditionalFormatting>
  <conditionalFormatting sqref="BA24">
    <cfRule type="cellIs" dxfId="2397" priority="3152" operator="lessThan">
      <formula>$C$4</formula>
    </cfRule>
  </conditionalFormatting>
  <conditionalFormatting sqref="BA24">
    <cfRule type="cellIs" dxfId="2396" priority="3153" operator="lessThan">
      <formula>$C$4</formula>
    </cfRule>
  </conditionalFormatting>
  <conditionalFormatting sqref="BA25">
    <cfRule type="cellIs" dxfId="2395" priority="3154" operator="lessThan">
      <formula>$C$4</formula>
    </cfRule>
  </conditionalFormatting>
  <conditionalFormatting sqref="BA25">
    <cfRule type="cellIs" dxfId="2394" priority="3155" operator="lessThan">
      <formula>$C$4</formula>
    </cfRule>
  </conditionalFormatting>
  <conditionalFormatting sqref="BA26">
    <cfRule type="cellIs" dxfId="2393" priority="3156" operator="lessThan">
      <formula>$C$4</formula>
    </cfRule>
  </conditionalFormatting>
  <conditionalFormatting sqref="BA26">
    <cfRule type="cellIs" dxfId="2392" priority="3157" operator="lessThan">
      <formula>$C$4</formula>
    </cfRule>
  </conditionalFormatting>
  <conditionalFormatting sqref="BA27">
    <cfRule type="cellIs" dxfId="2391" priority="3158" operator="lessThan">
      <formula>$C$4</formula>
    </cfRule>
  </conditionalFormatting>
  <conditionalFormatting sqref="BA27">
    <cfRule type="cellIs" dxfId="2390" priority="3159" operator="lessThan">
      <formula>$C$4</formula>
    </cfRule>
  </conditionalFormatting>
  <conditionalFormatting sqref="BA28">
    <cfRule type="cellIs" dxfId="2389" priority="3160" operator="lessThan">
      <formula>$C$4</formula>
    </cfRule>
  </conditionalFormatting>
  <conditionalFormatting sqref="BA28">
    <cfRule type="cellIs" dxfId="2388" priority="3161" operator="lessThan">
      <formula>$C$4</formula>
    </cfRule>
  </conditionalFormatting>
  <conditionalFormatting sqref="BA29">
    <cfRule type="cellIs" dxfId="2387" priority="3162" operator="lessThan">
      <formula>$C$4</formula>
    </cfRule>
  </conditionalFormatting>
  <conditionalFormatting sqref="BA29">
    <cfRule type="cellIs" dxfId="2386" priority="3163" operator="lessThan">
      <formula>$C$4</formula>
    </cfRule>
  </conditionalFormatting>
  <conditionalFormatting sqref="BA30">
    <cfRule type="cellIs" dxfId="2385" priority="3164" operator="lessThan">
      <formula>$C$4</formula>
    </cfRule>
  </conditionalFormatting>
  <conditionalFormatting sqref="BA30">
    <cfRule type="cellIs" dxfId="2384" priority="3165" operator="lessThan">
      <formula>$C$4</formula>
    </cfRule>
  </conditionalFormatting>
  <conditionalFormatting sqref="BA31">
    <cfRule type="cellIs" dxfId="2383" priority="3166" operator="lessThan">
      <formula>$C$4</formula>
    </cfRule>
  </conditionalFormatting>
  <conditionalFormatting sqref="BA31">
    <cfRule type="cellIs" dxfId="2382" priority="3167" operator="lessThan">
      <formula>$C$4</formula>
    </cfRule>
  </conditionalFormatting>
  <conditionalFormatting sqref="BA32">
    <cfRule type="cellIs" dxfId="2381" priority="3168" operator="lessThan">
      <formula>$C$4</formula>
    </cfRule>
  </conditionalFormatting>
  <conditionalFormatting sqref="BA32">
    <cfRule type="cellIs" dxfId="2380" priority="3169" operator="lessThan">
      <formula>$C$4</formula>
    </cfRule>
  </conditionalFormatting>
  <conditionalFormatting sqref="BA33">
    <cfRule type="cellIs" dxfId="2379" priority="3170" operator="lessThan">
      <formula>$C$4</formula>
    </cfRule>
  </conditionalFormatting>
  <conditionalFormatting sqref="BA33">
    <cfRule type="cellIs" dxfId="2378" priority="3171" operator="lessThan">
      <formula>$C$4</formula>
    </cfRule>
  </conditionalFormatting>
  <conditionalFormatting sqref="BA34">
    <cfRule type="cellIs" dxfId="2377" priority="3172" operator="lessThan">
      <formula>$C$4</formula>
    </cfRule>
  </conditionalFormatting>
  <conditionalFormatting sqref="BA34">
    <cfRule type="cellIs" dxfId="2376" priority="3173" operator="lessThan">
      <formula>$C$4</formula>
    </cfRule>
  </conditionalFormatting>
  <conditionalFormatting sqref="BA35">
    <cfRule type="cellIs" dxfId="2375" priority="3174" operator="lessThan">
      <formula>$C$4</formula>
    </cfRule>
  </conditionalFormatting>
  <conditionalFormatting sqref="BA35">
    <cfRule type="cellIs" dxfId="2374" priority="3175" operator="lessThan">
      <formula>$C$4</formula>
    </cfRule>
  </conditionalFormatting>
  <conditionalFormatting sqref="BA36">
    <cfRule type="cellIs" dxfId="2373" priority="3176" operator="lessThan">
      <formula>$C$4</formula>
    </cfRule>
  </conditionalFormatting>
  <conditionalFormatting sqref="BA36">
    <cfRule type="cellIs" dxfId="2372" priority="3177" operator="lessThan">
      <formula>$C$4</formula>
    </cfRule>
  </conditionalFormatting>
  <conditionalFormatting sqref="BA37">
    <cfRule type="cellIs" dxfId="2371" priority="3178" operator="lessThan">
      <formula>$C$4</formula>
    </cfRule>
  </conditionalFormatting>
  <conditionalFormatting sqref="BA37">
    <cfRule type="cellIs" dxfId="2370" priority="3179" operator="lessThan">
      <formula>$C$4</formula>
    </cfRule>
  </conditionalFormatting>
  <conditionalFormatting sqref="BA38">
    <cfRule type="cellIs" dxfId="2369" priority="3180" operator="lessThan">
      <formula>$C$4</formula>
    </cfRule>
  </conditionalFormatting>
  <conditionalFormatting sqref="BA38">
    <cfRule type="cellIs" dxfId="2368" priority="3181" operator="lessThan">
      <formula>$C$4</formula>
    </cfRule>
  </conditionalFormatting>
  <conditionalFormatting sqref="BA39">
    <cfRule type="cellIs" dxfId="2367" priority="3182" operator="lessThan">
      <formula>$C$4</formula>
    </cfRule>
  </conditionalFormatting>
  <conditionalFormatting sqref="BA39">
    <cfRule type="cellIs" dxfId="2366" priority="3183" operator="lessThan">
      <formula>$C$4</formula>
    </cfRule>
  </conditionalFormatting>
  <conditionalFormatting sqref="BA40">
    <cfRule type="cellIs" dxfId="2365" priority="3184" operator="lessThan">
      <formula>$C$4</formula>
    </cfRule>
  </conditionalFormatting>
  <conditionalFormatting sqref="BA40">
    <cfRule type="cellIs" dxfId="2364" priority="3185" operator="lessThan">
      <formula>$C$4</formula>
    </cfRule>
  </conditionalFormatting>
  <conditionalFormatting sqref="BA41">
    <cfRule type="cellIs" dxfId="2363" priority="3186" operator="lessThan">
      <formula>$C$4</formula>
    </cfRule>
  </conditionalFormatting>
  <conditionalFormatting sqref="BA41">
    <cfRule type="cellIs" dxfId="2362" priority="3187" operator="lessThan">
      <formula>$C$4</formula>
    </cfRule>
  </conditionalFormatting>
  <conditionalFormatting sqref="BA42">
    <cfRule type="cellIs" dxfId="2361" priority="3188" operator="lessThan">
      <formula>$C$4</formula>
    </cfRule>
  </conditionalFormatting>
  <conditionalFormatting sqref="BA42">
    <cfRule type="cellIs" dxfId="2360" priority="3189" operator="lessThan">
      <formula>$C$4</formula>
    </cfRule>
  </conditionalFormatting>
  <conditionalFormatting sqref="BA43">
    <cfRule type="cellIs" dxfId="2359" priority="3190" operator="lessThan">
      <formula>$C$4</formula>
    </cfRule>
  </conditionalFormatting>
  <conditionalFormatting sqref="BA43">
    <cfRule type="cellIs" dxfId="2358" priority="3191" operator="lessThan">
      <formula>$C$4</formula>
    </cfRule>
  </conditionalFormatting>
  <conditionalFormatting sqref="BA44">
    <cfRule type="cellIs" dxfId="2357" priority="3192" operator="lessThan">
      <formula>$C$4</formula>
    </cfRule>
  </conditionalFormatting>
  <conditionalFormatting sqref="BA44">
    <cfRule type="cellIs" dxfId="2356" priority="3193" operator="lessThan">
      <formula>$C$4</formula>
    </cfRule>
  </conditionalFormatting>
  <conditionalFormatting sqref="BA45">
    <cfRule type="cellIs" dxfId="2355" priority="3194" operator="lessThan">
      <formula>$C$4</formula>
    </cfRule>
  </conditionalFormatting>
  <conditionalFormatting sqref="BA45">
    <cfRule type="cellIs" dxfId="2354" priority="3195" operator="lessThan">
      <formula>$C$4</formula>
    </cfRule>
  </conditionalFormatting>
  <conditionalFormatting sqref="BA46">
    <cfRule type="cellIs" dxfId="2353" priority="3196" operator="lessThan">
      <formula>$C$4</formula>
    </cfRule>
  </conditionalFormatting>
  <conditionalFormatting sqref="BA46">
    <cfRule type="cellIs" dxfId="2352" priority="3197" operator="lessThan">
      <formula>$C$4</formula>
    </cfRule>
  </conditionalFormatting>
  <conditionalFormatting sqref="BA47">
    <cfRule type="cellIs" dxfId="2351" priority="3198" operator="lessThan">
      <formula>$C$4</formula>
    </cfRule>
  </conditionalFormatting>
  <conditionalFormatting sqref="BA47">
    <cfRule type="cellIs" dxfId="2350" priority="3199" operator="lessThan">
      <formula>$C$4</formula>
    </cfRule>
  </conditionalFormatting>
  <conditionalFormatting sqref="BA48">
    <cfRule type="cellIs" dxfId="2349" priority="3200" operator="lessThan">
      <formula>$C$4</formula>
    </cfRule>
  </conditionalFormatting>
  <conditionalFormatting sqref="BA48">
    <cfRule type="cellIs" dxfId="2348" priority="3201" operator="lessThan">
      <formula>$C$4</formula>
    </cfRule>
  </conditionalFormatting>
  <conditionalFormatting sqref="BA49">
    <cfRule type="cellIs" dxfId="2347" priority="3202" operator="lessThan">
      <formula>$C$4</formula>
    </cfRule>
  </conditionalFormatting>
  <conditionalFormatting sqref="BA49">
    <cfRule type="cellIs" dxfId="2346" priority="3203" operator="lessThan">
      <formula>$C$4</formula>
    </cfRule>
  </conditionalFormatting>
  <conditionalFormatting sqref="BA50">
    <cfRule type="cellIs" dxfId="2345" priority="3204" operator="lessThan">
      <formula>$C$4</formula>
    </cfRule>
  </conditionalFormatting>
  <conditionalFormatting sqref="BA50">
    <cfRule type="cellIs" dxfId="2344" priority="3205" operator="lessThan">
      <formula>$C$4</formula>
    </cfRule>
  </conditionalFormatting>
  <conditionalFormatting sqref="BA51">
    <cfRule type="cellIs" dxfId="2343" priority="3206" operator="lessThan">
      <formula>$C$4</formula>
    </cfRule>
  </conditionalFormatting>
  <conditionalFormatting sqref="BA51">
    <cfRule type="cellIs" dxfId="2342" priority="3207" operator="lessThan">
      <formula>$C$4</formula>
    </cfRule>
  </conditionalFormatting>
  <conditionalFormatting sqref="BA52">
    <cfRule type="cellIs" dxfId="2341" priority="3208" operator="lessThan">
      <formula>$C$4</formula>
    </cfRule>
  </conditionalFormatting>
  <conditionalFormatting sqref="BA52">
    <cfRule type="cellIs" dxfId="2340" priority="3209" operator="lessThan">
      <formula>$C$4</formula>
    </cfRule>
  </conditionalFormatting>
  <conditionalFormatting sqref="BA53">
    <cfRule type="cellIs" dxfId="2339" priority="3210" operator="lessThan">
      <formula>$C$4</formula>
    </cfRule>
  </conditionalFormatting>
  <conditionalFormatting sqref="BA53">
    <cfRule type="cellIs" dxfId="2338" priority="3211" operator="lessThan">
      <formula>$C$4</formula>
    </cfRule>
  </conditionalFormatting>
  <conditionalFormatting sqref="BA54">
    <cfRule type="cellIs" dxfId="2337" priority="3212" operator="lessThan">
      <formula>$C$4</formula>
    </cfRule>
  </conditionalFormatting>
  <conditionalFormatting sqref="BA54">
    <cfRule type="cellIs" dxfId="2336" priority="3213" operator="lessThan">
      <formula>$C$4</formula>
    </cfRule>
  </conditionalFormatting>
  <conditionalFormatting sqref="BA55">
    <cfRule type="cellIs" dxfId="2335" priority="3214" operator="lessThan">
      <formula>$C$4</formula>
    </cfRule>
  </conditionalFormatting>
  <conditionalFormatting sqref="BA55">
    <cfRule type="cellIs" dxfId="2334" priority="3215" operator="lessThan">
      <formula>$C$4</formula>
    </cfRule>
  </conditionalFormatting>
  <conditionalFormatting sqref="BA56">
    <cfRule type="cellIs" dxfId="2333" priority="3216" operator="lessThan">
      <formula>$C$4</formula>
    </cfRule>
  </conditionalFormatting>
  <conditionalFormatting sqref="BA56">
    <cfRule type="cellIs" dxfId="2332" priority="3217" operator="lessThan">
      <formula>$C$4</formula>
    </cfRule>
  </conditionalFormatting>
  <conditionalFormatting sqref="BA57">
    <cfRule type="cellIs" dxfId="2331" priority="3218" operator="lessThan">
      <formula>$C$4</formula>
    </cfRule>
  </conditionalFormatting>
  <conditionalFormatting sqref="BA57">
    <cfRule type="cellIs" dxfId="2330" priority="3219" operator="lessThan">
      <formula>$C$4</formula>
    </cfRule>
  </conditionalFormatting>
  <conditionalFormatting sqref="BA58">
    <cfRule type="cellIs" dxfId="2329" priority="3220" operator="lessThan">
      <formula>$C$4</formula>
    </cfRule>
  </conditionalFormatting>
  <conditionalFormatting sqref="BA58">
    <cfRule type="cellIs" dxfId="2328" priority="3221" operator="lessThan">
      <formula>$C$4</formula>
    </cfRule>
  </conditionalFormatting>
  <conditionalFormatting sqref="BA59">
    <cfRule type="cellIs" dxfId="2327" priority="3222" operator="lessThan">
      <formula>$C$4</formula>
    </cfRule>
  </conditionalFormatting>
  <conditionalFormatting sqref="BA59">
    <cfRule type="cellIs" dxfId="2326" priority="3223" operator="lessThan">
      <formula>$C$4</formula>
    </cfRule>
  </conditionalFormatting>
  <conditionalFormatting sqref="BA60">
    <cfRule type="cellIs" dxfId="2325" priority="3224" operator="lessThan">
      <formula>$C$4</formula>
    </cfRule>
  </conditionalFormatting>
  <conditionalFormatting sqref="BA60">
    <cfRule type="cellIs" dxfId="2324" priority="3225" operator="lessThan">
      <formula>$C$4</formula>
    </cfRule>
  </conditionalFormatting>
  <conditionalFormatting sqref="BB11">
    <cfRule type="cellIs" dxfId="2323" priority="3226" operator="lessThan">
      <formula>$C$4</formula>
    </cfRule>
  </conditionalFormatting>
  <conditionalFormatting sqref="BB11">
    <cfRule type="cellIs" dxfId="2322" priority="3227" operator="lessThan">
      <formula>$C$4</formula>
    </cfRule>
  </conditionalFormatting>
  <conditionalFormatting sqref="BB12">
    <cfRule type="cellIs" dxfId="2321" priority="3228" operator="lessThan">
      <formula>$C$4</formula>
    </cfRule>
  </conditionalFormatting>
  <conditionalFormatting sqref="BB12">
    <cfRule type="cellIs" dxfId="2320" priority="3229" operator="lessThan">
      <formula>$C$4</formula>
    </cfRule>
  </conditionalFormatting>
  <conditionalFormatting sqref="BB13">
    <cfRule type="cellIs" dxfId="2319" priority="3230" operator="lessThan">
      <formula>$C$4</formula>
    </cfRule>
  </conditionalFormatting>
  <conditionalFormatting sqref="BB13">
    <cfRule type="cellIs" dxfId="2318" priority="3231" operator="lessThan">
      <formula>$C$4</formula>
    </cfRule>
  </conditionalFormatting>
  <conditionalFormatting sqref="BB14">
    <cfRule type="cellIs" dxfId="2317" priority="3232" operator="lessThan">
      <formula>$C$4</formula>
    </cfRule>
  </conditionalFormatting>
  <conditionalFormatting sqref="BB14">
    <cfRule type="cellIs" dxfId="2316" priority="3233" operator="lessThan">
      <formula>$C$4</formula>
    </cfRule>
  </conditionalFormatting>
  <conditionalFormatting sqref="BB15">
    <cfRule type="cellIs" dxfId="2315" priority="3234" operator="lessThan">
      <formula>$C$4</formula>
    </cfRule>
  </conditionalFormatting>
  <conditionalFormatting sqref="BB15">
    <cfRule type="cellIs" dxfId="2314" priority="3235" operator="lessThan">
      <formula>$C$4</formula>
    </cfRule>
  </conditionalFormatting>
  <conditionalFormatting sqref="BB16">
    <cfRule type="cellIs" dxfId="2313" priority="3236" operator="lessThan">
      <formula>$C$4</formula>
    </cfRule>
  </conditionalFormatting>
  <conditionalFormatting sqref="BB16">
    <cfRule type="cellIs" dxfId="2312" priority="3237" operator="lessThan">
      <formula>$C$4</formula>
    </cfRule>
  </conditionalFormatting>
  <conditionalFormatting sqref="BB17">
    <cfRule type="cellIs" dxfId="2311" priority="3238" operator="lessThan">
      <formula>$C$4</formula>
    </cfRule>
  </conditionalFormatting>
  <conditionalFormatting sqref="BB17">
    <cfRule type="cellIs" dxfId="2310" priority="3239" operator="lessThan">
      <formula>$C$4</formula>
    </cfRule>
  </conditionalFormatting>
  <conditionalFormatting sqref="BB18">
    <cfRule type="cellIs" dxfId="2309" priority="3240" operator="lessThan">
      <formula>$C$4</formula>
    </cfRule>
  </conditionalFormatting>
  <conditionalFormatting sqref="BB18">
    <cfRule type="cellIs" dxfId="2308" priority="3241" operator="lessThan">
      <formula>$C$4</formula>
    </cfRule>
  </conditionalFormatting>
  <conditionalFormatting sqref="BB19">
    <cfRule type="cellIs" dxfId="2307" priority="3242" operator="lessThan">
      <formula>$C$4</formula>
    </cfRule>
  </conditionalFormatting>
  <conditionalFormatting sqref="BB19">
    <cfRule type="cellIs" dxfId="2306" priority="3243" operator="lessThan">
      <formula>$C$4</formula>
    </cfRule>
  </conditionalFormatting>
  <conditionalFormatting sqref="BB20">
    <cfRule type="cellIs" dxfId="2305" priority="3244" operator="lessThan">
      <formula>$C$4</formula>
    </cfRule>
  </conditionalFormatting>
  <conditionalFormatting sqref="BB20">
    <cfRule type="cellIs" dxfId="2304" priority="3245" operator="lessThan">
      <formula>$C$4</formula>
    </cfRule>
  </conditionalFormatting>
  <conditionalFormatting sqref="BB21">
    <cfRule type="cellIs" dxfId="2303" priority="3246" operator="lessThan">
      <formula>$C$4</formula>
    </cfRule>
  </conditionalFormatting>
  <conditionalFormatting sqref="BB21">
    <cfRule type="cellIs" dxfId="2302" priority="3247" operator="lessThan">
      <formula>$C$4</formula>
    </cfRule>
  </conditionalFormatting>
  <conditionalFormatting sqref="BB22">
    <cfRule type="cellIs" dxfId="2301" priority="3248" operator="lessThan">
      <formula>$C$4</formula>
    </cfRule>
  </conditionalFormatting>
  <conditionalFormatting sqref="BB22">
    <cfRule type="cellIs" dxfId="2300" priority="3249" operator="lessThan">
      <formula>$C$4</formula>
    </cfRule>
  </conditionalFormatting>
  <conditionalFormatting sqref="BB23">
    <cfRule type="cellIs" dxfId="2299" priority="3250" operator="lessThan">
      <formula>$C$4</formula>
    </cfRule>
  </conditionalFormatting>
  <conditionalFormatting sqref="BB23">
    <cfRule type="cellIs" dxfId="2298" priority="3251" operator="lessThan">
      <formula>$C$4</formula>
    </cfRule>
  </conditionalFormatting>
  <conditionalFormatting sqref="BB24">
    <cfRule type="cellIs" dxfId="2297" priority="3252" operator="lessThan">
      <formula>$C$4</formula>
    </cfRule>
  </conditionalFormatting>
  <conditionalFormatting sqref="BB24">
    <cfRule type="cellIs" dxfId="2296" priority="3253" operator="lessThan">
      <formula>$C$4</formula>
    </cfRule>
  </conditionalFormatting>
  <conditionalFormatting sqref="BB25">
    <cfRule type="cellIs" dxfId="2295" priority="3254" operator="lessThan">
      <formula>$C$4</formula>
    </cfRule>
  </conditionalFormatting>
  <conditionalFormatting sqref="BB25">
    <cfRule type="cellIs" dxfId="2294" priority="3255" operator="lessThan">
      <formula>$C$4</formula>
    </cfRule>
  </conditionalFormatting>
  <conditionalFormatting sqref="BB26">
    <cfRule type="cellIs" dxfId="2293" priority="3256" operator="lessThan">
      <formula>$C$4</formula>
    </cfRule>
  </conditionalFormatting>
  <conditionalFormatting sqref="BB26">
    <cfRule type="cellIs" dxfId="2292" priority="3257" operator="lessThan">
      <formula>$C$4</formula>
    </cfRule>
  </conditionalFormatting>
  <conditionalFormatting sqref="BB27">
    <cfRule type="cellIs" dxfId="2291" priority="3258" operator="lessThan">
      <formula>$C$4</formula>
    </cfRule>
  </conditionalFormatting>
  <conditionalFormatting sqref="BB27">
    <cfRule type="cellIs" dxfId="2290" priority="3259" operator="lessThan">
      <formula>$C$4</formula>
    </cfRule>
  </conditionalFormatting>
  <conditionalFormatting sqref="BB28">
    <cfRule type="cellIs" dxfId="2289" priority="3260" operator="lessThan">
      <formula>$C$4</formula>
    </cfRule>
  </conditionalFormatting>
  <conditionalFormatting sqref="BB28">
    <cfRule type="cellIs" dxfId="2288" priority="3261" operator="lessThan">
      <formula>$C$4</formula>
    </cfRule>
  </conditionalFormatting>
  <conditionalFormatting sqref="BB29">
    <cfRule type="cellIs" dxfId="2287" priority="3262" operator="lessThan">
      <formula>$C$4</formula>
    </cfRule>
  </conditionalFormatting>
  <conditionalFormatting sqref="BB29">
    <cfRule type="cellIs" dxfId="2286" priority="3263" operator="lessThan">
      <formula>$C$4</formula>
    </cfRule>
  </conditionalFormatting>
  <conditionalFormatting sqref="BB30">
    <cfRule type="cellIs" dxfId="2285" priority="3264" operator="lessThan">
      <formula>$C$4</formula>
    </cfRule>
  </conditionalFormatting>
  <conditionalFormatting sqref="BB30">
    <cfRule type="cellIs" dxfId="2284" priority="3265" operator="lessThan">
      <formula>$C$4</formula>
    </cfRule>
  </conditionalFormatting>
  <conditionalFormatting sqref="BB31">
    <cfRule type="cellIs" dxfId="2283" priority="3266" operator="lessThan">
      <formula>$C$4</formula>
    </cfRule>
  </conditionalFormatting>
  <conditionalFormatting sqref="BB31">
    <cfRule type="cellIs" dxfId="2282" priority="3267" operator="lessThan">
      <formula>$C$4</formula>
    </cfRule>
  </conditionalFormatting>
  <conditionalFormatting sqref="BB32">
    <cfRule type="cellIs" dxfId="2281" priority="3268" operator="lessThan">
      <formula>$C$4</formula>
    </cfRule>
  </conditionalFormatting>
  <conditionalFormatting sqref="BB32">
    <cfRule type="cellIs" dxfId="2280" priority="3269" operator="lessThan">
      <formula>$C$4</formula>
    </cfRule>
  </conditionalFormatting>
  <conditionalFormatting sqref="BB33">
    <cfRule type="cellIs" dxfId="2279" priority="3270" operator="lessThan">
      <formula>$C$4</formula>
    </cfRule>
  </conditionalFormatting>
  <conditionalFormatting sqref="BB33">
    <cfRule type="cellIs" dxfId="2278" priority="3271" operator="lessThan">
      <formula>$C$4</formula>
    </cfRule>
  </conditionalFormatting>
  <conditionalFormatting sqref="BB34">
    <cfRule type="cellIs" dxfId="2277" priority="3272" operator="lessThan">
      <formula>$C$4</formula>
    </cfRule>
  </conditionalFormatting>
  <conditionalFormatting sqref="BB34">
    <cfRule type="cellIs" dxfId="2276" priority="3273" operator="lessThan">
      <formula>$C$4</formula>
    </cfRule>
  </conditionalFormatting>
  <conditionalFormatting sqref="BB35">
    <cfRule type="cellIs" dxfId="2275" priority="3274" operator="lessThan">
      <formula>$C$4</formula>
    </cfRule>
  </conditionalFormatting>
  <conditionalFormatting sqref="BB35">
    <cfRule type="cellIs" dxfId="2274" priority="3275" operator="lessThan">
      <formula>$C$4</formula>
    </cfRule>
  </conditionalFormatting>
  <conditionalFormatting sqref="BB36">
    <cfRule type="cellIs" dxfId="2273" priority="3276" operator="lessThan">
      <formula>$C$4</formula>
    </cfRule>
  </conditionalFormatting>
  <conditionalFormatting sqref="BB36">
    <cfRule type="cellIs" dxfId="2272" priority="3277" operator="lessThan">
      <formula>$C$4</formula>
    </cfRule>
  </conditionalFormatting>
  <conditionalFormatting sqref="BB37">
    <cfRule type="cellIs" dxfId="2271" priority="3278" operator="lessThan">
      <formula>$C$4</formula>
    </cfRule>
  </conditionalFormatting>
  <conditionalFormatting sqref="BB37">
    <cfRule type="cellIs" dxfId="2270" priority="3279" operator="lessThan">
      <formula>$C$4</formula>
    </cfRule>
  </conditionalFormatting>
  <conditionalFormatting sqref="BB38">
    <cfRule type="cellIs" dxfId="2269" priority="3280" operator="lessThan">
      <formula>$C$4</formula>
    </cfRule>
  </conditionalFormatting>
  <conditionalFormatting sqref="BB38">
    <cfRule type="cellIs" dxfId="2268" priority="3281" operator="lessThan">
      <formula>$C$4</formula>
    </cfRule>
  </conditionalFormatting>
  <conditionalFormatting sqref="BB39">
    <cfRule type="cellIs" dxfId="2267" priority="3282" operator="lessThan">
      <formula>$C$4</formula>
    </cfRule>
  </conditionalFormatting>
  <conditionalFormatting sqref="BB39">
    <cfRule type="cellIs" dxfId="2266" priority="3283" operator="lessThan">
      <formula>$C$4</formula>
    </cfRule>
  </conditionalFormatting>
  <conditionalFormatting sqref="BB40">
    <cfRule type="cellIs" dxfId="2265" priority="3284" operator="lessThan">
      <formula>$C$4</formula>
    </cfRule>
  </conditionalFormatting>
  <conditionalFormatting sqref="BB40">
    <cfRule type="cellIs" dxfId="2264" priority="3285" operator="lessThan">
      <formula>$C$4</formula>
    </cfRule>
  </conditionalFormatting>
  <conditionalFormatting sqref="BB41">
    <cfRule type="cellIs" dxfId="2263" priority="3286" operator="lessThan">
      <formula>$C$4</formula>
    </cfRule>
  </conditionalFormatting>
  <conditionalFormatting sqref="BB41">
    <cfRule type="cellIs" dxfId="2262" priority="3287" operator="lessThan">
      <formula>$C$4</formula>
    </cfRule>
  </conditionalFormatting>
  <conditionalFormatting sqref="BB42">
    <cfRule type="cellIs" dxfId="2261" priority="3288" operator="lessThan">
      <formula>$C$4</formula>
    </cfRule>
  </conditionalFormatting>
  <conditionalFormatting sqref="BB42">
    <cfRule type="cellIs" dxfId="2260" priority="3289" operator="lessThan">
      <formula>$C$4</formula>
    </cfRule>
  </conditionalFormatting>
  <conditionalFormatting sqref="BB43">
    <cfRule type="cellIs" dxfId="2259" priority="3290" operator="lessThan">
      <formula>$C$4</formula>
    </cfRule>
  </conditionalFormatting>
  <conditionalFormatting sqref="BB43">
    <cfRule type="cellIs" dxfId="2258" priority="3291" operator="lessThan">
      <formula>$C$4</formula>
    </cfRule>
  </conditionalFormatting>
  <conditionalFormatting sqref="BB44">
    <cfRule type="cellIs" dxfId="2257" priority="3292" operator="lessThan">
      <formula>$C$4</formula>
    </cfRule>
  </conditionalFormatting>
  <conditionalFormatting sqref="BB44">
    <cfRule type="cellIs" dxfId="2256" priority="3293" operator="lessThan">
      <formula>$C$4</formula>
    </cfRule>
  </conditionalFormatting>
  <conditionalFormatting sqref="BB45">
    <cfRule type="cellIs" dxfId="2255" priority="3294" operator="lessThan">
      <formula>$C$4</formula>
    </cfRule>
  </conditionalFormatting>
  <conditionalFormatting sqref="BB45">
    <cfRule type="cellIs" dxfId="2254" priority="3295" operator="lessThan">
      <formula>$C$4</formula>
    </cfRule>
  </conditionalFormatting>
  <conditionalFormatting sqref="BB46">
    <cfRule type="cellIs" dxfId="2253" priority="3296" operator="lessThan">
      <formula>$C$4</formula>
    </cfRule>
  </conditionalFormatting>
  <conditionalFormatting sqref="BB46">
    <cfRule type="cellIs" dxfId="2252" priority="3297" operator="lessThan">
      <formula>$C$4</formula>
    </cfRule>
  </conditionalFormatting>
  <conditionalFormatting sqref="BB47">
    <cfRule type="cellIs" dxfId="2251" priority="3298" operator="lessThan">
      <formula>$C$4</formula>
    </cfRule>
  </conditionalFormatting>
  <conditionalFormatting sqref="BB47">
    <cfRule type="cellIs" dxfId="2250" priority="3299" operator="lessThan">
      <formula>$C$4</formula>
    </cfRule>
  </conditionalFormatting>
  <conditionalFormatting sqref="BB48">
    <cfRule type="cellIs" dxfId="2249" priority="3300" operator="lessThan">
      <formula>$C$4</formula>
    </cfRule>
  </conditionalFormatting>
  <conditionalFormatting sqref="BB48">
    <cfRule type="cellIs" dxfId="2248" priority="3301" operator="lessThan">
      <formula>$C$4</formula>
    </cfRule>
  </conditionalFormatting>
  <conditionalFormatting sqref="BB49">
    <cfRule type="cellIs" dxfId="2247" priority="3302" operator="lessThan">
      <formula>$C$4</formula>
    </cfRule>
  </conditionalFormatting>
  <conditionalFormatting sqref="BB49">
    <cfRule type="cellIs" dxfId="2246" priority="3303" operator="lessThan">
      <formula>$C$4</formula>
    </cfRule>
  </conditionalFormatting>
  <conditionalFormatting sqref="BB50">
    <cfRule type="cellIs" dxfId="2245" priority="3304" operator="lessThan">
      <formula>$C$4</formula>
    </cfRule>
  </conditionalFormatting>
  <conditionalFormatting sqref="BB50">
    <cfRule type="cellIs" dxfId="2244" priority="3305" operator="lessThan">
      <formula>$C$4</formula>
    </cfRule>
  </conditionalFormatting>
  <conditionalFormatting sqref="BB51">
    <cfRule type="cellIs" dxfId="2243" priority="3306" operator="lessThan">
      <formula>$C$4</formula>
    </cfRule>
  </conditionalFormatting>
  <conditionalFormatting sqref="BB51">
    <cfRule type="cellIs" dxfId="2242" priority="3307" operator="lessThan">
      <formula>$C$4</formula>
    </cfRule>
  </conditionalFormatting>
  <conditionalFormatting sqref="BB52">
    <cfRule type="cellIs" dxfId="2241" priority="3308" operator="lessThan">
      <formula>$C$4</formula>
    </cfRule>
  </conditionalFormatting>
  <conditionalFormatting sqref="BB52">
    <cfRule type="cellIs" dxfId="2240" priority="3309" operator="lessThan">
      <formula>$C$4</formula>
    </cfRule>
  </conditionalFormatting>
  <conditionalFormatting sqref="BB53">
    <cfRule type="cellIs" dxfId="2239" priority="3310" operator="lessThan">
      <formula>$C$4</formula>
    </cfRule>
  </conditionalFormatting>
  <conditionalFormatting sqref="BB53">
    <cfRule type="cellIs" dxfId="2238" priority="3311" operator="lessThan">
      <formula>$C$4</formula>
    </cfRule>
  </conditionalFormatting>
  <conditionalFormatting sqref="BB54">
    <cfRule type="cellIs" dxfId="2237" priority="3312" operator="lessThan">
      <formula>$C$4</formula>
    </cfRule>
  </conditionalFormatting>
  <conditionalFormatting sqref="BB54">
    <cfRule type="cellIs" dxfId="2236" priority="3313" operator="lessThan">
      <formula>$C$4</formula>
    </cfRule>
  </conditionalFormatting>
  <conditionalFormatting sqref="BB55">
    <cfRule type="cellIs" dxfId="2235" priority="3314" operator="lessThan">
      <formula>$C$4</formula>
    </cfRule>
  </conditionalFormatting>
  <conditionalFormatting sqref="BB55">
    <cfRule type="cellIs" dxfId="2234" priority="3315" operator="lessThan">
      <formula>$C$4</formula>
    </cfRule>
  </conditionalFormatting>
  <conditionalFormatting sqref="BB56">
    <cfRule type="cellIs" dxfId="2233" priority="3316" operator="lessThan">
      <formula>$C$4</formula>
    </cfRule>
  </conditionalFormatting>
  <conditionalFormatting sqref="BB56">
    <cfRule type="cellIs" dxfId="2232" priority="3317" operator="lessThan">
      <formula>$C$4</formula>
    </cfRule>
  </conditionalFormatting>
  <conditionalFormatting sqref="BB57">
    <cfRule type="cellIs" dxfId="2231" priority="3318" operator="lessThan">
      <formula>$C$4</formula>
    </cfRule>
  </conditionalFormatting>
  <conditionalFormatting sqref="BB57">
    <cfRule type="cellIs" dxfId="2230" priority="3319" operator="lessThan">
      <formula>$C$4</formula>
    </cfRule>
  </conditionalFormatting>
  <conditionalFormatting sqref="BB58">
    <cfRule type="cellIs" dxfId="2229" priority="3320" operator="lessThan">
      <formula>$C$4</formula>
    </cfRule>
  </conditionalFormatting>
  <conditionalFormatting sqref="BB58">
    <cfRule type="cellIs" dxfId="2228" priority="3321" operator="lessThan">
      <formula>$C$4</formula>
    </cfRule>
  </conditionalFormatting>
  <conditionalFormatting sqref="BB59">
    <cfRule type="cellIs" dxfId="2227" priority="3322" operator="lessThan">
      <formula>$C$4</formula>
    </cfRule>
  </conditionalFormatting>
  <conditionalFormatting sqref="BB59">
    <cfRule type="cellIs" dxfId="2226" priority="3323" operator="lessThan">
      <formula>$C$4</formula>
    </cfRule>
  </conditionalFormatting>
  <conditionalFormatting sqref="BB60">
    <cfRule type="cellIs" dxfId="2225" priority="3324" operator="lessThan">
      <formula>$C$4</formula>
    </cfRule>
  </conditionalFormatting>
  <conditionalFormatting sqref="BB60">
    <cfRule type="cellIs" dxfId="2224" priority="3325" operator="lessThan">
      <formula>$C$4</formula>
    </cfRule>
  </conditionalFormatting>
  <conditionalFormatting sqref="BC11">
    <cfRule type="cellIs" dxfId="2223" priority="3326" operator="lessThan">
      <formula>$C$4</formula>
    </cfRule>
  </conditionalFormatting>
  <conditionalFormatting sqref="BC11">
    <cfRule type="cellIs" dxfId="2222" priority="3327" operator="lessThan">
      <formula>$C$4</formula>
    </cfRule>
  </conditionalFormatting>
  <conditionalFormatting sqref="BC12">
    <cfRule type="cellIs" dxfId="2221" priority="3328" operator="lessThan">
      <formula>$C$4</formula>
    </cfRule>
  </conditionalFormatting>
  <conditionalFormatting sqref="BC12">
    <cfRule type="cellIs" dxfId="2220" priority="3329" operator="lessThan">
      <formula>$C$4</formula>
    </cfRule>
  </conditionalFormatting>
  <conditionalFormatting sqref="BC13">
    <cfRule type="cellIs" dxfId="2219" priority="3330" operator="lessThan">
      <formula>$C$4</formula>
    </cfRule>
  </conditionalFormatting>
  <conditionalFormatting sqref="BC13">
    <cfRule type="cellIs" dxfId="2218" priority="3331" operator="lessThan">
      <formula>$C$4</formula>
    </cfRule>
  </conditionalFormatting>
  <conditionalFormatting sqref="BC14">
    <cfRule type="cellIs" dxfId="2217" priority="3332" operator="lessThan">
      <formula>$C$4</formula>
    </cfRule>
  </conditionalFormatting>
  <conditionalFormatting sqref="BC14">
    <cfRule type="cellIs" dxfId="2216" priority="3333" operator="lessThan">
      <formula>$C$4</formula>
    </cfRule>
  </conditionalFormatting>
  <conditionalFormatting sqref="BC15">
    <cfRule type="cellIs" dxfId="2215" priority="3334" operator="lessThan">
      <formula>$C$4</formula>
    </cfRule>
  </conditionalFormatting>
  <conditionalFormatting sqref="BC15">
    <cfRule type="cellIs" dxfId="2214" priority="3335" operator="lessThan">
      <formula>$C$4</formula>
    </cfRule>
  </conditionalFormatting>
  <conditionalFormatting sqref="BC16">
    <cfRule type="cellIs" dxfId="2213" priority="3336" operator="lessThan">
      <formula>$C$4</formula>
    </cfRule>
  </conditionalFormatting>
  <conditionalFormatting sqref="BC16">
    <cfRule type="cellIs" dxfId="2212" priority="3337" operator="lessThan">
      <formula>$C$4</formula>
    </cfRule>
  </conditionalFormatting>
  <conditionalFormatting sqref="BC17">
    <cfRule type="cellIs" dxfId="2211" priority="3338" operator="lessThan">
      <formula>$C$4</formula>
    </cfRule>
  </conditionalFormatting>
  <conditionalFormatting sqref="BC17">
    <cfRule type="cellIs" dxfId="2210" priority="3339" operator="lessThan">
      <formula>$C$4</formula>
    </cfRule>
  </conditionalFormatting>
  <conditionalFormatting sqref="BC18">
    <cfRule type="cellIs" dxfId="2209" priority="3340" operator="lessThan">
      <formula>$C$4</formula>
    </cfRule>
  </conditionalFormatting>
  <conditionalFormatting sqref="BC18">
    <cfRule type="cellIs" dxfId="2208" priority="3341" operator="lessThan">
      <formula>$C$4</formula>
    </cfRule>
  </conditionalFormatting>
  <conditionalFormatting sqref="BC19">
    <cfRule type="cellIs" dxfId="2207" priority="3342" operator="lessThan">
      <formula>$C$4</formula>
    </cfRule>
  </conditionalFormatting>
  <conditionalFormatting sqref="BC19">
    <cfRule type="cellIs" dxfId="2206" priority="3343" operator="lessThan">
      <formula>$C$4</formula>
    </cfRule>
  </conditionalFormatting>
  <conditionalFormatting sqref="BC20">
    <cfRule type="cellIs" dxfId="2205" priority="3344" operator="lessThan">
      <formula>$C$4</formula>
    </cfRule>
  </conditionalFormatting>
  <conditionalFormatting sqref="BC20">
    <cfRule type="cellIs" dxfId="2204" priority="3345" operator="lessThan">
      <formula>$C$4</formula>
    </cfRule>
  </conditionalFormatting>
  <conditionalFormatting sqref="BC21">
    <cfRule type="cellIs" dxfId="2203" priority="3346" operator="lessThan">
      <formula>$C$4</formula>
    </cfRule>
  </conditionalFormatting>
  <conditionalFormatting sqref="BC21">
    <cfRule type="cellIs" dxfId="2202" priority="3347" operator="lessThan">
      <formula>$C$4</formula>
    </cfRule>
  </conditionalFormatting>
  <conditionalFormatting sqref="BC22">
    <cfRule type="cellIs" dxfId="2201" priority="3348" operator="lessThan">
      <formula>$C$4</formula>
    </cfRule>
  </conditionalFormatting>
  <conditionalFormatting sqref="BC22">
    <cfRule type="cellIs" dxfId="2200" priority="3349" operator="lessThan">
      <formula>$C$4</formula>
    </cfRule>
  </conditionalFormatting>
  <conditionalFormatting sqref="BC23">
    <cfRule type="cellIs" dxfId="2199" priority="3350" operator="lessThan">
      <formula>$C$4</formula>
    </cfRule>
  </conditionalFormatting>
  <conditionalFormatting sqref="BC23">
    <cfRule type="cellIs" dxfId="2198" priority="3351" operator="lessThan">
      <formula>$C$4</formula>
    </cfRule>
  </conditionalFormatting>
  <conditionalFormatting sqref="BC24">
    <cfRule type="cellIs" dxfId="2197" priority="3352" operator="lessThan">
      <formula>$C$4</formula>
    </cfRule>
  </conditionalFormatting>
  <conditionalFormatting sqref="BC24">
    <cfRule type="cellIs" dxfId="2196" priority="3353" operator="lessThan">
      <formula>$C$4</formula>
    </cfRule>
  </conditionalFormatting>
  <conditionalFormatting sqref="BC25">
    <cfRule type="cellIs" dxfId="2195" priority="3354" operator="lessThan">
      <formula>$C$4</formula>
    </cfRule>
  </conditionalFormatting>
  <conditionalFormatting sqref="BC25">
    <cfRule type="cellIs" dxfId="2194" priority="3355" operator="lessThan">
      <formula>$C$4</formula>
    </cfRule>
  </conditionalFormatting>
  <conditionalFormatting sqref="BC26">
    <cfRule type="cellIs" dxfId="2193" priority="3356" operator="lessThan">
      <formula>$C$4</formula>
    </cfRule>
  </conditionalFormatting>
  <conditionalFormatting sqref="BC26">
    <cfRule type="cellIs" dxfId="2192" priority="3357" operator="lessThan">
      <formula>$C$4</formula>
    </cfRule>
  </conditionalFormatting>
  <conditionalFormatting sqref="BC27">
    <cfRule type="cellIs" dxfId="2191" priority="3358" operator="lessThan">
      <formula>$C$4</formula>
    </cfRule>
  </conditionalFormatting>
  <conditionalFormatting sqref="BC27">
    <cfRule type="cellIs" dxfId="2190" priority="3359" operator="lessThan">
      <formula>$C$4</formula>
    </cfRule>
  </conditionalFormatting>
  <conditionalFormatting sqref="BC28">
    <cfRule type="cellIs" dxfId="2189" priority="3360" operator="lessThan">
      <formula>$C$4</formula>
    </cfRule>
  </conditionalFormatting>
  <conditionalFormatting sqref="BC28">
    <cfRule type="cellIs" dxfId="2188" priority="3361" operator="lessThan">
      <formula>$C$4</formula>
    </cfRule>
  </conditionalFormatting>
  <conditionalFormatting sqref="BC29">
    <cfRule type="cellIs" dxfId="2187" priority="3362" operator="lessThan">
      <formula>$C$4</formula>
    </cfRule>
  </conditionalFormatting>
  <conditionalFormatting sqref="BC29">
    <cfRule type="cellIs" dxfId="2186" priority="3363" operator="lessThan">
      <formula>$C$4</formula>
    </cfRule>
  </conditionalFormatting>
  <conditionalFormatting sqref="BC30">
    <cfRule type="cellIs" dxfId="2185" priority="3364" operator="lessThan">
      <formula>$C$4</formula>
    </cfRule>
  </conditionalFormatting>
  <conditionalFormatting sqref="BC30">
    <cfRule type="cellIs" dxfId="2184" priority="3365" operator="lessThan">
      <formula>$C$4</formula>
    </cfRule>
  </conditionalFormatting>
  <conditionalFormatting sqref="BC31">
    <cfRule type="cellIs" dxfId="2183" priority="3366" operator="lessThan">
      <formula>$C$4</formula>
    </cfRule>
  </conditionalFormatting>
  <conditionalFormatting sqref="BC31">
    <cfRule type="cellIs" dxfId="2182" priority="3367" operator="lessThan">
      <formula>$C$4</formula>
    </cfRule>
  </conditionalFormatting>
  <conditionalFormatting sqref="BC32">
    <cfRule type="cellIs" dxfId="2181" priority="3368" operator="lessThan">
      <formula>$C$4</formula>
    </cfRule>
  </conditionalFormatting>
  <conditionalFormatting sqref="BC32">
    <cfRule type="cellIs" dxfId="2180" priority="3369" operator="lessThan">
      <formula>$C$4</formula>
    </cfRule>
  </conditionalFormatting>
  <conditionalFormatting sqref="BC33">
    <cfRule type="cellIs" dxfId="2179" priority="3370" operator="lessThan">
      <formula>$C$4</formula>
    </cfRule>
  </conditionalFormatting>
  <conditionalFormatting sqref="BC33">
    <cfRule type="cellIs" dxfId="2178" priority="3371" operator="lessThan">
      <formula>$C$4</formula>
    </cfRule>
  </conditionalFormatting>
  <conditionalFormatting sqref="BC34">
    <cfRule type="cellIs" dxfId="2177" priority="3372" operator="lessThan">
      <formula>$C$4</formula>
    </cfRule>
  </conditionalFormatting>
  <conditionalFormatting sqref="BC34">
    <cfRule type="cellIs" dxfId="2176" priority="3373" operator="lessThan">
      <formula>$C$4</formula>
    </cfRule>
  </conditionalFormatting>
  <conditionalFormatting sqref="BC35">
    <cfRule type="cellIs" dxfId="2175" priority="3374" operator="lessThan">
      <formula>$C$4</formula>
    </cfRule>
  </conditionalFormatting>
  <conditionalFormatting sqref="BC35">
    <cfRule type="cellIs" dxfId="2174" priority="3375" operator="lessThan">
      <formula>$C$4</formula>
    </cfRule>
  </conditionalFormatting>
  <conditionalFormatting sqref="BC36">
    <cfRule type="cellIs" dxfId="2173" priority="3376" operator="lessThan">
      <formula>$C$4</formula>
    </cfRule>
  </conditionalFormatting>
  <conditionalFormatting sqref="BC36">
    <cfRule type="cellIs" dxfId="2172" priority="3377" operator="lessThan">
      <formula>$C$4</formula>
    </cfRule>
  </conditionalFormatting>
  <conditionalFormatting sqref="BC37">
    <cfRule type="cellIs" dxfId="2171" priority="3378" operator="lessThan">
      <formula>$C$4</formula>
    </cfRule>
  </conditionalFormatting>
  <conditionalFormatting sqref="BC37">
    <cfRule type="cellIs" dxfId="2170" priority="3379" operator="lessThan">
      <formula>$C$4</formula>
    </cfRule>
  </conditionalFormatting>
  <conditionalFormatting sqref="BC38">
    <cfRule type="cellIs" dxfId="2169" priority="3380" operator="lessThan">
      <formula>$C$4</formula>
    </cfRule>
  </conditionalFormatting>
  <conditionalFormatting sqref="BC38">
    <cfRule type="cellIs" dxfId="2168" priority="3381" operator="lessThan">
      <formula>$C$4</formula>
    </cfRule>
  </conditionalFormatting>
  <conditionalFormatting sqref="BC39">
    <cfRule type="cellIs" dxfId="2167" priority="3382" operator="lessThan">
      <formula>$C$4</formula>
    </cfRule>
  </conditionalFormatting>
  <conditionalFormatting sqref="BC39">
    <cfRule type="cellIs" dxfId="2166" priority="3383" operator="lessThan">
      <formula>$C$4</formula>
    </cfRule>
  </conditionalFormatting>
  <conditionalFormatting sqref="BC40">
    <cfRule type="cellIs" dxfId="2165" priority="3384" operator="lessThan">
      <formula>$C$4</formula>
    </cfRule>
  </conditionalFormatting>
  <conditionalFormatting sqref="BC40">
    <cfRule type="cellIs" dxfId="2164" priority="3385" operator="lessThan">
      <formula>$C$4</formula>
    </cfRule>
  </conditionalFormatting>
  <conditionalFormatting sqref="BC41">
    <cfRule type="cellIs" dxfId="2163" priority="3386" operator="lessThan">
      <formula>$C$4</formula>
    </cfRule>
  </conditionalFormatting>
  <conditionalFormatting sqref="BC41">
    <cfRule type="cellIs" dxfId="2162" priority="3387" operator="lessThan">
      <formula>$C$4</formula>
    </cfRule>
  </conditionalFormatting>
  <conditionalFormatting sqref="BC42">
    <cfRule type="cellIs" dxfId="2161" priority="3388" operator="lessThan">
      <formula>$C$4</formula>
    </cfRule>
  </conditionalFormatting>
  <conditionalFormatting sqref="BC42">
    <cfRule type="cellIs" dxfId="2160" priority="3389" operator="lessThan">
      <formula>$C$4</formula>
    </cfRule>
  </conditionalFormatting>
  <conditionalFormatting sqref="BC43">
    <cfRule type="cellIs" dxfId="2159" priority="3390" operator="lessThan">
      <formula>$C$4</formula>
    </cfRule>
  </conditionalFormatting>
  <conditionalFormatting sqref="BC43">
    <cfRule type="cellIs" dxfId="2158" priority="3391" operator="lessThan">
      <formula>$C$4</formula>
    </cfRule>
  </conditionalFormatting>
  <conditionalFormatting sqref="BC44">
    <cfRule type="cellIs" dxfId="2157" priority="3392" operator="lessThan">
      <formula>$C$4</formula>
    </cfRule>
  </conditionalFormatting>
  <conditionalFormatting sqref="BC44">
    <cfRule type="cellIs" dxfId="2156" priority="3393" operator="lessThan">
      <formula>$C$4</formula>
    </cfRule>
  </conditionalFormatting>
  <conditionalFormatting sqref="BC45">
    <cfRule type="cellIs" dxfId="2155" priority="3394" operator="lessThan">
      <formula>$C$4</formula>
    </cfRule>
  </conditionalFormatting>
  <conditionalFormatting sqref="BC45">
    <cfRule type="cellIs" dxfId="2154" priority="3395" operator="lessThan">
      <formula>$C$4</formula>
    </cfRule>
  </conditionalFormatting>
  <conditionalFormatting sqref="BC46">
    <cfRule type="cellIs" dxfId="2153" priority="3396" operator="lessThan">
      <formula>$C$4</formula>
    </cfRule>
  </conditionalFormatting>
  <conditionalFormatting sqref="BC46">
    <cfRule type="cellIs" dxfId="2152" priority="3397" operator="lessThan">
      <formula>$C$4</formula>
    </cfRule>
  </conditionalFormatting>
  <conditionalFormatting sqref="BC47">
    <cfRule type="cellIs" dxfId="2151" priority="3398" operator="lessThan">
      <formula>$C$4</formula>
    </cfRule>
  </conditionalFormatting>
  <conditionalFormatting sqref="BC47">
    <cfRule type="cellIs" dxfId="2150" priority="3399" operator="lessThan">
      <formula>$C$4</formula>
    </cfRule>
  </conditionalFormatting>
  <conditionalFormatting sqref="BC48">
    <cfRule type="cellIs" dxfId="2149" priority="3400" operator="lessThan">
      <formula>$C$4</formula>
    </cfRule>
  </conditionalFormatting>
  <conditionalFormatting sqref="BC48">
    <cfRule type="cellIs" dxfId="2148" priority="3401" operator="lessThan">
      <formula>$C$4</formula>
    </cfRule>
  </conditionalFormatting>
  <conditionalFormatting sqref="BC49">
    <cfRule type="cellIs" dxfId="2147" priority="3402" operator="lessThan">
      <formula>$C$4</formula>
    </cfRule>
  </conditionalFormatting>
  <conditionalFormatting sqref="BC49">
    <cfRule type="cellIs" dxfId="2146" priority="3403" operator="lessThan">
      <formula>$C$4</formula>
    </cfRule>
  </conditionalFormatting>
  <conditionalFormatting sqref="BC50">
    <cfRule type="cellIs" dxfId="2145" priority="3404" operator="lessThan">
      <formula>$C$4</formula>
    </cfRule>
  </conditionalFormatting>
  <conditionalFormatting sqref="BC50">
    <cfRule type="cellIs" dxfId="2144" priority="3405" operator="lessThan">
      <formula>$C$4</formula>
    </cfRule>
  </conditionalFormatting>
  <conditionalFormatting sqref="BC51">
    <cfRule type="cellIs" dxfId="2143" priority="3406" operator="lessThan">
      <formula>$C$4</formula>
    </cfRule>
  </conditionalFormatting>
  <conditionalFormatting sqref="BC51">
    <cfRule type="cellIs" dxfId="2142" priority="3407" operator="lessThan">
      <formula>$C$4</formula>
    </cfRule>
  </conditionalFormatting>
  <conditionalFormatting sqref="BC52">
    <cfRule type="cellIs" dxfId="2141" priority="3408" operator="lessThan">
      <formula>$C$4</formula>
    </cfRule>
  </conditionalFormatting>
  <conditionalFormatting sqref="BC52">
    <cfRule type="cellIs" dxfId="2140" priority="3409" operator="lessThan">
      <formula>$C$4</formula>
    </cfRule>
  </conditionalFormatting>
  <conditionalFormatting sqref="BC53">
    <cfRule type="cellIs" dxfId="2139" priority="3410" operator="lessThan">
      <formula>$C$4</formula>
    </cfRule>
  </conditionalFormatting>
  <conditionalFormatting sqref="BC53">
    <cfRule type="cellIs" dxfId="2138" priority="3411" operator="lessThan">
      <formula>$C$4</formula>
    </cfRule>
  </conditionalFormatting>
  <conditionalFormatting sqref="BC54">
    <cfRule type="cellIs" dxfId="2137" priority="3412" operator="lessThan">
      <formula>$C$4</formula>
    </cfRule>
  </conditionalFormatting>
  <conditionalFormatting sqref="BC54">
    <cfRule type="cellIs" dxfId="2136" priority="3413" operator="lessThan">
      <formula>$C$4</formula>
    </cfRule>
  </conditionalFormatting>
  <conditionalFormatting sqref="BC55">
    <cfRule type="cellIs" dxfId="2135" priority="3414" operator="lessThan">
      <formula>$C$4</formula>
    </cfRule>
  </conditionalFormatting>
  <conditionalFormatting sqref="BC55">
    <cfRule type="cellIs" dxfId="2134" priority="3415" operator="lessThan">
      <formula>$C$4</formula>
    </cfRule>
  </conditionalFormatting>
  <conditionalFormatting sqref="BC56">
    <cfRule type="cellIs" dxfId="2133" priority="3416" operator="lessThan">
      <formula>$C$4</formula>
    </cfRule>
  </conditionalFormatting>
  <conditionalFormatting sqref="BC56">
    <cfRule type="cellIs" dxfId="2132" priority="3417" operator="lessThan">
      <formula>$C$4</formula>
    </cfRule>
  </conditionalFormatting>
  <conditionalFormatting sqref="BC57">
    <cfRule type="cellIs" dxfId="2131" priority="3418" operator="lessThan">
      <formula>$C$4</formula>
    </cfRule>
  </conditionalFormatting>
  <conditionalFormatting sqref="BC57">
    <cfRule type="cellIs" dxfId="2130" priority="3419" operator="lessThan">
      <formula>$C$4</formula>
    </cfRule>
  </conditionalFormatting>
  <conditionalFormatting sqref="BC58">
    <cfRule type="cellIs" dxfId="2129" priority="3420" operator="lessThan">
      <formula>$C$4</formula>
    </cfRule>
  </conditionalFormatting>
  <conditionalFormatting sqref="BC58">
    <cfRule type="cellIs" dxfId="2128" priority="3421" operator="lessThan">
      <formula>$C$4</formula>
    </cfRule>
  </conditionalFormatting>
  <conditionalFormatting sqref="BC59">
    <cfRule type="cellIs" dxfId="2127" priority="3422" operator="lessThan">
      <formula>$C$4</formula>
    </cfRule>
  </conditionalFormatting>
  <conditionalFormatting sqref="BC59">
    <cfRule type="cellIs" dxfId="2126" priority="3423" operator="lessThan">
      <formula>$C$4</formula>
    </cfRule>
  </conditionalFormatting>
  <conditionalFormatting sqref="BC60">
    <cfRule type="cellIs" dxfId="2125" priority="3424" operator="lessThan">
      <formula>$C$4</formula>
    </cfRule>
  </conditionalFormatting>
  <conditionalFormatting sqref="BC60">
    <cfRule type="cellIs" dxfId="2124" priority="3425" operator="lessThan">
      <formula>$C$4</formula>
    </cfRule>
  </conditionalFormatting>
  <conditionalFormatting sqref="BD11">
    <cfRule type="cellIs" dxfId="2123" priority="3426" operator="lessThan">
      <formula>$C$4</formula>
    </cfRule>
  </conditionalFormatting>
  <conditionalFormatting sqref="BD11">
    <cfRule type="cellIs" dxfId="2122" priority="3427" operator="lessThan">
      <formula>$C$4</formula>
    </cfRule>
  </conditionalFormatting>
  <conditionalFormatting sqref="BD12">
    <cfRule type="cellIs" dxfId="2121" priority="3428" operator="lessThan">
      <formula>$C$4</formula>
    </cfRule>
  </conditionalFormatting>
  <conditionalFormatting sqref="BD12">
    <cfRule type="cellIs" dxfId="2120" priority="3429" operator="lessThan">
      <formula>$C$4</formula>
    </cfRule>
  </conditionalFormatting>
  <conditionalFormatting sqref="BD13">
    <cfRule type="cellIs" dxfId="2119" priority="3430" operator="lessThan">
      <formula>$C$4</formula>
    </cfRule>
  </conditionalFormatting>
  <conditionalFormatting sqref="BD13">
    <cfRule type="cellIs" dxfId="2118" priority="3431" operator="lessThan">
      <formula>$C$4</formula>
    </cfRule>
  </conditionalFormatting>
  <conditionalFormatting sqref="BD14">
    <cfRule type="cellIs" dxfId="2117" priority="3432" operator="lessThan">
      <formula>$C$4</formula>
    </cfRule>
  </conditionalFormatting>
  <conditionalFormatting sqref="BD14">
    <cfRule type="cellIs" dxfId="2116" priority="3433" operator="lessThan">
      <formula>$C$4</formula>
    </cfRule>
  </conditionalFormatting>
  <conditionalFormatting sqref="BD15">
    <cfRule type="cellIs" dxfId="2115" priority="3434" operator="lessThan">
      <formula>$C$4</formula>
    </cfRule>
  </conditionalFormatting>
  <conditionalFormatting sqref="BD15">
    <cfRule type="cellIs" dxfId="2114" priority="3435" operator="lessThan">
      <formula>$C$4</formula>
    </cfRule>
  </conditionalFormatting>
  <conditionalFormatting sqref="BD16">
    <cfRule type="cellIs" dxfId="2113" priority="3436" operator="lessThan">
      <formula>$C$4</formula>
    </cfRule>
  </conditionalFormatting>
  <conditionalFormatting sqref="BD16">
    <cfRule type="cellIs" dxfId="2112" priority="3437" operator="lessThan">
      <formula>$C$4</formula>
    </cfRule>
  </conditionalFormatting>
  <conditionalFormatting sqref="BD17">
    <cfRule type="cellIs" dxfId="2111" priority="3438" operator="lessThan">
      <formula>$C$4</formula>
    </cfRule>
  </conditionalFormatting>
  <conditionalFormatting sqref="BD17">
    <cfRule type="cellIs" dxfId="2110" priority="3439" operator="lessThan">
      <formula>$C$4</formula>
    </cfRule>
  </conditionalFormatting>
  <conditionalFormatting sqref="BD18">
    <cfRule type="cellIs" dxfId="2109" priority="3440" operator="lessThan">
      <formula>$C$4</formula>
    </cfRule>
  </conditionalFormatting>
  <conditionalFormatting sqref="BD18">
    <cfRule type="cellIs" dxfId="2108" priority="3441" operator="lessThan">
      <formula>$C$4</formula>
    </cfRule>
  </conditionalFormatting>
  <conditionalFormatting sqref="BD19">
    <cfRule type="cellIs" dxfId="2107" priority="3442" operator="lessThan">
      <formula>$C$4</formula>
    </cfRule>
  </conditionalFormatting>
  <conditionalFormatting sqref="BD19">
    <cfRule type="cellIs" dxfId="2106" priority="3443" operator="lessThan">
      <formula>$C$4</formula>
    </cfRule>
  </conditionalFormatting>
  <conditionalFormatting sqref="BD20">
    <cfRule type="cellIs" dxfId="2105" priority="3444" operator="lessThan">
      <formula>$C$4</formula>
    </cfRule>
  </conditionalFormatting>
  <conditionalFormatting sqref="BD20">
    <cfRule type="cellIs" dxfId="2104" priority="3445" operator="lessThan">
      <formula>$C$4</formula>
    </cfRule>
  </conditionalFormatting>
  <conditionalFormatting sqref="BD21">
    <cfRule type="cellIs" dxfId="2103" priority="3446" operator="lessThan">
      <formula>$C$4</formula>
    </cfRule>
  </conditionalFormatting>
  <conditionalFormatting sqref="BD21">
    <cfRule type="cellIs" dxfId="2102" priority="3447" operator="lessThan">
      <formula>$C$4</formula>
    </cfRule>
  </conditionalFormatting>
  <conditionalFormatting sqref="BD22">
    <cfRule type="cellIs" dxfId="2101" priority="3448" operator="lessThan">
      <formula>$C$4</formula>
    </cfRule>
  </conditionalFormatting>
  <conditionalFormatting sqref="BD22">
    <cfRule type="cellIs" dxfId="2100" priority="3449" operator="lessThan">
      <formula>$C$4</formula>
    </cfRule>
  </conditionalFormatting>
  <conditionalFormatting sqref="BD23">
    <cfRule type="cellIs" dxfId="2099" priority="3450" operator="lessThan">
      <formula>$C$4</formula>
    </cfRule>
  </conditionalFormatting>
  <conditionalFormatting sqref="BD23">
    <cfRule type="cellIs" dxfId="2098" priority="3451" operator="lessThan">
      <formula>$C$4</formula>
    </cfRule>
  </conditionalFormatting>
  <conditionalFormatting sqref="BD24">
    <cfRule type="cellIs" dxfId="2097" priority="3452" operator="lessThan">
      <formula>$C$4</formula>
    </cfRule>
  </conditionalFormatting>
  <conditionalFormatting sqref="BD24">
    <cfRule type="cellIs" dxfId="2096" priority="3453" operator="lessThan">
      <formula>$C$4</formula>
    </cfRule>
  </conditionalFormatting>
  <conditionalFormatting sqref="BD25">
    <cfRule type="cellIs" dxfId="2095" priority="3454" operator="lessThan">
      <formula>$C$4</formula>
    </cfRule>
  </conditionalFormatting>
  <conditionalFormatting sqref="BD25">
    <cfRule type="cellIs" dxfId="2094" priority="3455" operator="lessThan">
      <formula>$C$4</formula>
    </cfRule>
  </conditionalFormatting>
  <conditionalFormatting sqref="BD26">
    <cfRule type="cellIs" dxfId="2093" priority="3456" operator="lessThan">
      <formula>$C$4</formula>
    </cfRule>
  </conditionalFormatting>
  <conditionalFormatting sqref="BD26">
    <cfRule type="cellIs" dxfId="2092" priority="3457" operator="lessThan">
      <formula>$C$4</formula>
    </cfRule>
  </conditionalFormatting>
  <conditionalFormatting sqref="BD27">
    <cfRule type="cellIs" dxfId="2091" priority="3458" operator="lessThan">
      <formula>$C$4</formula>
    </cfRule>
  </conditionalFormatting>
  <conditionalFormatting sqref="BD27">
    <cfRule type="cellIs" dxfId="2090" priority="3459" operator="lessThan">
      <formula>$C$4</formula>
    </cfRule>
  </conditionalFormatting>
  <conditionalFormatting sqref="BD28">
    <cfRule type="cellIs" dxfId="2089" priority="3460" operator="lessThan">
      <formula>$C$4</formula>
    </cfRule>
  </conditionalFormatting>
  <conditionalFormatting sqref="BD28">
    <cfRule type="cellIs" dxfId="2088" priority="3461" operator="lessThan">
      <formula>$C$4</formula>
    </cfRule>
  </conditionalFormatting>
  <conditionalFormatting sqref="BD29">
    <cfRule type="cellIs" dxfId="2087" priority="3462" operator="lessThan">
      <formula>$C$4</formula>
    </cfRule>
  </conditionalFormatting>
  <conditionalFormatting sqref="BD29">
    <cfRule type="cellIs" dxfId="2086" priority="3463" operator="lessThan">
      <formula>$C$4</formula>
    </cfRule>
  </conditionalFormatting>
  <conditionalFormatting sqref="BD30">
    <cfRule type="cellIs" dxfId="2085" priority="3464" operator="lessThan">
      <formula>$C$4</formula>
    </cfRule>
  </conditionalFormatting>
  <conditionalFormatting sqref="BD30">
    <cfRule type="cellIs" dxfId="2084" priority="3465" operator="lessThan">
      <formula>$C$4</formula>
    </cfRule>
  </conditionalFormatting>
  <conditionalFormatting sqref="BD31">
    <cfRule type="cellIs" dxfId="2083" priority="3466" operator="lessThan">
      <formula>$C$4</formula>
    </cfRule>
  </conditionalFormatting>
  <conditionalFormatting sqref="BD31">
    <cfRule type="cellIs" dxfId="2082" priority="3467" operator="lessThan">
      <formula>$C$4</formula>
    </cfRule>
  </conditionalFormatting>
  <conditionalFormatting sqref="BD32">
    <cfRule type="cellIs" dxfId="2081" priority="3468" operator="lessThan">
      <formula>$C$4</formula>
    </cfRule>
  </conditionalFormatting>
  <conditionalFormatting sqref="BD32">
    <cfRule type="cellIs" dxfId="2080" priority="3469" operator="lessThan">
      <formula>$C$4</formula>
    </cfRule>
  </conditionalFormatting>
  <conditionalFormatting sqref="BD33">
    <cfRule type="cellIs" dxfId="2079" priority="3470" operator="lessThan">
      <formula>$C$4</formula>
    </cfRule>
  </conditionalFormatting>
  <conditionalFormatting sqref="BD33">
    <cfRule type="cellIs" dxfId="2078" priority="3471" operator="lessThan">
      <formula>$C$4</formula>
    </cfRule>
  </conditionalFormatting>
  <conditionalFormatting sqref="BD34">
    <cfRule type="cellIs" dxfId="2077" priority="3472" operator="lessThan">
      <formula>$C$4</formula>
    </cfRule>
  </conditionalFormatting>
  <conditionalFormatting sqref="BD34">
    <cfRule type="cellIs" dxfId="2076" priority="3473" operator="lessThan">
      <formula>$C$4</formula>
    </cfRule>
  </conditionalFormatting>
  <conditionalFormatting sqref="BD35">
    <cfRule type="cellIs" dxfId="2075" priority="3474" operator="lessThan">
      <formula>$C$4</formula>
    </cfRule>
  </conditionalFormatting>
  <conditionalFormatting sqref="BD35">
    <cfRule type="cellIs" dxfId="2074" priority="3475" operator="lessThan">
      <formula>$C$4</formula>
    </cfRule>
  </conditionalFormatting>
  <conditionalFormatting sqref="BD36">
    <cfRule type="cellIs" dxfId="2073" priority="3476" operator="lessThan">
      <formula>$C$4</formula>
    </cfRule>
  </conditionalFormatting>
  <conditionalFormatting sqref="BD36">
    <cfRule type="cellIs" dxfId="2072" priority="3477" operator="lessThan">
      <formula>$C$4</formula>
    </cfRule>
  </conditionalFormatting>
  <conditionalFormatting sqref="BD37">
    <cfRule type="cellIs" dxfId="2071" priority="3478" operator="lessThan">
      <formula>$C$4</formula>
    </cfRule>
  </conditionalFormatting>
  <conditionalFormatting sqref="BD37">
    <cfRule type="cellIs" dxfId="2070" priority="3479" operator="lessThan">
      <formula>$C$4</formula>
    </cfRule>
  </conditionalFormatting>
  <conditionalFormatting sqref="BD38">
    <cfRule type="cellIs" dxfId="2069" priority="3480" operator="lessThan">
      <formula>$C$4</formula>
    </cfRule>
  </conditionalFormatting>
  <conditionalFormatting sqref="BD38">
    <cfRule type="cellIs" dxfId="2068" priority="3481" operator="lessThan">
      <formula>$C$4</formula>
    </cfRule>
  </conditionalFormatting>
  <conditionalFormatting sqref="BD39">
    <cfRule type="cellIs" dxfId="2067" priority="3482" operator="lessThan">
      <formula>$C$4</formula>
    </cfRule>
  </conditionalFormatting>
  <conditionalFormatting sqref="BD39">
    <cfRule type="cellIs" dxfId="2066" priority="3483" operator="lessThan">
      <formula>$C$4</formula>
    </cfRule>
  </conditionalFormatting>
  <conditionalFormatting sqref="BD40">
    <cfRule type="cellIs" dxfId="2065" priority="3484" operator="lessThan">
      <formula>$C$4</formula>
    </cfRule>
  </conditionalFormatting>
  <conditionalFormatting sqref="BD40">
    <cfRule type="cellIs" dxfId="2064" priority="3485" operator="lessThan">
      <formula>$C$4</formula>
    </cfRule>
  </conditionalFormatting>
  <conditionalFormatting sqref="BD41">
    <cfRule type="cellIs" dxfId="2063" priority="3486" operator="lessThan">
      <formula>$C$4</formula>
    </cfRule>
  </conditionalFormatting>
  <conditionalFormatting sqref="BD41">
    <cfRule type="cellIs" dxfId="2062" priority="3487" operator="lessThan">
      <formula>$C$4</formula>
    </cfRule>
  </conditionalFormatting>
  <conditionalFormatting sqref="BD42">
    <cfRule type="cellIs" dxfId="2061" priority="3488" operator="lessThan">
      <formula>$C$4</formula>
    </cfRule>
  </conditionalFormatting>
  <conditionalFormatting sqref="BD42">
    <cfRule type="cellIs" dxfId="2060" priority="3489" operator="lessThan">
      <formula>$C$4</formula>
    </cfRule>
  </conditionalFormatting>
  <conditionalFormatting sqref="BD43">
    <cfRule type="cellIs" dxfId="2059" priority="3490" operator="lessThan">
      <formula>$C$4</formula>
    </cfRule>
  </conditionalFormatting>
  <conditionalFormatting sqref="BD43">
    <cfRule type="cellIs" dxfId="2058" priority="3491" operator="lessThan">
      <formula>$C$4</formula>
    </cfRule>
  </conditionalFormatting>
  <conditionalFormatting sqref="BD44">
    <cfRule type="cellIs" dxfId="2057" priority="3492" operator="lessThan">
      <formula>$C$4</formula>
    </cfRule>
  </conditionalFormatting>
  <conditionalFormatting sqref="BD44">
    <cfRule type="cellIs" dxfId="2056" priority="3493" operator="lessThan">
      <formula>$C$4</formula>
    </cfRule>
  </conditionalFormatting>
  <conditionalFormatting sqref="BD45">
    <cfRule type="cellIs" dxfId="2055" priority="3494" operator="lessThan">
      <formula>$C$4</formula>
    </cfRule>
  </conditionalFormatting>
  <conditionalFormatting sqref="BD45">
    <cfRule type="cellIs" dxfId="2054" priority="3495" operator="lessThan">
      <formula>$C$4</formula>
    </cfRule>
  </conditionalFormatting>
  <conditionalFormatting sqref="BD46">
    <cfRule type="cellIs" dxfId="2053" priority="3496" operator="lessThan">
      <formula>$C$4</formula>
    </cfRule>
  </conditionalFormatting>
  <conditionalFormatting sqref="BD46">
    <cfRule type="cellIs" dxfId="2052" priority="3497" operator="lessThan">
      <formula>$C$4</formula>
    </cfRule>
  </conditionalFormatting>
  <conditionalFormatting sqref="BD47">
    <cfRule type="cellIs" dxfId="2051" priority="3498" operator="lessThan">
      <formula>$C$4</formula>
    </cfRule>
  </conditionalFormatting>
  <conditionalFormatting sqref="BD47">
    <cfRule type="cellIs" dxfId="2050" priority="3499" operator="lessThan">
      <formula>$C$4</formula>
    </cfRule>
  </conditionalFormatting>
  <conditionalFormatting sqref="BD48">
    <cfRule type="cellIs" dxfId="2049" priority="3500" operator="lessThan">
      <formula>$C$4</formula>
    </cfRule>
  </conditionalFormatting>
  <conditionalFormatting sqref="BD48">
    <cfRule type="cellIs" dxfId="2048" priority="3501" operator="lessThan">
      <formula>$C$4</formula>
    </cfRule>
  </conditionalFormatting>
  <conditionalFormatting sqref="BD49">
    <cfRule type="cellIs" dxfId="2047" priority="3502" operator="lessThan">
      <formula>$C$4</formula>
    </cfRule>
  </conditionalFormatting>
  <conditionalFormatting sqref="BD49">
    <cfRule type="cellIs" dxfId="2046" priority="3503" operator="lessThan">
      <formula>$C$4</formula>
    </cfRule>
  </conditionalFormatting>
  <conditionalFormatting sqref="BD50">
    <cfRule type="cellIs" dxfId="2045" priority="3504" operator="lessThan">
      <formula>$C$4</formula>
    </cfRule>
  </conditionalFormatting>
  <conditionalFormatting sqref="BD50">
    <cfRule type="cellIs" dxfId="2044" priority="3505" operator="lessThan">
      <formula>$C$4</formula>
    </cfRule>
  </conditionalFormatting>
  <conditionalFormatting sqref="BD51">
    <cfRule type="cellIs" dxfId="2043" priority="3506" operator="lessThan">
      <formula>$C$4</formula>
    </cfRule>
  </conditionalFormatting>
  <conditionalFormatting sqref="BD51">
    <cfRule type="cellIs" dxfId="2042" priority="3507" operator="lessThan">
      <formula>$C$4</formula>
    </cfRule>
  </conditionalFormatting>
  <conditionalFormatting sqref="BD52">
    <cfRule type="cellIs" dxfId="2041" priority="3508" operator="lessThan">
      <formula>$C$4</formula>
    </cfRule>
  </conditionalFormatting>
  <conditionalFormatting sqref="BD52">
    <cfRule type="cellIs" dxfId="2040" priority="3509" operator="lessThan">
      <formula>$C$4</formula>
    </cfRule>
  </conditionalFormatting>
  <conditionalFormatting sqref="BD53">
    <cfRule type="cellIs" dxfId="2039" priority="3510" operator="lessThan">
      <formula>$C$4</formula>
    </cfRule>
  </conditionalFormatting>
  <conditionalFormatting sqref="BD53">
    <cfRule type="cellIs" dxfId="2038" priority="3511" operator="lessThan">
      <formula>$C$4</formula>
    </cfRule>
  </conditionalFormatting>
  <conditionalFormatting sqref="BD54">
    <cfRule type="cellIs" dxfId="2037" priority="3512" operator="lessThan">
      <formula>$C$4</formula>
    </cfRule>
  </conditionalFormatting>
  <conditionalFormatting sqref="BD54">
    <cfRule type="cellIs" dxfId="2036" priority="3513" operator="lessThan">
      <formula>$C$4</formula>
    </cfRule>
  </conditionalFormatting>
  <conditionalFormatting sqref="BD55">
    <cfRule type="cellIs" dxfId="2035" priority="3514" operator="lessThan">
      <formula>$C$4</formula>
    </cfRule>
  </conditionalFormatting>
  <conditionalFormatting sqref="BD55">
    <cfRule type="cellIs" dxfId="2034" priority="3515" operator="lessThan">
      <formula>$C$4</formula>
    </cfRule>
  </conditionalFormatting>
  <conditionalFormatting sqref="BD56">
    <cfRule type="cellIs" dxfId="2033" priority="3516" operator="lessThan">
      <formula>$C$4</formula>
    </cfRule>
  </conditionalFormatting>
  <conditionalFormatting sqref="BD56">
    <cfRule type="cellIs" dxfId="2032" priority="3517" operator="lessThan">
      <formula>$C$4</formula>
    </cfRule>
  </conditionalFormatting>
  <conditionalFormatting sqref="BD57">
    <cfRule type="cellIs" dxfId="2031" priority="3518" operator="lessThan">
      <formula>$C$4</formula>
    </cfRule>
  </conditionalFormatting>
  <conditionalFormatting sqref="BD57">
    <cfRule type="cellIs" dxfId="2030" priority="3519" operator="lessThan">
      <formula>$C$4</formula>
    </cfRule>
  </conditionalFormatting>
  <conditionalFormatting sqref="BD58">
    <cfRule type="cellIs" dxfId="2029" priority="3520" operator="lessThan">
      <formula>$C$4</formula>
    </cfRule>
  </conditionalFormatting>
  <conditionalFormatting sqref="BD58">
    <cfRule type="cellIs" dxfId="2028" priority="3521" operator="lessThan">
      <formula>$C$4</formula>
    </cfRule>
  </conditionalFormatting>
  <conditionalFormatting sqref="BD59">
    <cfRule type="cellIs" dxfId="2027" priority="3522" operator="lessThan">
      <formula>$C$4</formula>
    </cfRule>
  </conditionalFormatting>
  <conditionalFormatting sqref="BD59">
    <cfRule type="cellIs" dxfId="2026" priority="3523" operator="lessThan">
      <formula>$C$4</formula>
    </cfRule>
  </conditionalFormatting>
  <conditionalFormatting sqref="BD60">
    <cfRule type="cellIs" dxfId="2025" priority="3524" operator="lessThan">
      <formula>$C$4</formula>
    </cfRule>
  </conditionalFormatting>
  <conditionalFormatting sqref="BD60">
    <cfRule type="cellIs" dxfId="2024" priority="3525" operator="lessThan">
      <formula>$C$4</formula>
    </cfRule>
  </conditionalFormatting>
  <conditionalFormatting sqref="BE11">
    <cfRule type="cellIs" dxfId="2023" priority="3526" operator="lessThan">
      <formula>$C$4</formula>
    </cfRule>
  </conditionalFormatting>
  <conditionalFormatting sqref="BE11">
    <cfRule type="cellIs" dxfId="2022" priority="3527" operator="lessThan">
      <formula>$C$4</formula>
    </cfRule>
  </conditionalFormatting>
  <conditionalFormatting sqref="BE12">
    <cfRule type="cellIs" dxfId="2021" priority="3528" operator="lessThan">
      <formula>$C$4</formula>
    </cfRule>
  </conditionalFormatting>
  <conditionalFormatting sqref="BE12">
    <cfRule type="cellIs" dxfId="2020" priority="3529" operator="lessThan">
      <formula>$C$4</formula>
    </cfRule>
  </conditionalFormatting>
  <conditionalFormatting sqref="BE13">
    <cfRule type="cellIs" dxfId="2019" priority="3530" operator="lessThan">
      <formula>$C$4</formula>
    </cfRule>
  </conditionalFormatting>
  <conditionalFormatting sqref="BE13">
    <cfRule type="cellIs" dxfId="2018" priority="3531" operator="lessThan">
      <formula>$C$4</formula>
    </cfRule>
  </conditionalFormatting>
  <conditionalFormatting sqref="BE14">
    <cfRule type="cellIs" dxfId="2017" priority="3532" operator="lessThan">
      <formula>$C$4</formula>
    </cfRule>
  </conditionalFormatting>
  <conditionalFormatting sqref="BE14">
    <cfRule type="cellIs" dxfId="2016" priority="3533" operator="lessThan">
      <formula>$C$4</formula>
    </cfRule>
  </conditionalFormatting>
  <conditionalFormatting sqref="BE15">
    <cfRule type="cellIs" dxfId="2015" priority="3534" operator="lessThan">
      <formula>$C$4</formula>
    </cfRule>
  </conditionalFormatting>
  <conditionalFormatting sqref="BE15">
    <cfRule type="cellIs" dxfId="2014" priority="3535" operator="lessThan">
      <formula>$C$4</formula>
    </cfRule>
  </conditionalFormatting>
  <conditionalFormatting sqref="BE16">
    <cfRule type="cellIs" dxfId="2013" priority="3536" operator="lessThan">
      <formula>$C$4</formula>
    </cfRule>
  </conditionalFormatting>
  <conditionalFormatting sqref="BE16">
    <cfRule type="cellIs" dxfId="2012" priority="3537" operator="lessThan">
      <formula>$C$4</formula>
    </cfRule>
  </conditionalFormatting>
  <conditionalFormatting sqref="BE17">
    <cfRule type="cellIs" dxfId="2011" priority="3538" operator="lessThan">
      <formula>$C$4</formula>
    </cfRule>
  </conditionalFormatting>
  <conditionalFormatting sqref="BE17">
    <cfRule type="cellIs" dxfId="2010" priority="3539" operator="lessThan">
      <formula>$C$4</formula>
    </cfRule>
  </conditionalFormatting>
  <conditionalFormatting sqref="BE18">
    <cfRule type="cellIs" dxfId="2009" priority="3540" operator="lessThan">
      <formula>$C$4</formula>
    </cfRule>
  </conditionalFormatting>
  <conditionalFormatting sqref="BE18">
    <cfRule type="cellIs" dxfId="2008" priority="3541" operator="lessThan">
      <formula>$C$4</formula>
    </cfRule>
  </conditionalFormatting>
  <conditionalFormatting sqref="BE19">
    <cfRule type="cellIs" dxfId="2007" priority="3542" operator="lessThan">
      <formula>$C$4</formula>
    </cfRule>
  </conditionalFormatting>
  <conditionalFormatting sqref="BE19">
    <cfRule type="cellIs" dxfId="2006" priority="3543" operator="lessThan">
      <formula>$C$4</formula>
    </cfRule>
  </conditionalFormatting>
  <conditionalFormatting sqref="BE20">
    <cfRule type="cellIs" dxfId="2005" priority="3544" operator="lessThan">
      <formula>$C$4</formula>
    </cfRule>
  </conditionalFormatting>
  <conditionalFormatting sqref="BE20">
    <cfRule type="cellIs" dxfId="2004" priority="3545" operator="lessThan">
      <formula>$C$4</formula>
    </cfRule>
  </conditionalFormatting>
  <conditionalFormatting sqref="BE21">
    <cfRule type="cellIs" dxfId="2003" priority="3546" operator="lessThan">
      <formula>$C$4</formula>
    </cfRule>
  </conditionalFormatting>
  <conditionalFormatting sqref="BE21">
    <cfRule type="cellIs" dxfId="2002" priority="3547" operator="lessThan">
      <formula>$C$4</formula>
    </cfRule>
  </conditionalFormatting>
  <conditionalFormatting sqref="BE22">
    <cfRule type="cellIs" dxfId="2001" priority="3548" operator="lessThan">
      <formula>$C$4</formula>
    </cfRule>
  </conditionalFormatting>
  <conditionalFormatting sqref="BE22">
    <cfRule type="cellIs" dxfId="2000" priority="3549" operator="lessThan">
      <formula>$C$4</formula>
    </cfRule>
  </conditionalFormatting>
  <conditionalFormatting sqref="BE23">
    <cfRule type="cellIs" dxfId="1999" priority="3550" operator="lessThan">
      <formula>$C$4</formula>
    </cfRule>
  </conditionalFormatting>
  <conditionalFormatting sqref="BE23">
    <cfRule type="cellIs" dxfId="1998" priority="3551" operator="lessThan">
      <formula>$C$4</formula>
    </cfRule>
  </conditionalFormatting>
  <conditionalFormatting sqref="BE24">
    <cfRule type="cellIs" dxfId="1997" priority="3552" operator="lessThan">
      <formula>$C$4</formula>
    </cfRule>
  </conditionalFormatting>
  <conditionalFormatting sqref="BE24">
    <cfRule type="cellIs" dxfId="1996" priority="3553" operator="lessThan">
      <formula>$C$4</formula>
    </cfRule>
  </conditionalFormatting>
  <conditionalFormatting sqref="BE25">
    <cfRule type="cellIs" dxfId="1995" priority="3554" operator="lessThan">
      <formula>$C$4</formula>
    </cfRule>
  </conditionalFormatting>
  <conditionalFormatting sqref="BE25">
    <cfRule type="cellIs" dxfId="1994" priority="3555" operator="lessThan">
      <formula>$C$4</formula>
    </cfRule>
  </conditionalFormatting>
  <conditionalFormatting sqref="BE26">
    <cfRule type="cellIs" dxfId="1993" priority="3556" operator="lessThan">
      <formula>$C$4</formula>
    </cfRule>
  </conditionalFormatting>
  <conditionalFormatting sqref="BE26">
    <cfRule type="cellIs" dxfId="1992" priority="3557" operator="lessThan">
      <formula>$C$4</formula>
    </cfRule>
  </conditionalFormatting>
  <conditionalFormatting sqref="BE27">
    <cfRule type="cellIs" dxfId="1991" priority="3558" operator="lessThan">
      <formula>$C$4</formula>
    </cfRule>
  </conditionalFormatting>
  <conditionalFormatting sqref="BE27">
    <cfRule type="cellIs" dxfId="1990" priority="3559" operator="lessThan">
      <formula>$C$4</formula>
    </cfRule>
  </conditionalFormatting>
  <conditionalFormatting sqref="BE28">
    <cfRule type="cellIs" dxfId="1989" priority="3560" operator="lessThan">
      <formula>$C$4</formula>
    </cfRule>
  </conditionalFormatting>
  <conditionalFormatting sqref="BE28">
    <cfRule type="cellIs" dxfId="1988" priority="3561" operator="lessThan">
      <formula>$C$4</formula>
    </cfRule>
  </conditionalFormatting>
  <conditionalFormatting sqref="BE29">
    <cfRule type="cellIs" dxfId="1987" priority="3562" operator="lessThan">
      <formula>$C$4</formula>
    </cfRule>
  </conditionalFormatting>
  <conditionalFormatting sqref="BE29">
    <cfRule type="cellIs" dxfId="1986" priority="3563" operator="lessThan">
      <formula>$C$4</formula>
    </cfRule>
  </conditionalFormatting>
  <conditionalFormatting sqref="BE30">
    <cfRule type="cellIs" dxfId="1985" priority="3564" operator="lessThan">
      <formula>$C$4</formula>
    </cfRule>
  </conditionalFormatting>
  <conditionalFormatting sqref="BE30">
    <cfRule type="cellIs" dxfId="1984" priority="3565" operator="lessThan">
      <formula>$C$4</formula>
    </cfRule>
  </conditionalFormatting>
  <conditionalFormatting sqref="BE31">
    <cfRule type="cellIs" dxfId="1983" priority="3566" operator="lessThan">
      <formula>$C$4</formula>
    </cfRule>
  </conditionalFormatting>
  <conditionalFormatting sqref="BE31">
    <cfRule type="cellIs" dxfId="1982" priority="3567" operator="lessThan">
      <formula>$C$4</formula>
    </cfRule>
  </conditionalFormatting>
  <conditionalFormatting sqref="BE32">
    <cfRule type="cellIs" dxfId="1981" priority="3568" operator="lessThan">
      <formula>$C$4</formula>
    </cfRule>
  </conditionalFormatting>
  <conditionalFormatting sqref="BE32">
    <cfRule type="cellIs" dxfId="1980" priority="3569" operator="lessThan">
      <formula>$C$4</formula>
    </cfRule>
  </conditionalFormatting>
  <conditionalFormatting sqref="BE33">
    <cfRule type="cellIs" dxfId="1979" priority="3570" operator="lessThan">
      <formula>$C$4</formula>
    </cfRule>
  </conditionalFormatting>
  <conditionalFormatting sqref="BE33">
    <cfRule type="cellIs" dxfId="1978" priority="3571" operator="lessThan">
      <formula>$C$4</formula>
    </cfRule>
  </conditionalFormatting>
  <conditionalFormatting sqref="BE34">
    <cfRule type="cellIs" dxfId="1977" priority="3572" operator="lessThan">
      <formula>$C$4</formula>
    </cfRule>
  </conditionalFormatting>
  <conditionalFormatting sqref="BE34">
    <cfRule type="cellIs" dxfId="1976" priority="3573" operator="lessThan">
      <formula>$C$4</formula>
    </cfRule>
  </conditionalFormatting>
  <conditionalFormatting sqref="BE35">
    <cfRule type="cellIs" dxfId="1975" priority="3574" operator="lessThan">
      <formula>$C$4</formula>
    </cfRule>
  </conditionalFormatting>
  <conditionalFormatting sqref="BE35">
    <cfRule type="cellIs" dxfId="1974" priority="3575" operator="lessThan">
      <formula>$C$4</formula>
    </cfRule>
  </conditionalFormatting>
  <conditionalFormatting sqref="BE36">
    <cfRule type="cellIs" dxfId="1973" priority="3576" operator="lessThan">
      <formula>$C$4</formula>
    </cfRule>
  </conditionalFormatting>
  <conditionalFormatting sqref="BE36">
    <cfRule type="cellIs" dxfId="1972" priority="3577" operator="lessThan">
      <formula>$C$4</formula>
    </cfRule>
  </conditionalFormatting>
  <conditionalFormatting sqref="BE37">
    <cfRule type="cellIs" dxfId="1971" priority="3578" operator="lessThan">
      <formula>$C$4</formula>
    </cfRule>
  </conditionalFormatting>
  <conditionalFormatting sqref="BE37">
    <cfRule type="cellIs" dxfId="1970" priority="3579" operator="lessThan">
      <formula>$C$4</formula>
    </cfRule>
  </conditionalFormatting>
  <conditionalFormatting sqref="BE38">
    <cfRule type="cellIs" dxfId="1969" priority="3580" operator="lessThan">
      <formula>$C$4</formula>
    </cfRule>
  </conditionalFormatting>
  <conditionalFormatting sqref="BE38">
    <cfRule type="cellIs" dxfId="1968" priority="3581" operator="lessThan">
      <formula>$C$4</formula>
    </cfRule>
  </conditionalFormatting>
  <conditionalFormatting sqref="BE39">
    <cfRule type="cellIs" dxfId="1967" priority="3582" operator="lessThan">
      <formula>$C$4</formula>
    </cfRule>
  </conditionalFormatting>
  <conditionalFormatting sqref="BE39">
    <cfRule type="cellIs" dxfId="1966" priority="3583" operator="lessThan">
      <formula>$C$4</formula>
    </cfRule>
  </conditionalFormatting>
  <conditionalFormatting sqref="BE40">
    <cfRule type="cellIs" dxfId="1965" priority="3584" operator="lessThan">
      <formula>$C$4</formula>
    </cfRule>
  </conditionalFormatting>
  <conditionalFormatting sqref="BE40">
    <cfRule type="cellIs" dxfId="1964" priority="3585" operator="lessThan">
      <formula>$C$4</formula>
    </cfRule>
  </conditionalFormatting>
  <conditionalFormatting sqref="BE41">
    <cfRule type="cellIs" dxfId="1963" priority="3586" operator="lessThan">
      <formula>$C$4</formula>
    </cfRule>
  </conditionalFormatting>
  <conditionalFormatting sqref="BE41">
    <cfRule type="cellIs" dxfId="1962" priority="3587" operator="lessThan">
      <formula>$C$4</formula>
    </cfRule>
  </conditionalFormatting>
  <conditionalFormatting sqref="BE42">
    <cfRule type="cellIs" dxfId="1961" priority="3588" operator="lessThan">
      <formula>$C$4</formula>
    </cfRule>
  </conditionalFormatting>
  <conditionalFormatting sqref="BE42">
    <cfRule type="cellIs" dxfId="1960" priority="3589" operator="lessThan">
      <formula>$C$4</formula>
    </cfRule>
  </conditionalFormatting>
  <conditionalFormatting sqref="BE43">
    <cfRule type="cellIs" dxfId="1959" priority="3590" operator="lessThan">
      <formula>$C$4</formula>
    </cfRule>
  </conditionalFormatting>
  <conditionalFormatting sqref="BE43">
    <cfRule type="cellIs" dxfId="1958" priority="3591" operator="lessThan">
      <formula>$C$4</formula>
    </cfRule>
  </conditionalFormatting>
  <conditionalFormatting sqref="BE44">
    <cfRule type="cellIs" dxfId="1957" priority="3592" operator="lessThan">
      <formula>$C$4</formula>
    </cfRule>
  </conditionalFormatting>
  <conditionalFormatting sqref="BE44">
    <cfRule type="cellIs" dxfId="1956" priority="3593" operator="lessThan">
      <formula>$C$4</formula>
    </cfRule>
  </conditionalFormatting>
  <conditionalFormatting sqref="BE45">
    <cfRule type="cellIs" dxfId="1955" priority="3594" operator="lessThan">
      <formula>$C$4</formula>
    </cfRule>
  </conditionalFormatting>
  <conditionalFormatting sqref="BE45">
    <cfRule type="cellIs" dxfId="1954" priority="3595" operator="lessThan">
      <formula>$C$4</formula>
    </cfRule>
  </conditionalFormatting>
  <conditionalFormatting sqref="BE46">
    <cfRule type="cellIs" dxfId="1953" priority="3596" operator="lessThan">
      <formula>$C$4</formula>
    </cfRule>
  </conditionalFormatting>
  <conditionalFormatting sqref="BE46">
    <cfRule type="cellIs" dxfId="1952" priority="3597" operator="lessThan">
      <formula>$C$4</formula>
    </cfRule>
  </conditionalFormatting>
  <conditionalFormatting sqref="BE47">
    <cfRule type="cellIs" dxfId="1951" priority="3598" operator="lessThan">
      <formula>$C$4</formula>
    </cfRule>
  </conditionalFormatting>
  <conditionalFormatting sqref="BE47">
    <cfRule type="cellIs" dxfId="1950" priority="3599" operator="lessThan">
      <formula>$C$4</formula>
    </cfRule>
  </conditionalFormatting>
  <conditionalFormatting sqref="BE48">
    <cfRule type="cellIs" dxfId="1949" priority="3600" operator="lessThan">
      <formula>$C$4</formula>
    </cfRule>
  </conditionalFormatting>
  <conditionalFormatting sqref="BE48">
    <cfRule type="cellIs" dxfId="1948" priority="3601" operator="lessThan">
      <formula>$C$4</formula>
    </cfRule>
  </conditionalFormatting>
  <conditionalFormatting sqref="BE49">
    <cfRule type="cellIs" dxfId="1947" priority="3602" operator="lessThan">
      <formula>$C$4</formula>
    </cfRule>
  </conditionalFormatting>
  <conditionalFormatting sqref="BE49">
    <cfRule type="cellIs" dxfId="1946" priority="3603" operator="lessThan">
      <formula>$C$4</formula>
    </cfRule>
  </conditionalFormatting>
  <conditionalFormatting sqref="BE50">
    <cfRule type="cellIs" dxfId="1945" priority="3604" operator="lessThan">
      <formula>$C$4</formula>
    </cfRule>
  </conditionalFormatting>
  <conditionalFormatting sqref="BE50">
    <cfRule type="cellIs" dxfId="1944" priority="3605" operator="lessThan">
      <formula>$C$4</formula>
    </cfRule>
  </conditionalFormatting>
  <conditionalFormatting sqref="BE51">
    <cfRule type="cellIs" dxfId="1943" priority="3606" operator="lessThan">
      <formula>$C$4</formula>
    </cfRule>
  </conditionalFormatting>
  <conditionalFormatting sqref="BE51">
    <cfRule type="cellIs" dxfId="1942" priority="3607" operator="lessThan">
      <formula>$C$4</formula>
    </cfRule>
  </conditionalFormatting>
  <conditionalFormatting sqref="BE52">
    <cfRule type="cellIs" dxfId="1941" priority="3608" operator="lessThan">
      <formula>$C$4</formula>
    </cfRule>
  </conditionalFormatting>
  <conditionalFormatting sqref="BE52">
    <cfRule type="cellIs" dxfId="1940" priority="3609" operator="lessThan">
      <formula>$C$4</formula>
    </cfRule>
  </conditionalFormatting>
  <conditionalFormatting sqref="BE53">
    <cfRule type="cellIs" dxfId="1939" priority="3610" operator="lessThan">
      <formula>$C$4</formula>
    </cfRule>
  </conditionalFormatting>
  <conditionalFormatting sqref="BE53">
    <cfRule type="cellIs" dxfId="1938" priority="3611" operator="lessThan">
      <formula>$C$4</formula>
    </cfRule>
  </conditionalFormatting>
  <conditionalFormatting sqref="BE54">
    <cfRule type="cellIs" dxfId="1937" priority="3612" operator="lessThan">
      <formula>$C$4</formula>
    </cfRule>
  </conditionalFormatting>
  <conditionalFormatting sqref="BE54">
    <cfRule type="cellIs" dxfId="1936" priority="3613" operator="lessThan">
      <formula>$C$4</formula>
    </cfRule>
  </conditionalFormatting>
  <conditionalFormatting sqref="BE55">
    <cfRule type="cellIs" dxfId="1935" priority="3614" operator="lessThan">
      <formula>$C$4</formula>
    </cfRule>
  </conditionalFormatting>
  <conditionalFormatting sqref="BE55">
    <cfRule type="cellIs" dxfId="1934" priority="3615" operator="lessThan">
      <formula>$C$4</formula>
    </cfRule>
  </conditionalFormatting>
  <conditionalFormatting sqref="BE56">
    <cfRule type="cellIs" dxfId="1933" priority="3616" operator="lessThan">
      <formula>$C$4</formula>
    </cfRule>
  </conditionalFormatting>
  <conditionalFormatting sqref="BE56">
    <cfRule type="cellIs" dxfId="1932" priority="3617" operator="lessThan">
      <formula>$C$4</formula>
    </cfRule>
  </conditionalFormatting>
  <conditionalFormatting sqref="BE57">
    <cfRule type="cellIs" dxfId="1931" priority="3618" operator="lessThan">
      <formula>$C$4</formula>
    </cfRule>
  </conditionalFormatting>
  <conditionalFormatting sqref="BE57">
    <cfRule type="cellIs" dxfId="1930" priority="3619" operator="lessThan">
      <formula>$C$4</formula>
    </cfRule>
  </conditionalFormatting>
  <conditionalFormatting sqref="BE58">
    <cfRule type="cellIs" dxfId="1929" priority="3620" operator="lessThan">
      <formula>$C$4</formula>
    </cfRule>
  </conditionalFormatting>
  <conditionalFormatting sqref="BE58">
    <cfRule type="cellIs" dxfId="1928" priority="3621" operator="lessThan">
      <formula>$C$4</formula>
    </cfRule>
  </conditionalFormatting>
  <conditionalFormatting sqref="BE59">
    <cfRule type="cellIs" dxfId="1927" priority="3622" operator="lessThan">
      <formula>$C$4</formula>
    </cfRule>
  </conditionalFormatting>
  <conditionalFormatting sqref="BE59">
    <cfRule type="cellIs" dxfId="1926" priority="3623" operator="lessThan">
      <formula>$C$4</formula>
    </cfRule>
  </conditionalFormatting>
  <conditionalFormatting sqref="BE60">
    <cfRule type="cellIs" dxfId="1925" priority="3624" operator="lessThan">
      <formula>$C$4</formula>
    </cfRule>
  </conditionalFormatting>
  <conditionalFormatting sqref="BE60">
    <cfRule type="cellIs" dxfId="1924" priority="3625" operator="lessThan">
      <formula>$C$4</formula>
    </cfRule>
  </conditionalFormatting>
  <conditionalFormatting sqref="BF11">
    <cfRule type="cellIs" dxfId="1923" priority="3626" operator="lessThan">
      <formula>$C$4</formula>
    </cfRule>
  </conditionalFormatting>
  <conditionalFormatting sqref="BF11">
    <cfRule type="cellIs" dxfId="1922" priority="3627" operator="lessThan">
      <formula>$C$4</formula>
    </cfRule>
  </conditionalFormatting>
  <conditionalFormatting sqref="BF12">
    <cfRule type="cellIs" dxfId="1921" priority="3628" operator="lessThan">
      <formula>$C$4</formula>
    </cfRule>
  </conditionalFormatting>
  <conditionalFormatting sqref="BF12">
    <cfRule type="cellIs" dxfId="1920" priority="3629" operator="lessThan">
      <formula>$C$4</formula>
    </cfRule>
  </conditionalFormatting>
  <conditionalFormatting sqref="BF13">
    <cfRule type="cellIs" dxfId="1919" priority="3630" operator="lessThan">
      <formula>$C$4</formula>
    </cfRule>
  </conditionalFormatting>
  <conditionalFormatting sqref="BF13">
    <cfRule type="cellIs" dxfId="1918" priority="3631" operator="lessThan">
      <formula>$C$4</formula>
    </cfRule>
  </conditionalFormatting>
  <conditionalFormatting sqref="BF14">
    <cfRule type="cellIs" dxfId="1917" priority="3632" operator="lessThan">
      <formula>$C$4</formula>
    </cfRule>
  </conditionalFormatting>
  <conditionalFormatting sqref="BF14">
    <cfRule type="cellIs" dxfId="1916" priority="3633" operator="lessThan">
      <formula>$C$4</formula>
    </cfRule>
  </conditionalFormatting>
  <conditionalFormatting sqref="BF15">
    <cfRule type="cellIs" dxfId="1915" priority="3634" operator="lessThan">
      <formula>$C$4</formula>
    </cfRule>
  </conditionalFormatting>
  <conditionalFormatting sqref="BF15">
    <cfRule type="cellIs" dxfId="1914" priority="3635" operator="lessThan">
      <formula>$C$4</formula>
    </cfRule>
  </conditionalFormatting>
  <conditionalFormatting sqref="BF16">
    <cfRule type="cellIs" dxfId="1913" priority="3636" operator="lessThan">
      <formula>$C$4</formula>
    </cfRule>
  </conditionalFormatting>
  <conditionalFormatting sqref="BF16">
    <cfRule type="cellIs" dxfId="1912" priority="3637" operator="lessThan">
      <formula>$C$4</formula>
    </cfRule>
  </conditionalFormatting>
  <conditionalFormatting sqref="BF17">
    <cfRule type="cellIs" dxfId="1911" priority="3638" operator="lessThan">
      <formula>$C$4</formula>
    </cfRule>
  </conditionalFormatting>
  <conditionalFormatting sqref="BF17">
    <cfRule type="cellIs" dxfId="1910" priority="3639" operator="lessThan">
      <formula>$C$4</formula>
    </cfRule>
  </conditionalFormatting>
  <conditionalFormatting sqref="BF18">
    <cfRule type="cellIs" dxfId="1909" priority="3640" operator="lessThan">
      <formula>$C$4</formula>
    </cfRule>
  </conditionalFormatting>
  <conditionalFormatting sqref="BF18">
    <cfRule type="cellIs" dxfId="1908" priority="3641" operator="lessThan">
      <formula>$C$4</formula>
    </cfRule>
  </conditionalFormatting>
  <conditionalFormatting sqref="BF19">
    <cfRule type="cellIs" dxfId="1907" priority="3642" operator="lessThan">
      <formula>$C$4</formula>
    </cfRule>
  </conditionalFormatting>
  <conditionalFormatting sqref="BF19">
    <cfRule type="cellIs" dxfId="1906" priority="3643" operator="lessThan">
      <formula>$C$4</formula>
    </cfRule>
  </conditionalFormatting>
  <conditionalFormatting sqref="BF20">
    <cfRule type="cellIs" dxfId="1905" priority="3644" operator="lessThan">
      <formula>$C$4</formula>
    </cfRule>
  </conditionalFormatting>
  <conditionalFormatting sqref="BF20">
    <cfRule type="cellIs" dxfId="1904" priority="3645" operator="lessThan">
      <formula>$C$4</formula>
    </cfRule>
  </conditionalFormatting>
  <conditionalFormatting sqref="BF21">
    <cfRule type="cellIs" dxfId="1903" priority="3646" operator="lessThan">
      <formula>$C$4</formula>
    </cfRule>
  </conditionalFormatting>
  <conditionalFormatting sqref="BF21">
    <cfRule type="cellIs" dxfId="1902" priority="3647" operator="lessThan">
      <formula>$C$4</formula>
    </cfRule>
  </conditionalFormatting>
  <conditionalFormatting sqref="BF22">
    <cfRule type="cellIs" dxfId="1901" priority="3648" operator="lessThan">
      <formula>$C$4</formula>
    </cfRule>
  </conditionalFormatting>
  <conditionalFormatting sqref="BF22">
    <cfRule type="cellIs" dxfId="1900" priority="3649" operator="lessThan">
      <formula>$C$4</formula>
    </cfRule>
  </conditionalFormatting>
  <conditionalFormatting sqref="BF23">
    <cfRule type="cellIs" dxfId="1899" priority="3650" operator="lessThan">
      <formula>$C$4</formula>
    </cfRule>
  </conditionalFormatting>
  <conditionalFormatting sqref="BF23">
    <cfRule type="cellIs" dxfId="1898" priority="3651" operator="lessThan">
      <formula>$C$4</formula>
    </cfRule>
  </conditionalFormatting>
  <conditionalFormatting sqref="BF24">
    <cfRule type="cellIs" dxfId="1897" priority="3652" operator="lessThan">
      <formula>$C$4</formula>
    </cfRule>
  </conditionalFormatting>
  <conditionalFormatting sqref="BF24">
    <cfRule type="cellIs" dxfId="1896" priority="3653" operator="lessThan">
      <formula>$C$4</formula>
    </cfRule>
  </conditionalFormatting>
  <conditionalFormatting sqref="BF25">
    <cfRule type="cellIs" dxfId="1895" priority="3654" operator="lessThan">
      <formula>$C$4</formula>
    </cfRule>
  </conditionalFormatting>
  <conditionalFormatting sqref="BF25">
    <cfRule type="cellIs" dxfId="1894" priority="3655" operator="lessThan">
      <formula>$C$4</formula>
    </cfRule>
  </conditionalFormatting>
  <conditionalFormatting sqref="BF26">
    <cfRule type="cellIs" dxfId="1893" priority="3656" operator="lessThan">
      <formula>$C$4</formula>
    </cfRule>
  </conditionalFormatting>
  <conditionalFormatting sqref="BF26">
    <cfRule type="cellIs" dxfId="1892" priority="3657" operator="lessThan">
      <formula>$C$4</formula>
    </cfRule>
  </conditionalFormatting>
  <conditionalFormatting sqref="BF27">
    <cfRule type="cellIs" dxfId="1891" priority="3658" operator="lessThan">
      <formula>$C$4</formula>
    </cfRule>
  </conditionalFormatting>
  <conditionalFormatting sqref="BF27">
    <cfRule type="cellIs" dxfId="1890" priority="3659" operator="lessThan">
      <formula>$C$4</formula>
    </cfRule>
  </conditionalFormatting>
  <conditionalFormatting sqref="BF28">
    <cfRule type="cellIs" dxfId="1889" priority="3660" operator="lessThan">
      <formula>$C$4</formula>
    </cfRule>
  </conditionalFormatting>
  <conditionalFormatting sqref="BF28">
    <cfRule type="cellIs" dxfId="1888" priority="3661" operator="lessThan">
      <formula>$C$4</formula>
    </cfRule>
  </conditionalFormatting>
  <conditionalFormatting sqref="BF29">
    <cfRule type="cellIs" dxfId="1887" priority="3662" operator="lessThan">
      <formula>$C$4</formula>
    </cfRule>
  </conditionalFormatting>
  <conditionalFormatting sqref="BF29">
    <cfRule type="cellIs" dxfId="1886" priority="3663" operator="lessThan">
      <formula>$C$4</formula>
    </cfRule>
  </conditionalFormatting>
  <conditionalFormatting sqref="BF30">
    <cfRule type="cellIs" dxfId="1885" priority="3664" operator="lessThan">
      <formula>$C$4</formula>
    </cfRule>
  </conditionalFormatting>
  <conditionalFormatting sqref="BF30">
    <cfRule type="cellIs" dxfId="1884" priority="3665" operator="lessThan">
      <formula>$C$4</formula>
    </cfRule>
  </conditionalFormatting>
  <conditionalFormatting sqref="BF31">
    <cfRule type="cellIs" dxfId="1883" priority="3666" operator="lessThan">
      <formula>$C$4</formula>
    </cfRule>
  </conditionalFormatting>
  <conditionalFormatting sqref="BF31">
    <cfRule type="cellIs" dxfId="1882" priority="3667" operator="lessThan">
      <formula>$C$4</formula>
    </cfRule>
  </conditionalFormatting>
  <conditionalFormatting sqref="BF32">
    <cfRule type="cellIs" dxfId="1881" priority="3668" operator="lessThan">
      <formula>$C$4</formula>
    </cfRule>
  </conditionalFormatting>
  <conditionalFormatting sqref="BF32">
    <cfRule type="cellIs" dxfId="1880" priority="3669" operator="lessThan">
      <formula>$C$4</formula>
    </cfRule>
  </conditionalFormatting>
  <conditionalFormatting sqref="BF33">
    <cfRule type="cellIs" dxfId="1879" priority="3670" operator="lessThan">
      <formula>$C$4</formula>
    </cfRule>
  </conditionalFormatting>
  <conditionalFormatting sqref="BF33">
    <cfRule type="cellIs" dxfId="1878" priority="3671" operator="lessThan">
      <formula>$C$4</formula>
    </cfRule>
  </conditionalFormatting>
  <conditionalFormatting sqref="BF34">
    <cfRule type="cellIs" dxfId="1877" priority="3672" operator="lessThan">
      <formula>$C$4</formula>
    </cfRule>
  </conditionalFormatting>
  <conditionalFormatting sqref="BF34">
    <cfRule type="cellIs" dxfId="1876" priority="3673" operator="lessThan">
      <formula>$C$4</formula>
    </cfRule>
  </conditionalFormatting>
  <conditionalFormatting sqref="BF35">
    <cfRule type="cellIs" dxfId="1875" priority="3674" operator="lessThan">
      <formula>$C$4</formula>
    </cfRule>
  </conditionalFormatting>
  <conditionalFormatting sqref="BF35">
    <cfRule type="cellIs" dxfId="1874" priority="3675" operator="lessThan">
      <formula>$C$4</formula>
    </cfRule>
  </conditionalFormatting>
  <conditionalFormatting sqref="BF36">
    <cfRule type="cellIs" dxfId="1873" priority="3676" operator="lessThan">
      <formula>$C$4</formula>
    </cfRule>
  </conditionalFormatting>
  <conditionalFormatting sqref="BF36">
    <cfRule type="cellIs" dxfId="1872" priority="3677" operator="lessThan">
      <formula>$C$4</formula>
    </cfRule>
  </conditionalFormatting>
  <conditionalFormatting sqref="BF37">
    <cfRule type="cellIs" dxfId="1871" priority="3678" operator="lessThan">
      <formula>$C$4</formula>
    </cfRule>
  </conditionalFormatting>
  <conditionalFormatting sqref="BF37">
    <cfRule type="cellIs" dxfId="1870" priority="3679" operator="lessThan">
      <formula>$C$4</formula>
    </cfRule>
  </conditionalFormatting>
  <conditionalFormatting sqref="BF38">
    <cfRule type="cellIs" dxfId="1869" priority="3680" operator="lessThan">
      <formula>$C$4</formula>
    </cfRule>
  </conditionalFormatting>
  <conditionalFormatting sqref="BF38">
    <cfRule type="cellIs" dxfId="1868" priority="3681" operator="lessThan">
      <formula>$C$4</formula>
    </cfRule>
  </conditionalFormatting>
  <conditionalFormatting sqref="BF39">
    <cfRule type="cellIs" dxfId="1867" priority="3682" operator="lessThan">
      <formula>$C$4</formula>
    </cfRule>
  </conditionalFormatting>
  <conditionalFormatting sqref="BF39">
    <cfRule type="cellIs" dxfId="1866" priority="3683" operator="lessThan">
      <formula>$C$4</formula>
    </cfRule>
  </conditionalFormatting>
  <conditionalFormatting sqref="BF40">
    <cfRule type="cellIs" dxfId="1865" priority="3684" operator="lessThan">
      <formula>$C$4</formula>
    </cfRule>
  </conditionalFormatting>
  <conditionalFormatting sqref="BF40">
    <cfRule type="cellIs" dxfId="1864" priority="3685" operator="lessThan">
      <formula>$C$4</formula>
    </cfRule>
  </conditionalFormatting>
  <conditionalFormatting sqref="BF41">
    <cfRule type="cellIs" dxfId="1863" priority="3686" operator="lessThan">
      <formula>$C$4</formula>
    </cfRule>
  </conditionalFormatting>
  <conditionalFormatting sqref="BF41">
    <cfRule type="cellIs" dxfId="1862" priority="3687" operator="lessThan">
      <formula>$C$4</formula>
    </cfRule>
  </conditionalFormatting>
  <conditionalFormatting sqref="BF42">
    <cfRule type="cellIs" dxfId="1861" priority="3688" operator="lessThan">
      <formula>$C$4</formula>
    </cfRule>
  </conditionalFormatting>
  <conditionalFormatting sqref="BF42">
    <cfRule type="cellIs" dxfId="1860" priority="3689" operator="lessThan">
      <formula>$C$4</formula>
    </cfRule>
  </conditionalFormatting>
  <conditionalFormatting sqref="BF43">
    <cfRule type="cellIs" dxfId="1859" priority="3690" operator="lessThan">
      <formula>$C$4</formula>
    </cfRule>
  </conditionalFormatting>
  <conditionalFormatting sqref="BF43">
    <cfRule type="cellIs" dxfId="1858" priority="3691" operator="lessThan">
      <formula>$C$4</formula>
    </cfRule>
  </conditionalFormatting>
  <conditionalFormatting sqref="BF44">
    <cfRule type="cellIs" dxfId="1857" priority="3692" operator="lessThan">
      <formula>$C$4</formula>
    </cfRule>
  </conditionalFormatting>
  <conditionalFormatting sqref="BF44">
    <cfRule type="cellIs" dxfId="1856" priority="3693" operator="lessThan">
      <formula>$C$4</formula>
    </cfRule>
  </conditionalFormatting>
  <conditionalFormatting sqref="BF45">
    <cfRule type="cellIs" dxfId="1855" priority="3694" operator="lessThan">
      <formula>$C$4</formula>
    </cfRule>
  </conditionalFormatting>
  <conditionalFormatting sqref="BF45">
    <cfRule type="cellIs" dxfId="1854" priority="3695" operator="lessThan">
      <formula>$C$4</formula>
    </cfRule>
  </conditionalFormatting>
  <conditionalFormatting sqref="BF46">
    <cfRule type="cellIs" dxfId="1853" priority="3696" operator="lessThan">
      <formula>$C$4</formula>
    </cfRule>
  </conditionalFormatting>
  <conditionalFormatting sqref="BF46">
    <cfRule type="cellIs" dxfId="1852" priority="3697" operator="lessThan">
      <formula>$C$4</formula>
    </cfRule>
  </conditionalFormatting>
  <conditionalFormatting sqref="BF47">
    <cfRule type="cellIs" dxfId="1851" priority="3698" operator="lessThan">
      <formula>$C$4</formula>
    </cfRule>
  </conditionalFormatting>
  <conditionalFormatting sqref="BF47">
    <cfRule type="cellIs" dxfId="1850" priority="3699" operator="lessThan">
      <formula>$C$4</formula>
    </cfRule>
  </conditionalFormatting>
  <conditionalFormatting sqref="BF48">
    <cfRule type="cellIs" dxfId="1849" priority="3700" operator="lessThan">
      <formula>$C$4</formula>
    </cfRule>
  </conditionalFormatting>
  <conditionalFormatting sqref="BF48">
    <cfRule type="cellIs" dxfId="1848" priority="3701" operator="lessThan">
      <formula>$C$4</formula>
    </cfRule>
  </conditionalFormatting>
  <conditionalFormatting sqref="BF49">
    <cfRule type="cellIs" dxfId="1847" priority="3702" operator="lessThan">
      <formula>$C$4</formula>
    </cfRule>
  </conditionalFormatting>
  <conditionalFormatting sqref="BF49">
    <cfRule type="cellIs" dxfId="1846" priority="3703" operator="lessThan">
      <formula>$C$4</formula>
    </cfRule>
  </conditionalFormatting>
  <conditionalFormatting sqref="BF50">
    <cfRule type="cellIs" dxfId="1845" priority="3704" operator="lessThan">
      <formula>$C$4</formula>
    </cfRule>
  </conditionalFormatting>
  <conditionalFormatting sqref="BF50">
    <cfRule type="cellIs" dxfId="1844" priority="3705" operator="lessThan">
      <formula>$C$4</formula>
    </cfRule>
  </conditionalFormatting>
  <conditionalFormatting sqref="BF51">
    <cfRule type="cellIs" dxfId="1843" priority="3706" operator="lessThan">
      <formula>$C$4</formula>
    </cfRule>
  </conditionalFormatting>
  <conditionalFormatting sqref="BF51">
    <cfRule type="cellIs" dxfId="1842" priority="3707" operator="lessThan">
      <formula>$C$4</formula>
    </cfRule>
  </conditionalFormatting>
  <conditionalFormatting sqref="BF52">
    <cfRule type="cellIs" dxfId="1841" priority="3708" operator="lessThan">
      <formula>$C$4</formula>
    </cfRule>
  </conditionalFormatting>
  <conditionalFormatting sqref="BF52">
    <cfRule type="cellIs" dxfId="1840" priority="3709" operator="lessThan">
      <formula>$C$4</formula>
    </cfRule>
  </conditionalFormatting>
  <conditionalFormatting sqref="BF53">
    <cfRule type="cellIs" dxfId="1839" priority="3710" operator="lessThan">
      <formula>$C$4</formula>
    </cfRule>
  </conditionalFormatting>
  <conditionalFormatting sqref="BF53">
    <cfRule type="cellIs" dxfId="1838" priority="3711" operator="lessThan">
      <formula>$C$4</formula>
    </cfRule>
  </conditionalFormatting>
  <conditionalFormatting sqref="BF54">
    <cfRule type="cellIs" dxfId="1837" priority="3712" operator="lessThan">
      <formula>$C$4</formula>
    </cfRule>
  </conditionalFormatting>
  <conditionalFormatting sqref="BF54">
    <cfRule type="cellIs" dxfId="1836" priority="3713" operator="lessThan">
      <formula>$C$4</formula>
    </cfRule>
  </conditionalFormatting>
  <conditionalFormatting sqref="BF55">
    <cfRule type="cellIs" dxfId="1835" priority="3714" operator="lessThan">
      <formula>$C$4</formula>
    </cfRule>
  </conditionalFormatting>
  <conditionalFormatting sqref="BF55">
    <cfRule type="cellIs" dxfId="1834" priority="3715" operator="lessThan">
      <formula>$C$4</formula>
    </cfRule>
  </conditionalFormatting>
  <conditionalFormatting sqref="BF56">
    <cfRule type="cellIs" dxfId="1833" priority="3716" operator="lessThan">
      <formula>$C$4</formula>
    </cfRule>
  </conditionalFormatting>
  <conditionalFormatting sqref="BF56">
    <cfRule type="cellIs" dxfId="1832" priority="3717" operator="lessThan">
      <formula>$C$4</formula>
    </cfRule>
  </conditionalFormatting>
  <conditionalFormatting sqref="BF57">
    <cfRule type="cellIs" dxfId="1831" priority="3718" operator="lessThan">
      <formula>$C$4</formula>
    </cfRule>
  </conditionalFormatting>
  <conditionalFormatting sqref="BF57">
    <cfRule type="cellIs" dxfId="1830" priority="3719" operator="lessThan">
      <formula>$C$4</formula>
    </cfRule>
  </conditionalFormatting>
  <conditionalFormatting sqref="BF58">
    <cfRule type="cellIs" dxfId="1829" priority="3720" operator="lessThan">
      <formula>$C$4</formula>
    </cfRule>
  </conditionalFormatting>
  <conditionalFormatting sqref="BF58">
    <cfRule type="cellIs" dxfId="1828" priority="3721" operator="lessThan">
      <formula>$C$4</formula>
    </cfRule>
  </conditionalFormatting>
  <conditionalFormatting sqref="BF59">
    <cfRule type="cellIs" dxfId="1827" priority="3722" operator="lessThan">
      <formula>$C$4</formula>
    </cfRule>
  </conditionalFormatting>
  <conditionalFormatting sqref="BF59">
    <cfRule type="cellIs" dxfId="1826" priority="3723" operator="lessThan">
      <formula>$C$4</formula>
    </cfRule>
  </conditionalFormatting>
  <conditionalFormatting sqref="BF60">
    <cfRule type="cellIs" dxfId="1825" priority="3724" operator="lessThan">
      <formula>$C$4</formula>
    </cfRule>
  </conditionalFormatting>
  <conditionalFormatting sqref="BF60">
    <cfRule type="cellIs" dxfId="1824" priority="3725" operator="lessThan">
      <formula>$C$4</formula>
    </cfRule>
  </conditionalFormatting>
  <conditionalFormatting sqref="BG11">
    <cfRule type="cellIs" dxfId="1823" priority="3726" operator="lessThan">
      <formula>$C$4</formula>
    </cfRule>
  </conditionalFormatting>
  <conditionalFormatting sqref="BG11">
    <cfRule type="cellIs" dxfId="1822" priority="3727" operator="lessThan">
      <formula>$C$4</formula>
    </cfRule>
  </conditionalFormatting>
  <conditionalFormatting sqref="BG12">
    <cfRule type="cellIs" dxfId="1821" priority="3728" operator="lessThan">
      <formula>$C$4</formula>
    </cfRule>
  </conditionalFormatting>
  <conditionalFormatting sqref="BG12">
    <cfRule type="cellIs" dxfId="1820" priority="3729" operator="lessThan">
      <formula>$C$4</formula>
    </cfRule>
  </conditionalFormatting>
  <conditionalFormatting sqref="BG13">
    <cfRule type="cellIs" dxfId="1819" priority="3730" operator="lessThan">
      <formula>$C$4</formula>
    </cfRule>
  </conditionalFormatting>
  <conditionalFormatting sqref="BG13">
    <cfRule type="cellIs" dxfId="1818" priority="3731" operator="lessThan">
      <formula>$C$4</formula>
    </cfRule>
  </conditionalFormatting>
  <conditionalFormatting sqref="BG14">
    <cfRule type="cellIs" dxfId="1817" priority="3732" operator="lessThan">
      <formula>$C$4</formula>
    </cfRule>
  </conditionalFormatting>
  <conditionalFormatting sqref="BG14">
    <cfRule type="cellIs" dxfId="1816" priority="3733" operator="lessThan">
      <formula>$C$4</formula>
    </cfRule>
  </conditionalFormatting>
  <conditionalFormatting sqref="BG15">
    <cfRule type="cellIs" dxfId="1815" priority="3734" operator="lessThan">
      <formula>$C$4</formula>
    </cfRule>
  </conditionalFormatting>
  <conditionalFormatting sqref="BG15">
    <cfRule type="cellIs" dxfId="1814" priority="3735" operator="lessThan">
      <formula>$C$4</formula>
    </cfRule>
  </conditionalFormatting>
  <conditionalFormatting sqref="BG16">
    <cfRule type="cellIs" dxfId="1813" priority="3736" operator="lessThan">
      <formula>$C$4</formula>
    </cfRule>
  </conditionalFormatting>
  <conditionalFormatting sqref="BG16">
    <cfRule type="cellIs" dxfId="1812" priority="3737" operator="lessThan">
      <formula>$C$4</formula>
    </cfRule>
  </conditionalFormatting>
  <conditionalFormatting sqref="BG17">
    <cfRule type="cellIs" dxfId="1811" priority="3738" operator="lessThan">
      <formula>$C$4</formula>
    </cfRule>
  </conditionalFormatting>
  <conditionalFormatting sqref="BG17">
    <cfRule type="cellIs" dxfId="1810" priority="3739" operator="lessThan">
      <formula>$C$4</formula>
    </cfRule>
  </conditionalFormatting>
  <conditionalFormatting sqref="BG18">
    <cfRule type="cellIs" dxfId="1809" priority="3740" operator="lessThan">
      <formula>$C$4</formula>
    </cfRule>
  </conditionalFormatting>
  <conditionalFormatting sqref="BG18">
    <cfRule type="cellIs" dxfId="1808" priority="3741" operator="lessThan">
      <formula>$C$4</formula>
    </cfRule>
  </conditionalFormatting>
  <conditionalFormatting sqref="BG19">
    <cfRule type="cellIs" dxfId="1807" priority="3742" operator="lessThan">
      <formula>$C$4</formula>
    </cfRule>
  </conditionalFormatting>
  <conditionalFormatting sqref="BG19">
    <cfRule type="cellIs" dxfId="1806" priority="3743" operator="lessThan">
      <formula>$C$4</formula>
    </cfRule>
  </conditionalFormatting>
  <conditionalFormatting sqref="BG20">
    <cfRule type="cellIs" dxfId="1805" priority="3744" operator="lessThan">
      <formula>$C$4</formula>
    </cfRule>
  </conditionalFormatting>
  <conditionalFormatting sqref="BG20">
    <cfRule type="cellIs" dxfId="1804" priority="3745" operator="lessThan">
      <formula>$C$4</formula>
    </cfRule>
  </conditionalFormatting>
  <conditionalFormatting sqref="BG21">
    <cfRule type="cellIs" dxfId="1803" priority="3746" operator="lessThan">
      <formula>$C$4</formula>
    </cfRule>
  </conditionalFormatting>
  <conditionalFormatting sqref="BG21">
    <cfRule type="cellIs" dxfId="1802" priority="3747" operator="lessThan">
      <formula>$C$4</formula>
    </cfRule>
  </conditionalFormatting>
  <conditionalFormatting sqref="BG22">
    <cfRule type="cellIs" dxfId="1801" priority="3748" operator="lessThan">
      <formula>$C$4</formula>
    </cfRule>
  </conditionalFormatting>
  <conditionalFormatting sqref="BG22">
    <cfRule type="cellIs" dxfId="1800" priority="3749" operator="lessThan">
      <formula>$C$4</formula>
    </cfRule>
  </conditionalFormatting>
  <conditionalFormatting sqref="BG23">
    <cfRule type="cellIs" dxfId="1799" priority="3750" operator="lessThan">
      <formula>$C$4</formula>
    </cfRule>
  </conditionalFormatting>
  <conditionalFormatting sqref="BG23">
    <cfRule type="cellIs" dxfId="1798" priority="3751" operator="lessThan">
      <formula>$C$4</formula>
    </cfRule>
  </conditionalFormatting>
  <conditionalFormatting sqref="BG24">
    <cfRule type="cellIs" dxfId="1797" priority="3752" operator="lessThan">
      <formula>$C$4</formula>
    </cfRule>
  </conditionalFormatting>
  <conditionalFormatting sqref="BG24">
    <cfRule type="cellIs" dxfId="1796" priority="3753" operator="lessThan">
      <formula>$C$4</formula>
    </cfRule>
  </conditionalFormatting>
  <conditionalFormatting sqref="BG25">
    <cfRule type="cellIs" dxfId="1795" priority="3754" operator="lessThan">
      <formula>$C$4</formula>
    </cfRule>
  </conditionalFormatting>
  <conditionalFormatting sqref="BG25">
    <cfRule type="cellIs" dxfId="1794" priority="3755" operator="lessThan">
      <formula>$C$4</formula>
    </cfRule>
  </conditionalFormatting>
  <conditionalFormatting sqref="BG26">
    <cfRule type="cellIs" dxfId="1793" priority="3756" operator="lessThan">
      <formula>$C$4</formula>
    </cfRule>
  </conditionalFormatting>
  <conditionalFormatting sqref="BG26">
    <cfRule type="cellIs" dxfId="1792" priority="3757" operator="lessThan">
      <formula>$C$4</formula>
    </cfRule>
  </conditionalFormatting>
  <conditionalFormatting sqref="BG27">
    <cfRule type="cellIs" dxfId="1791" priority="3758" operator="lessThan">
      <formula>$C$4</formula>
    </cfRule>
  </conditionalFormatting>
  <conditionalFormatting sqref="BG27">
    <cfRule type="cellIs" dxfId="1790" priority="3759" operator="lessThan">
      <formula>$C$4</formula>
    </cfRule>
  </conditionalFormatting>
  <conditionalFormatting sqref="BG28">
    <cfRule type="cellIs" dxfId="1789" priority="3760" operator="lessThan">
      <formula>$C$4</formula>
    </cfRule>
  </conditionalFormatting>
  <conditionalFormatting sqref="BG28">
    <cfRule type="cellIs" dxfId="1788" priority="3761" operator="lessThan">
      <formula>$C$4</formula>
    </cfRule>
  </conditionalFormatting>
  <conditionalFormatting sqref="BG29">
    <cfRule type="cellIs" dxfId="1787" priority="3762" operator="lessThan">
      <formula>$C$4</formula>
    </cfRule>
  </conditionalFormatting>
  <conditionalFormatting sqref="BG29">
    <cfRule type="cellIs" dxfId="1786" priority="3763" operator="lessThan">
      <formula>$C$4</formula>
    </cfRule>
  </conditionalFormatting>
  <conditionalFormatting sqref="BG30">
    <cfRule type="cellIs" dxfId="1785" priority="3764" operator="lessThan">
      <formula>$C$4</formula>
    </cfRule>
  </conditionalFormatting>
  <conditionalFormatting sqref="BG30">
    <cfRule type="cellIs" dxfId="1784" priority="3765" operator="lessThan">
      <formula>$C$4</formula>
    </cfRule>
  </conditionalFormatting>
  <conditionalFormatting sqref="BG31">
    <cfRule type="cellIs" dxfId="1783" priority="3766" operator="lessThan">
      <formula>$C$4</formula>
    </cfRule>
  </conditionalFormatting>
  <conditionalFormatting sqref="BG31">
    <cfRule type="cellIs" dxfId="1782" priority="3767" operator="lessThan">
      <formula>$C$4</formula>
    </cfRule>
  </conditionalFormatting>
  <conditionalFormatting sqref="BG32">
    <cfRule type="cellIs" dxfId="1781" priority="3768" operator="lessThan">
      <formula>$C$4</formula>
    </cfRule>
  </conditionalFormatting>
  <conditionalFormatting sqref="BG32">
    <cfRule type="cellIs" dxfId="1780" priority="3769" operator="lessThan">
      <formula>$C$4</formula>
    </cfRule>
  </conditionalFormatting>
  <conditionalFormatting sqref="BG33">
    <cfRule type="cellIs" dxfId="1779" priority="3770" operator="lessThan">
      <formula>$C$4</formula>
    </cfRule>
  </conditionalFormatting>
  <conditionalFormatting sqref="BG33">
    <cfRule type="cellIs" dxfId="1778" priority="3771" operator="lessThan">
      <formula>$C$4</formula>
    </cfRule>
  </conditionalFormatting>
  <conditionalFormatting sqref="BG34">
    <cfRule type="cellIs" dxfId="1777" priority="3772" operator="lessThan">
      <formula>$C$4</formula>
    </cfRule>
  </conditionalFormatting>
  <conditionalFormatting sqref="BG34">
    <cfRule type="cellIs" dxfId="1776" priority="3773" operator="lessThan">
      <formula>$C$4</formula>
    </cfRule>
  </conditionalFormatting>
  <conditionalFormatting sqref="BG35">
    <cfRule type="cellIs" dxfId="1775" priority="3774" operator="lessThan">
      <formula>$C$4</formula>
    </cfRule>
  </conditionalFormatting>
  <conditionalFormatting sqref="BG35">
    <cfRule type="cellIs" dxfId="1774" priority="3775" operator="lessThan">
      <formula>$C$4</formula>
    </cfRule>
  </conditionalFormatting>
  <conditionalFormatting sqref="BG36">
    <cfRule type="cellIs" dxfId="1773" priority="3776" operator="lessThan">
      <formula>$C$4</formula>
    </cfRule>
  </conditionalFormatting>
  <conditionalFormatting sqref="BG36">
    <cfRule type="cellIs" dxfId="1772" priority="3777" operator="lessThan">
      <formula>$C$4</formula>
    </cfRule>
  </conditionalFormatting>
  <conditionalFormatting sqref="BG37">
    <cfRule type="cellIs" dxfId="1771" priority="3778" operator="lessThan">
      <formula>$C$4</formula>
    </cfRule>
  </conditionalFormatting>
  <conditionalFormatting sqref="BG37">
    <cfRule type="cellIs" dxfId="1770" priority="3779" operator="lessThan">
      <formula>$C$4</formula>
    </cfRule>
  </conditionalFormatting>
  <conditionalFormatting sqref="BG38">
    <cfRule type="cellIs" dxfId="1769" priority="3780" operator="lessThan">
      <formula>$C$4</formula>
    </cfRule>
  </conditionalFormatting>
  <conditionalFormatting sqref="BG38">
    <cfRule type="cellIs" dxfId="1768" priority="3781" operator="lessThan">
      <formula>$C$4</formula>
    </cfRule>
  </conditionalFormatting>
  <conditionalFormatting sqref="BG39">
    <cfRule type="cellIs" dxfId="1767" priority="3782" operator="lessThan">
      <formula>$C$4</formula>
    </cfRule>
  </conditionalFormatting>
  <conditionalFormatting sqref="BG39">
    <cfRule type="cellIs" dxfId="1766" priority="3783" operator="lessThan">
      <formula>$C$4</formula>
    </cfRule>
  </conditionalFormatting>
  <conditionalFormatting sqref="BG40">
    <cfRule type="cellIs" dxfId="1765" priority="3784" operator="lessThan">
      <formula>$C$4</formula>
    </cfRule>
  </conditionalFormatting>
  <conditionalFormatting sqref="BG40">
    <cfRule type="cellIs" dxfId="1764" priority="3785" operator="lessThan">
      <formula>$C$4</formula>
    </cfRule>
  </conditionalFormatting>
  <conditionalFormatting sqref="BG41">
    <cfRule type="cellIs" dxfId="1763" priority="3786" operator="lessThan">
      <formula>$C$4</formula>
    </cfRule>
  </conditionalFormatting>
  <conditionalFormatting sqref="BG41">
    <cfRule type="cellIs" dxfId="1762" priority="3787" operator="lessThan">
      <formula>$C$4</formula>
    </cfRule>
  </conditionalFormatting>
  <conditionalFormatting sqref="BG42">
    <cfRule type="cellIs" dxfId="1761" priority="3788" operator="lessThan">
      <formula>$C$4</formula>
    </cfRule>
  </conditionalFormatting>
  <conditionalFormatting sqref="BG42">
    <cfRule type="cellIs" dxfId="1760" priority="3789" operator="lessThan">
      <formula>$C$4</formula>
    </cfRule>
  </conditionalFormatting>
  <conditionalFormatting sqref="BG43">
    <cfRule type="cellIs" dxfId="1759" priority="3790" operator="lessThan">
      <formula>$C$4</formula>
    </cfRule>
  </conditionalFormatting>
  <conditionalFormatting sqref="BG43">
    <cfRule type="cellIs" dxfId="1758" priority="3791" operator="lessThan">
      <formula>$C$4</formula>
    </cfRule>
  </conditionalFormatting>
  <conditionalFormatting sqref="BG44">
    <cfRule type="cellIs" dxfId="1757" priority="3792" operator="lessThan">
      <formula>$C$4</formula>
    </cfRule>
  </conditionalFormatting>
  <conditionalFormatting sqref="BG44">
    <cfRule type="cellIs" dxfId="1756" priority="3793" operator="lessThan">
      <formula>$C$4</formula>
    </cfRule>
  </conditionalFormatting>
  <conditionalFormatting sqref="BG45">
    <cfRule type="cellIs" dxfId="1755" priority="3794" operator="lessThan">
      <formula>$C$4</formula>
    </cfRule>
  </conditionalFormatting>
  <conditionalFormatting sqref="BG45">
    <cfRule type="cellIs" dxfId="1754" priority="3795" operator="lessThan">
      <formula>$C$4</formula>
    </cfRule>
  </conditionalFormatting>
  <conditionalFormatting sqref="BG46">
    <cfRule type="cellIs" dxfId="1753" priority="3796" operator="lessThan">
      <formula>$C$4</formula>
    </cfRule>
  </conditionalFormatting>
  <conditionalFormatting sqref="BG46">
    <cfRule type="cellIs" dxfId="1752" priority="3797" operator="lessThan">
      <formula>$C$4</formula>
    </cfRule>
  </conditionalFormatting>
  <conditionalFormatting sqref="BG47">
    <cfRule type="cellIs" dxfId="1751" priority="3798" operator="lessThan">
      <formula>$C$4</formula>
    </cfRule>
  </conditionalFormatting>
  <conditionalFormatting sqref="BG47">
    <cfRule type="cellIs" dxfId="1750" priority="3799" operator="lessThan">
      <formula>$C$4</formula>
    </cfRule>
  </conditionalFormatting>
  <conditionalFormatting sqref="BG48">
    <cfRule type="cellIs" dxfId="1749" priority="3800" operator="lessThan">
      <formula>$C$4</formula>
    </cfRule>
  </conditionalFormatting>
  <conditionalFormatting sqref="BG48">
    <cfRule type="cellIs" dxfId="1748" priority="3801" operator="lessThan">
      <formula>$C$4</formula>
    </cfRule>
  </conditionalFormatting>
  <conditionalFormatting sqref="BG49">
    <cfRule type="cellIs" dxfId="1747" priority="3802" operator="lessThan">
      <formula>$C$4</formula>
    </cfRule>
  </conditionalFormatting>
  <conditionalFormatting sqref="BG49">
    <cfRule type="cellIs" dxfId="1746" priority="3803" operator="lessThan">
      <formula>$C$4</formula>
    </cfRule>
  </conditionalFormatting>
  <conditionalFormatting sqref="BG50">
    <cfRule type="cellIs" dxfId="1745" priority="3804" operator="lessThan">
      <formula>$C$4</formula>
    </cfRule>
  </conditionalFormatting>
  <conditionalFormatting sqref="BG50">
    <cfRule type="cellIs" dxfId="1744" priority="3805" operator="lessThan">
      <formula>$C$4</formula>
    </cfRule>
  </conditionalFormatting>
  <conditionalFormatting sqref="BG51">
    <cfRule type="cellIs" dxfId="1743" priority="3806" operator="lessThan">
      <formula>$C$4</formula>
    </cfRule>
  </conditionalFormatting>
  <conditionalFormatting sqref="BG51">
    <cfRule type="cellIs" dxfId="1742" priority="3807" operator="lessThan">
      <formula>$C$4</formula>
    </cfRule>
  </conditionalFormatting>
  <conditionalFormatting sqref="BG52">
    <cfRule type="cellIs" dxfId="1741" priority="3808" operator="lessThan">
      <formula>$C$4</formula>
    </cfRule>
  </conditionalFormatting>
  <conditionalFormatting sqref="BG52">
    <cfRule type="cellIs" dxfId="1740" priority="3809" operator="lessThan">
      <formula>$C$4</formula>
    </cfRule>
  </conditionalFormatting>
  <conditionalFormatting sqref="BG53">
    <cfRule type="cellIs" dxfId="1739" priority="3810" operator="lessThan">
      <formula>$C$4</formula>
    </cfRule>
  </conditionalFormatting>
  <conditionalFormatting sqref="BG53">
    <cfRule type="cellIs" dxfId="1738" priority="3811" operator="lessThan">
      <formula>$C$4</formula>
    </cfRule>
  </conditionalFormatting>
  <conditionalFormatting sqref="BG54">
    <cfRule type="cellIs" dxfId="1737" priority="3812" operator="lessThan">
      <formula>$C$4</formula>
    </cfRule>
  </conditionalFormatting>
  <conditionalFormatting sqref="BG54">
    <cfRule type="cellIs" dxfId="1736" priority="3813" operator="lessThan">
      <formula>$C$4</formula>
    </cfRule>
  </conditionalFormatting>
  <conditionalFormatting sqref="BG55">
    <cfRule type="cellIs" dxfId="1735" priority="3814" operator="lessThan">
      <formula>$C$4</formula>
    </cfRule>
  </conditionalFormatting>
  <conditionalFormatting sqref="BG55">
    <cfRule type="cellIs" dxfId="1734" priority="3815" operator="lessThan">
      <formula>$C$4</formula>
    </cfRule>
  </conditionalFormatting>
  <conditionalFormatting sqref="BG56">
    <cfRule type="cellIs" dxfId="1733" priority="3816" operator="lessThan">
      <formula>$C$4</formula>
    </cfRule>
  </conditionalFormatting>
  <conditionalFormatting sqref="BG56">
    <cfRule type="cellIs" dxfId="1732" priority="3817" operator="lessThan">
      <formula>$C$4</formula>
    </cfRule>
  </conditionalFormatting>
  <conditionalFormatting sqref="BG57">
    <cfRule type="cellIs" dxfId="1731" priority="3818" operator="lessThan">
      <formula>$C$4</formula>
    </cfRule>
  </conditionalFormatting>
  <conditionalFormatting sqref="BG57">
    <cfRule type="cellIs" dxfId="1730" priority="3819" operator="lessThan">
      <formula>$C$4</formula>
    </cfRule>
  </conditionalFormatting>
  <conditionalFormatting sqref="BG58">
    <cfRule type="cellIs" dxfId="1729" priority="3820" operator="lessThan">
      <formula>$C$4</formula>
    </cfRule>
  </conditionalFormatting>
  <conditionalFormatting sqref="BG58">
    <cfRule type="cellIs" dxfId="1728" priority="3821" operator="lessThan">
      <formula>$C$4</formula>
    </cfRule>
  </conditionalFormatting>
  <conditionalFormatting sqref="BG59">
    <cfRule type="cellIs" dxfId="1727" priority="3822" operator="lessThan">
      <formula>$C$4</formula>
    </cfRule>
  </conditionalFormatting>
  <conditionalFormatting sqref="BG59">
    <cfRule type="cellIs" dxfId="1726" priority="3823" operator="lessThan">
      <formula>$C$4</formula>
    </cfRule>
  </conditionalFormatting>
  <conditionalFormatting sqref="BG60">
    <cfRule type="cellIs" dxfId="1725" priority="3824" operator="lessThan">
      <formula>$C$4</formula>
    </cfRule>
  </conditionalFormatting>
  <conditionalFormatting sqref="BG60">
    <cfRule type="cellIs" dxfId="1724" priority="3825" operator="lessThan">
      <formula>$C$4</formula>
    </cfRule>
  </conditionalFormatting>
  <conditionalFormatting sqref="BH11">
    <cfRule type="cellIs" dxfId="1723" priority="3826" operator="lessThan">
      <formula>$C$4</formula>
    </cfRule>
  </conditionalFormatting>
  <conditionalFormatting sqref="BH11">
    <cfRule type="cellIs" dxfId="1722" priority="3827" operator="lessThan">
      <formula>$C$4</formula>
    </cfRule>
  </conditionalFormatting>
  <conditionalFormatting sqref="BH12">
    <cfRule type="cellIs" dxfId="1721" priority="3828" operator="lessThan">
      <formula>$C$4</formula>
    </cfRule>
  </conditionalFormatting>
  <conditionalFormatting sqref="BH12">
    <cfRule type="cellIs" dxfId="1720" priority="3829" operator="lessThan">
      <formula>$C$4</formula>
    </cfRule>
  </conditionalFormatting>
  <conditionalFormatting sqref="BH13">
    <cfRule type="cellIs" dxfId="1719" priority="3830" operator="lessThan">
      <formula>$C$4</formula>
    </cfRule>
  </conditionalFormatting>
  <conditionalFormatting sqref="BH13">
    <cfRule type="cellIs" dxfId="1718" priority="3831" operator="lessThan">
      <formula>$C$4</formula>
    </cfRule>
  </conditionalFormatting>
  <conditionalFormatting sqref="BH14">
    <cfRule type="cellIs" dxfId="1717" priority="3832" operator="lessThan">
      <formula>$C$4</formula>
    </cfRule>
  </conditionalFormatting>
  <conditionalFormatting sqref="BH14">
    <cfRule type="cellIs" dxfId="1716" priority="3833" operator="lessThan">
      <formula>$C$4</formula>
    </cfRule>
  </conditionalFormatting>
  <conditionalFormatting sqref="BH15">
    <cfRule type="cellIs" dxfId="1715" priority="3834" operator="lessThan">
      <formula>$C$4</formula>
    </cfRule>
  </conditionalFormatting>
  <conditionalFormatting sqref="BH15">
    <cfRule type="cellIs" dxfId="1714" priority="3835" operator="lessThan">
      <formula>$C$4</formula>
    </cfRule>
  </conditionalFormatting>
  <conditionalFormatting sqref="BH16">
    <cfRule type="cellIs" dxfId="1713" priority="3836" operator="lessThan">
      <formula>$C$4</formula>
    </cfRule>
  </conditionalFormatting>
  <conditionalFormatting sqref="BH16">
    <cfRule type="cellIs" dxfId="1712" priority="3837" operator="lessThan">
      <formula>$C$4</formula>
    </cfRule>
  </conditionalFormatting>
  <conditionalFormatting sqref="BH17">
    <cfRule type="cellIs" dxfId="1711" priority="3838" operator="lessThan">
      <formula>$C$4</formula>
    </cfRule>
  </conditionalFormatting>
  <conditionalFormatting sqref="BH17">
    <cfRule type="cellIs" dxfId="1710" priority="3839" operator="lessThan">
      <formula>$C$4</formula>
    </cfRule>
  </conditionalFormatting>
  <conditionalFormatting sqref="BH18">
    <cfRule type="cellIs" dxfId="1709" priority="3840" operator="lessThan">
      <formula>$C$4</formula>
    </cfRule>
  </conditionalFormatting>
  <conditionalFormatting sqref="BH18">
    <cfRule type="cellIs" dxfId="1708" priority="3841" operator="lessThan">
      <formula>$C$4</formula>
    </cfRule>
  </conditionalFormatting>
  <conditionalFormatting sqref="BH19">
    <cfRule type="cellIs" dxfId="1707" priority="3842" operator="lessThan">
      <formula>$C$4</formula>
    </cfRule>
  </conditionalFormatting>
  <conditionalFormatting sqref="BH19">
    <cfRule type="cellIs" dxfId="1706" priority="3843" operator="lessThan">
      <formula>$C$4</formula>
    </cfRule>
  </conditionalFormatting>
  <conditionalFormatting sqref="BH20">
    <cfRule type="cellIs" dxfId="1705" priority="3844" operator="lessThan">
      <formula>$C$4</formula>
    </cfRule>
  </conditionalFormatting>
  <conditionalFormatting sqref="BH20">
    <cfRule type="cellIs" dxfId="1704" priority="3845" operator="lessThan">
      <formula>$C$4</formula>
    </cfRule>
  </conditionalFormatting>
  <conditionalFormatting sqref="BH21">
    <cfRule type="cellIs" dxfId="1703" priority="3846" operator="lessThan">
      <formula>$C$4</formula>
    </cfRule>
  </conditionalFormatting>
  <conditionalFormatting sqref="BH21">
    <cfRule type="cellIs" dxfId="1702" priority="3847" operator="lessThan">
      <formula>$C$4</formula>
    </cfRule>
  </conditionalFormatting>
  <conditionalFormatting sqref="BH22">
    <cfRule type="cellIs" dxfId="1701" priority="3848" operator="lessThan">
      <formula>$C$4</formula>
    </cfRule>
  </conditionalFormatting>
  <conditionalFormatting sqref="BH22">
    <cfRule type="cellIs" dxfId="1700" priority="3849" operator="lessThan">
      <formula>$C$4</formula>
    </cfRule>
  </conditionalFormatting>
  <conditionalFormatting sqref="BH23">
    <cfRule type="cellIs" dxfId="1699" priority="3850" operator="lessThan">
      <formula>$C$4</formula>
    </cfRule>
  </conditionalFormatting>
  <conditionalFormatting sqref="BH23">
    <cfRule type="cellIs" dxfId="1698" priority="3851" operator="lessThan">
      <formula>$C$4</formula>
    </cfRule>
  </conditionalFormatting>
  <conditionalFormatting sqref="BH24">
    <cfRule type="cellIs" dxfId="1697" priority="3852" operator="lessThan">
      <formula>$C$4</formula>
    </cfRule>
  </conditionalFormatting>
  <conditionalFormatting sqref="BH24">
    <cfRule type="cellIs" dxfId="1696" priority="3853" operator="lessThan">
      <formula>$C$4</formula>
    </cfRule>
  </conditionalFormatting>
  <conditionalFormatting sqref="BH25">
    <cfRule type="cellIs" dxfId="1695" priority="3854" operator="lessThan">
      <formula>$C$4</formula>
    </cfRule>
  </conditionalFormatting>
  <conditionalFormatting sqref="BH25">
    <cfRule type="cellIs" dxfId="1694" priority="3855" operator="lessThan">
      <formula>$C$4</formula>
    </cfRule>
  </conditionalFormatting>
  <conditionalFormatting sqref="BH26">
    <cfRule type="cellIs" dxfId="1693" priority="3856" operator="lessThan">
      <formula>$C$4</formula>
    </cfRule>
  </conditionalFormatting>
  <conditionalFormatting sqref="BH26">
    <cfRule type="cellIs" dxfId="1692" priority="3857" operator="lessThan">
      <formula>$C$4</formula>
    </cfRule>
  </conditionalFormatting>
  <conditionalFormatting sqref="BH27">
    <cfRule type="cellIs" dxfId="1691" priority="3858" operator="lessThan">
      <formula>$C$4</formula>
    </cfRule>
  </conditionalFormatting>
  <conditionalFormatting sqref="BH27">
    <cfRule type="cellIs" dxfId="1690" priority="3859" operator="lessThan">
      <formula>$C$4</formula>
    </cfRule>
  </conditionalFormatting>
  <conditionalFormatting sqref="BH28">
    <cfRule type="cellIs" dxfId="1689" priority="3860" operator="lessThan">
      <formula>$C$4</formula>
    </cfRule>
  </conditionalFormatting>
  <conditionalFormatting sqref="BH28">
    <cfRule type="cellIs" dxfId="1688" priority="3861" operator="lessThan">
      <formula>$C$4</formula>
    </cfRule>
  </conditionalFormatting>
  <conditionalFormatting sqref="BH29">
    <cfRule type="cellIs" dxfId="1687" priority="3862" operator="lessThan">
      <formula>$C$4</formula>
    </cfRule>
  </conditionalFormatting>
  <conditionalFormatting sqref="BH29">
    <cfRule type="cellIs" dxfId="1686" priority="3863" operator="lessThan">
      <formula>$C$4</formula>
    </cfRule>
  </conditionalFormatting>
  <conditionalFormatting sqref="BH30">
    <cfRule type="cellIs" dxfId="1685" priority="3864" operator="lessThan">
      <formula>$C$4</formula>
    </cfRule>
  </conditionalFormatting>
  <conditionalFormatting sqref="BH30">
    <cfRule type="cellIs" dxfId="1684" priority="3865" operator="lessThan">
      <formula>$C$4</formula>
    </cfRule>
  </conditionalFormatting>
  <conditionalFormatting sqref="BH31">
    <cfRule type="cellIs" dxfId="1683" priority="3866" operator="lessThan">
      <formula>$C$4</formula>
    </cfRule>
  </conditionalFormatting>
  <conditionalFormatting sqref="BH31">
    <cfRule type="cellIs" dxfId="1682" priority="3867" operator="lessThan">
      <formula>$C$4</formula>
    </cfRule>
  </conditionalFormatting>
  <conditionalFormatting sqref="BH32">
    <cfRule type="cellIs" dxfId="1681" priority="3868" operator="lessThan">
      <formula>$C$4</formula>
    </cfRule>
  </conditionalFormatting>
  <conditionalFormatting sqref="BH32">
    <cfRule type="cellIs" dxfId="1680" priority="3869" operator="lessThan">
      <formula>$C$4</formula>
    </cfRule>
  </conditionalFormatting>
  <conditionalFormatting sqref="BH33">
    <cfRule type="cellIs" dxfId="1679" priority="3870" operator="lessThan">
      <formula>$C$4</formula>
    </cfRule>
  </conditionalFormatting>
  <conditionalFormatting sqref="BH33">
    <cfRule type="cellIs" dxfId="1678" priority="3871" operator="lessThan">
      <formula>$C$4</formula>
    </cfRule>
  </conditionalFormatting>
  <conditionalFormatting sqref="BH34">
    <cfRule type="cellIs" dxfId="1677" priority="3872" operator="lessThan">
      <formula>$C$4</formula>
    </cfRule>
  </conditionalFormatting>
  <conditionalFormatting sqref="BH34">
    <cfRule type="cellIs" dxfId="1676" priority="3873" operator="lessThan">
      <formula>$C$4</formula>
    </cfRule>
  </conditionalFormatting>
  <conditionalFormatting sqref="BH35">
    <cfRule type="cellIs" dxfId="1675" priority="3874" operator="lessThan">
      <formula>$C$4</formula>
    </cfRule>
  </conditionalFormatting>
  <conditionalFormatting sqref="BH35">
    <cfRule type="cellIs" dxfId="1674" priority="3875" operator="lessThan">
      <formula>$C$4</formula>
    </cfRule>
  </conditionalFormatting>
  <conditionalFormatting sqref="BH36">
    <cfRule type="cellIs" dxfId="1673" priority="3876" operator="lessThan">
      <formula>$C$4</formula>
    </cfRule>
  </conditionalFormatting>
  <conditionalFormatting sqref="BH36">
    <cfRule type="cellIs" dxfId="1672" priority="3877" operator="lessThan">
      <formula>$C$4</formula>
    </cfRule>
  </conditionalFormatting>
  <conditionalFormatting sqref="BH37">
    <cfRule type="cellIs" dxfId="1671" priority="3878" operator="lessThan">
      <formula>$C$4</formula>
    </cfRule>
  </conditionalFormatting>
  <conditionalFormatting sqref="BH37">
    <cfRule type="cellIs" dxfId="1670" priority="3879" operator="lessThan">
      <formula>$C$4</formula>
    </cfRule>
  </conditionalFormatting>
  <conditionalFormatting sqref="BH38">
    <cfRule type="cellIs" dxfId="1669" priority="3880" operator="lessThan">
      <formula>$C$4</formula>
    </cfRule>
  </conditionalFormatting>
  <conditionalFormatting sqref="BH38">
    <cfRule type="cellIs" dxfId="1668" priority="3881" operator="lessThan">
      <formula>$C$4</formula>
    </cfRule>
  </conditionalFormatting>
  <conditionalFormatting sqref="BH39">
    <cfRule type="cellIs" dxfId="1667" priority="3882" operator="lessThan">
      <formula>$C$4</formula>
    </cfRule>
  </conditionalFormatting>
  <conditionalFormatting sqref="BH39">
    <cfRule type="cellIs" dxfId="1666" priority="3883" operator="lessThan">
      <formula>$C$4</formula>
    </cfRule>
  </conditionalFormatting>
  <conditionalFormatting sqref="BH40">
    <cfRule type="cellIs" dxfId="1665" priority="3884" operator="lessThan">
      <formula>$C$4</formula>
    </cfRule>
  </conditionalFormatting>
  <conditionalFormatting sqref="BH40">
    <cfRule type="cellIs" dxfId="1664" priority="3885" operator="lessThan">
      <formula>$C$4</formula>
    </cfRule>
  </conditionalFormatting>
  <conditionalFormatting sqref="BH41">
    <cfRule type="cellIs" dxfId="1663" priority="3886" operator="lessThan">
      <formula>$C$4</formula>
    </cfRule>
  </conditionalFormatting>
  <conditionalFormatting sqref="BH41">
    <cfRule type="cellIs" dxfId="1662" priority="3887" operator="lessThan">
      <formula>$C$4</formula>
    </cfRule>
  </conditionalFormatting>
  <conditionalFormatting sqref="BH42">
    <cfRule type="cellIs" dxfId="1661" priority="3888" operator="lessThan">
      <formula>$C$4</formula>
    </cfRule>
  </conditionalFormatting>
  <conditionalFormatting sqref="BH42">
    <cfRule type="cellIs" dxfId="1660" priority="3889" operator="lessThan">
      <formula>$C$4</formula>
    </cfRule>
  </conditionalFormatting>
  <conditionalFormatting sqref="BH43">
    <cfRule type="cellIs" dxfId="1659" priority="3890" operator="lessThan">
      <formula>$C$4</formula>
    </cfRule>
  </conditionalFormatting>
  <conditionalFormatting sqref="BH43">
    <cfRule type="cellIs" dxfId="1658" priority="3891" operator="lessThan">
      <formula>$C$4</formula>
    </cfRule>
  </conditionalFormatting>
  <conditionalFormatting sqref="BH44">
    <cfRule type="cellIs" dxfId="1657" priority="3892" operator="lessThan">
      <formula>$C$4</formula>
    </cfRule>
  </conditionalFormatting>
  <conditionalFormatting sqref="BH44">
    <cfRule type="cellIs" dxfId="1656" priority="3893" operator="lessThan">
      <formula>$C$4</formula>
    </cfRule>
  </conditionalFormatting>
  <conditionalFormatting sqref="BH45">
    <cfRule type="cellIs" dxfId="1655" priority="3894" operator="lessThan">
      <formula>$C$4</formula>
    </cfRule>
  </conditionalFormatting>
  <conditionalFormatting sqref="BH45">
    <cfRule type="cellIs" dxfId="1654" priority="3895" operator="lessThan">
      <formula>$C$4</formula>
    </cfRule>
  </conditionalFormatting>
  <conditionalFormatting sqref="BH46">
    <cfRule type="cellIs" dxfId="1653" priority="3896" operator="lessThan">
      <formula>$C$4</formula>
    </cfRule>
  </conditionalFormatting>
  <conditionalFormatting sqref="BH46">
    <cfRule type="cellIs" dxfId="1652" priority="3897" operator="lessThan">
      <formula>$C$4</formula>
    </cfRule>
  </conditionalFormatting>
  <conditionalFormatting sqref="BH47">
    <cfRule type="cellIs" dxfId="1651" priority="3898" operator="lessThan">
      <formula>$C$4</formula>
    </cfRule>
  </conditionalFormatting>
  <conditionalFormatting sqref="BH47">
    <cfRule type="cellIs" dxfId="1650" priority="3899" operator="lessThan">
      <formula>$C$4</formula>
    </cfRule>
  </conditionalFormatting>
  <conditionalFormatting sqref="BH48">
    <cfRule type="cellIs" dxfId="1649" priority="3900" operator="lessThan">
      <formula>$C$4</formula>
    </cfRule>
  </conditionalFormatting>
  <conditionalFormatting sqref="BH48">
    <cfRule type="cellIs" dxfId="1648" priority="3901" operator="lessThan">
      <formula>$C$4</formula>
    </cfRule>
  </conditionalFormatting>
  <conditionalFormatting sqref="BH49">
    <cfRule type="cellIs" dxfId="1647" priority="3902" operator="lessThan">
      <formula>$C$4</formula>
    </cfRule>
  </conditionalFormatting>
  <conditionalFormatting sqref="BH49">
    <cfRule type="cellIs" dxfId="1646" priority="3903" operator="lessThan">
      <formula>$C$4</formula>
    </cfRule>
  </conditionalFormatting>
  <conditionalFormatting sqref="BH50">
    <cfRule type="cellIs" dxfId="1645" priority="3904" operator="lessThan">
      <formula>$C$4</formula>
    </cfRule>
  </conditionalFormatting>
  <conditionalFormatting sqref="BH50">
    <cfRule type="cellIs" dxfId="1644" priority="3905" operator="lessThan">
      <formula>$C$4</formula>
    </cfRule>
  </conditionalFormatting>
  <conditionalFormatting sqref="BH51">
    <cfRule type="cellIs" dxfId="1643" priority="3906" operator="lessThan">
      <formula>$C$4</formula>
    </cfRule>
  </conditionalFormatting>
  <conditionalFormatting sqref="BH51">
    <cfRule type="cellIs" dxfId="1642" priority="3907" operator="lessThan">
      <formula>$C$4</formula>
    </cfRule>
  </conditionalFormatting>
  <conditionalFormatting sqref="BH52">
    <cfRule type="cellIs" dxfId="1641" priority="3908" operator="lessThan">
      <formula>$C$4</formula>
    </cfRule>
  </conditionalFormatting>
  <conditionalFormatting sqref="BH52">
    <cfRule type="cellIs" dxfId="1640" priority="3909" operator="lessThan">
      <formula>$C$4</formula>
    </cfRule>
  </conditionalFormatting>
  <conditionalFormatting sqref="BH53">
    <cfRule type="cellIs" dxfId="1639" priority="3910" operator="lessThan">
      <formula>$C$4</formula>
    </cfRule>
  </conditionalFormatting>
  <conditionalFormatting sqref="BH53">
    <cfRule type="cellIs" dxfId="1638" priority="3911" operator="lessThan">
      <formula>$C$4</formula>
    </cfRule>
  </conditionalFormatting>
  <conditionalFormatting sqref="BH54">
    <cfRule type="cellIs" dxfId="1637" priority="3912" operator="lessThan">
      <formula>$C$4</formula>
    </cfRule>
  </conditionalFormatting>
  <conditionalFormatting sqref="BH54">
    <cfRule type="cellIs" dxfId="1636" priority="3913" operator="lessThan">
      <formula>$C$4</formula>
    </cfRule>
  </conditionalFormatting>
  <conditionalFormatting sqref="BH55">
    <cfRule type="cellIs" dxfId="1635" priority="3914" operator="lessThan">
      <formula>$C$4</formula>
    </cfRule>
  </conditionalFormatting>
  <conditionalFormatting sqref="BH55">
    <cfRule type="cellIs" dxfId="1634" priority="3915" operator="lessThan">
      <formula>$C$4</formula>
    </cfRule>
  </conditionalFormatting>
  <conditionalFormatting sqref="BH56">
    <cfRule type="cellIs" dxfId="1633" priority="3916" operator="lessThan">
      <formula>$C$4</formula>
    </cfRule>
  </conditionalFormatting>
  <conditionalFormatting sqref="BH56">
    <cfRule type="cellIs" dxfId="1632" priority="3917" operator="lessThan">
      <formula>$C$4</formula>
    </cfRule>
  </conditionalFormatting>
  <conditionalFormatting sqref="BH57">
    <cfRule type="cellIs" dxfId="1631" priority="3918" operator="lessThan">
      <formula>$C$4</formula>
    </cfRule>
  </conditionalFormatting>
  <conditionalFormatting sqref="BH57">
    <cfRule type="cellIs" dxfId="1630" priority="3919" operator="lessThan">
      <formula>$C$4</formula>
    </cfRule>
  </conditionalFormatting>
  <conditionalFormatting sqref="BH58">
    <cfRule type="cellIs" dxfId="1629" priority="3920" operator="lessThan">
      <formula>$C$4</formula>
    </cfRule>
  </conditionalFormatting>
  <conditionalFormatting sqref="BH58">
    <cfRule type="cellIs" dxfId="1628" priority="3921" operator="lessThan">
      <formula>$C$4</formula>
    </cfRule>
  </conditionalFormatting>
  <conditionalFormatting sqref="BH59">
    <cfRule type="cellIs" dxfId="1627" priority="3922" operator="lessThan">
      <formula>$C$4</formula>
    </cfRule>
  </conditionalFormatting>
  <conditionalFormatting sqref="BH59">
    <cfRule type="cellIs" dxfId="1626" priority="3923" operator="lessThan">
      <formula>$C$4</formula>
    </cfRule>
  </conditionalFormatting>
  <conditionalFormatting sqref="BH60">
    <cfRule type="cellIs" dxfId="1625" priority="3924" operator="lessThan">
      <formula>$C$4</formula>
    </cfRule>
  </conditionalFormatting>
  <conditionalFormatting sqref="BH60">
    <cfRule type="cellIs" dxfId="1624" priority="3925" operator="lessThan">
      <formula>$C$4</formula>
    </cfRule>
  </conditionalFormatting>
  <conditionalFormatting sqref="BI11">
    <cfRule type="cellIs" dxfId="1623" priority="3926" operator="lessThan">
      <formula>$C$4</formula>
    </cfRule>
  </conditionalFormatting>
  <conditionalFormatting sqref="BI11">
    <cfRule type="cellIs" dxfId="1622" priority="3927" operator="lessThan">
      <formula>$C$4</formula>
    </cfRule>
  </conditionalFormatting>
  <conditionalFormatting sqref="BI12">
    <cfRule type="cellIs" dxfId="1621" priority="3928" operator="lessThan">
      <formula>$C$4</formula>
    </cfRule>
  </conditionalFormatting>
  <conditionalFormatting sqref="BI12">
    <cfRule type="cellIs" dxfId="1620" priority="3929" operator="lessThan">
      <formula>$C$4</formula>
    </cfRule>
  </conditionalFormatting>
  <conditionalFormatting sqref="BI13">
    <cfRule type="cellIs" dxfId="1619" priority="3930" operator="lessThan">
      <formula>$C$4</formula>
    </cfRule>
  </conditionalFormatting>
  <conditionalFormatting sqref="BI13">
    <cfRule type="cellIs" dxfId="1618" priority="3931" operator="lessThan">
      <formula>$C$4</formula>
    </cfRule>
  </conditionalFormatting>
  <conditionalFormatting sqref="BI14">
    <cfRule type="cellIs" dxfId="1617" priority="3932" operator="lessThan">
      <formula>$C$4</formula>
    </cfRule>
  </conditionalFormatting>
  <conditionalFormatting sqref="BI14">
    <cfRule type="cellIs" dxfId="1616" priority="3933" operator="lessThan">
      <formula>$C$4</formula>
    </cfRule>
  </conditionalFormatting>
  <conditionalFormatting sqref="BI15">
    <cfRule type="cellIs" dxfId="1615" priority="3934" operator="lessThan">
      <formula>$C$4</formula>
    </cfRule>
  </conditionalFormatting>
  <conditionalFormatting sqref="BI15">
    <cfRule type="cellIs" dxfId="1614" priority="3935" operator="lessThan">
      <formula>$C$4</formula>
    </cfRule>
  </conditionalFormatting>
  <conditionalFormatting sqref="BI16">
    <cfRule type="cellIs" dxfId="1613" priority="3936" operator="lessThan">
      <formula>$C$4</formula>
    </cfRule>
  </conditionalFormatting>
  <conditionalFormatting sqref="BI16">
    <cfRule type="cellIs" dxfId="1612" priority="3937" operator="lessThan">
      <formula>$C$4</formula>
    </cfRule>
  </conditionalFormatting>
  <conditionalFormatting sqref="BI17">
    <cfRule type="cellIs" dxfId="1611" priority="3938" operator="lessThan">
      <formula>$C$4</formula>
    </cfRule>
  </conditionalFormatting>
  <conditionalFormatting sqref="BI17">
    <cfRule type="cellIs" dxfId="1610" priority="3939" operator="lessThan">
      <formula>$C$4</formula>
    </cfRule>
  </conditionalFormatting>
  <conditionalFormatting sqref="BI18">
    <cfRule type="cellIs" dxfId="1609" priority="3940" operator="lessThan">
      <formula>$C$4</formula>
    </cfRule>
  </conditionalFormatting>
  <conditionalFormatting sqref="BI18">
    <cfRule type="cellIs" dxfId="1608" priority="3941" operator="lessThan">
      <formula>$C$4</formula>
    </cfRule>
  </conditionalFormatting>
  <conditionalFormatting sqref="BI19">
    <cfRule type="cellIs" dxfId="1607" priority="3942" operator="lessThan">
      <formula>$C$4</formula>
    </cfRule>
  </conditionalFormatting>
  <conditionalFormatting sqref="BI19">
    <cfRule type="cellIs" dxfId="1606" priority="3943" operator="lessThan">
      <formula>$C$4</formula>
    </cfRule>
  </conditionalFormatting>
  <conditionalFormatting sqref="BI20">
    <cfRule type="cellIs" dxfId="1605" priority="3944" operator="lessThan">
      <formula>$C$4</formula>
    </cfRule>
  </conditionalFormatting>
  <conditionalFormatting sqref="BI20">
    <cfRule type="cellIs" dxfId="1604" priority="3945" operator="lessThan">
      <formula>$C$4</formula>
    </cfRule>
  </conditionalFormatting>
  <conditionalFormatting sqref="BI21">
    <cfRule type="cellIs" dxfId="1603" priority="3946" operator="lessThan">
      <formula>$C$4</formula>
    </cfRule>
  </conditionalFormatting>
  <conditionalFormatting sqref="BI21">
    <cfRule type="cellIs" dxfId="1602" priority="3947" operator="lessThan">
      <formula>$C$4</formula>
    </cfRule>
  </conditionalFormatting>
  <conditionalFormatting sqref="BI22">
    <cfRule type="cellIs" dxfId="1601" priority="3948" operator="lessThan">
      <formula>$C$4</formula>
    </cfRule>
  </conditionalFormatting>
  <conditionalFormatting sqref="BI22">
    <cfRule type="cellIs" dxfId="1600" priority="3949" operator="lessThan">
      <formula>$C$4</formula>
    </cfRule>
  </conditionalFormatting>
  <conditionalFormatting sqref="BI23">
    <cfRule type="cellIs" dxfId="1599" priority="3950" operator="lessThan">
      <formula>$C$4</formula>
    </cfRule>
  </conditionalFormatting>
  <conditionalFormatting sqref="BI23">
    <cfRule type="cellIs" dxfId="1598" priority="3951" operator="lessThan">
      <formula>$C$4</formula>
    </cfRule>
  </conditionalFormatting>
  <conditionalFormatting sqref="BI24">
    <cfRule type="cellIs" dxfId="1597" priority="3952" operator="lessThan">
      <formula>$C$4</formula>
    </cfRule>
  </conditionalFormatting>
  <conditionalFormatting sqref="BI24">
    <cfRule type="cellIs" dxfId="1596" priority="3953" operator="lessThan">
      <formula>$C$4</formula>
    </cfRule>
  </conditionalFormatting>
  <conditionalFormatting sqref="BI25">
    <cfRule type="cellIs" dxfId="1595" priority="3954" operator="lessThan">
      <formula>$C$4</formula>
    </cfRule>
  </conditionalFormatting>
  <conditionalFormatting sqref="BI25">
    <cfRule type="cellIs" dxfId="1594" priority="3955" operator="lessThan">
      <formula>$C$4</formula>
    </cfRule>
  </conditionalFormatting>
  <conditionalFormatting sqref="BI26">
    <cfRule type="cellIs" dxfId="1593" priority="3956" operator="lessThan">
      <formula>$C$4</formula>
    </cfRule>
  </conditionalFormatting>
  <conditionalFormatting sqref="BI26">
    <cfRule type="cellIs" dxfId="1592" priority="3957" operator="lessThan">
      <formula>$C$4</formula>
    </cfRule>
  </conditionalFormatting>
  <conditionalFormatting sqref="BI27">
    <cfRule type="cellIs" dxfId="1591" priority="3958" operator="lessThan">
      <formula>$C$4</formula>
    </cfRule>
  </conditionalFormatting>
  <conditionalFormatting sqref="BI27">
    <cfRule type="cellIs" dxfId="1590" priority="3959" operator="lessThan">
      <formula>$C$4</formula>
    </cfRule>
  </conditionalFormatting>
  <conditionalFormatting sqref="BI28">
    <cfRule type="cellIs" dxfId="1589" priority="3960" operator="lessThan">
      <formula>$C$4</formula>
    </cfRule>
  </conditionalFormatting>
  <conditionalFormatting sqref="BI28">
    <cfRule type="cellIs" dxfId="1588" priority="3961" operator="lessThan">
      <formula>$C$4</formula>
    </cfRule>
  </conditionalFormatting>
  <conditionalFormatting sqref="BI29">
    <cfRule type="cellIs" dxfId="1587" priority="3962" operator="lessThan">
      <formula>$C$4</formula>
    </cfRule>
  </conditionalFormatting>
  <conditionalFormatting sqref="BI29">
    <cfRule type="cellIs" dxfId="1586" priority="3963" operator="lessThan">
      <formula>$C$4</formula>
    </cfRule>
  </conditionalFormatting>
  <conditionalFormatting sqref="BI30">
    <cfRule type="cellIs" dxfId="1585" priority="3964" operator="lessThan">
      <formula>$C$4</formula>
    </cfRule>
  </conditionalFormatting>
  <conditionalFormatting sqref="BI30">
    <cfRule type="cellIs" dxfId="1584" priority="3965" operator="lessThan">
      <formula>$C$4</formula>
    </cfRule>
  </conditionalFormatting>
  <conditionalFormatting sqref="BI31">
    <cfRule type="cellIs" dxfId="1583" priority="3966" operator="lessThan">
      <formula>$C$4</formula>
    </cfRule>
  </conditionalFormatting>
  <conditionalFormatting sqref="BI31">
    <cfRule type="cellIs" dxfId="1582" priority="3967" operator="lessThan">
      <formula>$C$4</formula>
    </cfRule>
  </conditionalFormatting>
  <conditionalFormatting sqref="BI32">
    <cfRule type="cellIs" dxfId="1581" priority="3968" operator="lessThan">
      <formula>$C$4</formula>
    </cfRule>
  </conditionalFormatting>
  <conditionalFormatting sqref="BI32">
    <cfRule type="cellIs" dxfId="1580" priority="3969" operator="lessThan">
      <formula>$C$4</formula>
    </cfRule>
  </conditionalFormatting>
  <conditionalFormatting sqref="BI33">
    <cfRule type="cellIs" dxfId="1579" priority="3970" operator="lessThan">
      <formula>$C$4</formula>
    </cfRule>
  </conditionalFormatting>
  <conditionalFormatting sqref="BI33">
    <cfRule type="cellIs" dxfId="1578" priority="3971" operator="lessThan">
      <formula>$C$4</formula>
    </cfRule>
  </conditionalFormatting>
  <conditionalFormatting sqref="BI34">
    <cfRule type="cellIs" dxfId="1577" priority="3972" operator="lessThan">
      <formula>$C$4</formula>
    </cfRule>
  </conditionalFormatting>
  <conditionalFormatting sqref="BI34">
    <cfRule type="cellIs" dxfId="1576" priority="3973" operator="lessThan">
      <formula>$C$4</formula>
    </cfRule>
  </conditionalFormatting>
  <conditionalFormatting sqref="BI35">
    <cfRule type="cellIs" dxfId="1575" priority="3974" operator="lessThan">
      <formula>$C$4</formula>
    </cfRule>
  </conditionalFormatting>
  <conditionalFormatting sqref="BI35">
    <cfRule type="cellIs" dxfId="1574" priority="3975" operator="lessThan">
      <formula>$C$4</formula>
    </cfRule>
  </conditionalFormatting>
  <conditionalFormatting sqref="BI36">
    <cfRule type="cellIs" dxfId="1573" priority="3976" operator="lessThan">
      <formula>$C$4</formula>
    </cfRule>
  </conditionalFormatting>
  <conditionalFormatting sqref="BI36">
    <cfRule type="cellIs" dxfId="1572" priority="3977" operator="lessThan">
      <formula>$C$4</formula>
    </cfRule>
  </conditionalFormatting>
  <conditionalFormatting sqref="BI37">
    <cfRule type="cellIs" dxfId="1571" priority="3978" operator="lessThan">
      <formula>$C$4</formula>
    </cfRule>
  </conditionalFormatting>
  <conditionalFormatting sqref="BI37">
    <cfRule type="cellIs" dxfId="1570" priority="3979" operator="lessThan">
      <formula>$C$4</formula>
    </cfRule>
  </conditionalFormatting>
  <conditionalFormatting sqref="BI38">
    <cfRule type="cellIs" dxfId="1569" priority="3980" operator="lessThan">
      <formula>$C$4</formula>
    </cfRule>
  </conditionalFormatting>
  <conditionalFormatting sqref="BI38">
    <cfRule type="cellIs" dxfId="1568" priority="3981" operator="lessThan">
      <formula>$C$4</formula>
    </cfRule>
  </conditionalFormatting>
  <conditionalFormatting sqref="BI39">
    <cfRule type="cellIs" dxfId="1567" priority="3982" operator="lessThan">
      <formula>$C$4</formula>
    </cfRule>
  </conditionalFormatting>
  <conditionalFormatting sqref="BI39">
    <cfRule type="cellIs" dxfId="1566" priority="3983" operator="lessThan">
      <formula>$C$4</formula>
    </cfRule>
  </conditionalFormatting>
  <conditionalFormatting sqref="BI40">
    <cfRule type="cellIs" dxfId="1565" priority="3984" operator="lessThan">
      <formula>$C$4</formula>
    </cfRule>
  </conditionalFormatting>
  <conditionalFormatting sqref="BI40">
    <cfRule type="cellIs" dxfId="1564" priority="3985" operator="lessThan">
      <formula>$C$4</formula>
    </cfRule>
  </conditionalFormatting>
  <conditionalFormatting sqref="BI41">
    <cfRule type="cellIs" dxfId="1563" priority="3986" operator="lessThan">
      <formula>$C$4</formula>
    </cfRule>
  </conditionalFormatting>
  <conditionalFormatting sqref="BI41">
    <cfRule type="cellIs" dxfId="1562" priority="3987" operator="lessThan">
      <formula>$C$4</formula>
    </cfRule>
  </conditionalFormatting>
  <conditionalFormatting sqref="BI42">
    <cfRule type="cellIs" dxfId="1561" priority="3988" operator="lessThan">
      <formula>$C$4</formula>
    </cfRule>
  </conditionalFormatting>
  <conditionalFormatting sqref="BI42">
    <cfRule type="cellIs" dxfId="1560" priority="3989" operator="lessThan">
      <formula>$C$4</formula>
    </cfRule>
  </conditionalFormatting>
  <conditionalFormatting sqref="BI43">
    <cfRule type="cellIs" dxfId="1559" priority="3990" operator="lessThan">
      <formula>$C$4</formula>
    </cfRule>
  </conditionalFormatting>
  <conditionalFormatting sqref="BI43">
    <cfRule type="cellIs" dxfId="1558" priority="3991" operator="lessThan">
      <formula>$C$4</formula>
    </cfRule>
  </conditionalFormatting>
  <conditionalFormatting sqref="BI44">
    <cfRule type="cellIs" dxfId="1557" priority="3992" operator="lessThan">
      <formula>$C$4</formula>
    </cfRule>
  </conditionalFormatting>
  <conditionalFormatting sqref="BI44">
    <cfRule type="cellIs" dxfId="1556" priority="3993" operator="lessThan">
      <formula>$C$4</formula>
    </cfRule>
  </conditionalFormatting>
  <conditionalFormatting sqref="BI45">
    <cfRule type="cellIs" dxfId="1555" priority="3994" operator="lessThan">
      <formula>$C$4</formula>
    </cfRule>
  </conditionalFormatting>
  <conditionalFormatting sqref="BI45">
    <cfRule type="cellIs" dxfId="1554" priority="3995" operator="lessThan">
      <formula>$C$4</formula>
    </cfRule>
  </conditionalFormatting>
  <conditionalFormatting sqref="BI46">
    <cfRule type="cellIs" dxfId="1553" priority="3996" operator="lessThan">
      <formula>$C$4</formula>
    </cfRule>
  </conditionalFormatting>
  <conditionalFormatting sqref="BI46">
    <cfRule type="cellIs" dxfId="1552" priority="3997" operator="lessThan">
      <formula>$C$4</formula>
    </cfRule>
  </conditionalFormatting>
  <conditionalFormatting sqref="BI47">
    <cfRule type="cellIs" dxfId="1551" priority="3998" operator="lessThan">
      <formula>$C$4</formula>
    </cfRule>
  </conditionalFormatting>
  <conditionalFormatting sqref="BI47">
    <cfRule type="cellIs" dxfId="1550" priority="3999" operator="lessThan">
      <formula>$C$4</formula>
    </cfRule>
  </conditionalFormatting>
  <conditionalFormatting sqref="BI48">
    <cfRule type="cellIs" dxfId="1549" priority="4000" operator="lessThan">
      <formula>$C$4</formula>
    </cfRule>
  </conditionalFormatting>
  <conditionalFormatting sqref="BI48">
    <cfRule type="cellIs" dxfId="1548" priority="4001" operator="lessThan">
      <formula>$C$4</formula>
    </cfRule>
  </conditionalFormatting>
  <conditionalFormatting sqref="BI49">
    <cfRule type="cellIs" dxfId="1547" priority="4002" operator="lessThan">
      <formula>$C$4</formula>
    </cfRule>
  </conditionalFormatting>
  <conditionalFormatting sqref="BI49">
    <cfRule type="cellIs" dxfId="1546" priority="4003" operator="lessThan">
      <formula>$C$4</formula>
    </cfRule>
  </conditionalFormatting>
  <conditionalFormatting sqref="BI50">
    <cfRule type="cellIs" dxfId="1545" priority="4004" operator="lessThan">
      <formula>$C$4</formula>
    </cfRule>
  </conditionalFormatting>
  <conditionalFormatting sqref="BI50">
    <cfRule type="cellIs" dxfId="1544" priority="4005" operator="lessThan">
      <formula>$C$4</formula>
    </cfRule>
  </conditionalFormatting>
  <conditionalFormatting sqref="BI51">
    <cfRule type="cellIs" dxfId="1543" priority="4006" operator="lessThan">
      <formula>$C$4</formula>
    </cfRule>
  </conditionalFormatting>
  <conditionalFormatting sqref="BI51">
    <cfRule type="cellIs" dxfId="1542" priority="4007" operator="lessThan">
      <formula>$C$4</formula>
    </cfRule>
  </conditionalFormatting>
  <conditionalFormatting sqref="BI52">
    <cfRule type="cellIs" dxfId="1541" priority="4008" operator="lessThan">
      <formula>$C$4</formula>
    </cfRule>
  </conditionalFormatting>
  <conditionalFormatting sqref="BI52">
    <cfRule type="cellIs" dxfId="1540" priority="4009" operator="lessThan">
      <formula>$C$4</formula>
    </cfRule>
  </conditionalFormatting>
  <conditionalFormatting sqref="BI53">
    <cfRule type="cellIs" dxfId="1539" priority="4010" operator="lessThan">
      <formula>$C$4</formula>
    </cfRule>
  </conditionalFormatting>
  <conditionalFormatting sqref="BI53">
    <cfRule type="cellIs" dxfId="1538" priority="4011" operator="lessThan">
      <formula>$C$4</formula>
    </cfRule>
  </conditionalFormatting>
  <conditionalFormatting sqref="BI54">
    <cfRule type="cellIs" dxfId="1537" priority="4012" operator="lessThan">
      <formula>$C$4</formula>
    </cfRule>
  </conditionalFormatting>
  <conditionalFormatting sqref="BI54">
    <cfRule type="cellIs" dxfId="1536" priority="4013" operator="lessThan">
      <formula>$C$4</formula>
    </cfRule>
  </conditionalFormatting>
  <conditionalFormatting sqref="BI55">
    <cfRule type="cellIs" dxfId="1535" priority="4014" operator="lessThan">
      <formula>$C$4</formula>
    </cfRule>
  </conditionalFormatting>
  <conditionalFormatting sqref="BI55">
    <cfRule type="cellIs" dxfId="1534" priority="4015" operator="lessThan">
      <formula>$C$4</formula>
    </cfRule>
  </conditionalFormatting>
  <conditionalFormatting sqref="BI56">
    <cfRule type="cellIs" dxfId="1533" priority="4016" operator="lessThan">
      <formula>$C$4</formula>
    </cfRule>
  </conditionalFormatting>
  <conditionalFormatting sqref="BI56">
    <cfRule type="cellIs" dxfId="1532" priority="4017" operator="lessThan">
      <formula>$C$4</formula>
    </cfRule>
  </conditionalFormatting>
  <conditionalFormatting sqref="BI57">
    <cfRule type="cellIs" dxfId="1531" priority="4018" operator="lessThan">
      <formula>$C$4</formula>
    </cfRule>
  </conditionalFormatting>
  <conditionalFormatting sqref="BI57">
    <cfRule type="cellIs" dxfId="1530" priority="4019" operator="lessThan">
      <formula>$C$4</formula>
    </cfRule>
  </conditionalFormatting>
  <conditionalFormatting sqref="BI58">
    <cfRule type="cellIs" dxfId="1529" priority="4020" operator="lessThan">
      <formula>$C$4</formula>
    </cfRule>
  </conditionalFormatting>
  <conditionalFormatting sqref="BI58">
    <cfRule type="cellIs" dxfId="1528" priority="4021" operator="lessThan">
      <formula>$C$4</formula>
    </cfRule>
  </conditionalFormatting>
  <conditionalFormatting sqref="BI59">
    <cfRule type="cellIs" dxfId="1527" priority="4022" operator="lessThan">
      <formula>$C$4</formula>
    </cfRule>
  </conditionalFormatting>
  <conditionalFormatting sqref="BI59">
    <cfRule type="cellIs" dxfId="1526" priority="4023" operator="lessThan">
      <formula>$C$4</formula>
    </cfRule>
  </conditionalFormatting>
  <conditionalFormatting sqref="BI60">
    <cfRule type="cellIs" dxfId="1525" priority="4024" operator="lessThan">
      <formula>$C$4</formula>
    </cfRule>
  </conditionalFormatting>
  <conditionalFormatting sqref="BI60">
    <cfRule type="cellIs" dxfId="1524" priority="4025" operator="lessThan">
      <formula>$C$4</formula>
    </cfRule>
  </conditionalFormatting>
  <conditionalFormatting sqref="BJ11">
    <cfRule type="cellIs" dxfId="1523" priority="4026" operator="lessThan">
      <formula>$C$4</formula>
    </cfRule>
  </conditionalFormatting>
  <conditionalFormatting sqref="BJ11">
    <cfRule type="cellIs" dxfId="1522" priority="4027" operator="lessThan">
      <formula>$C$4</formula>
    </cfRule>
  </conditionalFormatting>
  <conditionalFormatting sqref="BJ12">
    <cfRule type="cellIs" dxfId="1521" priority="4028" operator="lessThan">
      <formula>$C$4</formula>
    </cfRule>
  </conditionalFormatting>
  <conditionalFormatting sqref="BJ12">
    <cfRule type="cellIs" dxfId="1520" priority="4029" operator="lessThan">
      <formula>$C$4</formula>
    </cfRule>
  </conditionalFormatting>
  <conditionalFormatting sqref="BJ13">
    <cfRule type="cellIs" dxfId="1519" priority="4030" operator="lessThan">
      <formula>$C$4</formula>
    </cfRule>
  </conditionalFormatting>
  <conditionalFormatting sqref="BJ13">
    <cfRule type="cellIs" dxfId="1518" priority="4031" operator="lessThan">
      <formula>$C$4</formula>
    </cfRule>
  </conditionalFormatting>
  <conditionalFormatting sqref="BJ14">
    <cfRule type="cellIs" dxfId="1517" priority="4032" operator="lessThan">
      <formula>$C$4</formula>
    </cfRule>
  </conditionalFormatting>
  <conditionalFormatting sqref="BJ14">
    <cfRule type="cellIs" dxfId="1516" priority="4033" operator="lessThan">
      <formula>$C$4</formula>
    </cfRule>
  </conditionalFormatting>
  <conditionalFormatting sqref="BJ15">
    <cfRule type="cellIs" dxfId="1515" priority="4034" operator="lessThan">
      <formula>$C$4</formula>
    </cfRule>
  </conditionalFormatting>
  <conditionalFormatting sqref="BJ15">
    <cfRule type="cellIs" dxfId="1514" priority="4035" operator="lessThan">
      <formula>$C$4</formula>
    </cfRule>
  </conditionalFormatting>
  <conditionalFormatting sqref="BJ16">
    <cfRule type="cellIs" dxfId="1513" priority="4036" operator="lessThan">
      <formula>$C$4</formula>
    </cfRule>
  </conditionalFormatting>
  <conditionalFormatting sqref="BJ16">
    <cfRule type="cellIs" dxfId="1512" priority="4037" operator="lessThan">
      <formula>$C$4</formula>
    </cfRule>
  </conditionalFormatting>
  <conditionalFormatting sqref="BJ17">
    <cfRule type="cellIs" dxfId="1511" priority="4038" operator="lessThan">
      <formula>$C$4</formula>
    </cfRule>
  </conditionalFormatting>
  <conditionalFormatting sqref="BJ17">
    <cfRule type="cellIs" dxfId="1510" priority="4039" operator="lessThan">
      <formula>$C$4</formula>
    </cfRule>
  </conditionalFormatting>
  <conditionalFormatting sqref="BJ18">
    <cfRule type="cellIs" dxfId="1509" priority="4040" operator="lessThan">
      <formula>$C$4</formula>
    </cfRule>
  </conditionalFormatting>
  <conditionalFormatting sqref="BJ18">
    <cfRule type="cellIs" dxfId="1508" priority="4041" operator="lessThan">
      <formula>$C$4</formula>
    </cfRule>
  </conditionalFormatting>
  <conditionalFormatting sqref="BJ19">
    <cfRule type="cellIs" dxfId="1507" priority="4042" operator="lessThan">
      <formula>$C$4</formula>
    </cfRule>
  </conditionalFormatting>
  <conditionalFormatting sqref="BJ19">
    <cfRule type="cellIs" dxfId="1506" priority="4043" operator="lessThan">
      <formula>$C$4</formula>
    </cfRule>
  </conditionalFormatting>
  <conditionalFormatting sqref="BJ20">
    <cfRule type="cellIs" dxfId="1505" priority="4044" operator="lessThan">
      <formula>$C$4</formula>
    </cfRule>
  </conditionalFormatting>
  <conditionalFormatting sqref="BJ20">
    <cfRule type="cellIs" dxfId="1504" priority="4045" operator="lessThan">
      <formula>$C$4</formula>
    </cfRule>
  </conditionalFormatting>
  <conditionalFormatting sqref="BJ21">
    <cfRule type="cellIs" dxfId="1503" priority="4046" operator="lessThan">
      <formula>$C$4</formula>
    </cfRule>
  </conditionalFormatting>
  <conditionalFormatting sqref="BJ21">
    <cfRule type="cellIs" dxfId="1502" priority="4047" operator="lessThan">
      <formula>$C$4</formula>
    </cfRule>
  </conditionalFormatting>
  <conditionalFormatting sqref="BJ22">
    <cfRule type="cellIs" dxfId="1501" priority="4048" operator="lessThan">
      <formula>$C$4</formula>
    </cfRule>
  </conditionalFormatting>
  <conditionalFormatting sqref="BJ22">
    <cfRule type="cellIs" dxfId="1500" priority="4049" operator="lessThan">
      <formula>$C$4</formula>
    </cfRule>
  </conditionalFormatting>
  <conditionalFormatting sqref="BJ23">
    <cfRule type="cellIs" dxfId="1499" priority="4050" operator="lessThan">
      <formula>$C$4</formula>
    </cfRule>
  </conditionalFormatting>
  <conditionalFormatting sqref="BJ23">
    <cfRule type="cellIs" dxfId="1498" priority="4051" operator="lessThan">
      <formula>$C$4</formula>
    </cfRule>
  </conditionalFormatting>
  <conditionalFormatting sqref="BJ24">
    <cfRule type="cellIs" dxfId="1497" priority="4052" operator="lessThan">
      <formula>$C$4</formula>
    </cfRule>
  </conditionalFormatting>
  <conditionalFormatting sqref="BJ24">
    <cfRule type="cellIs" dxfId="1496" priority="4053" operator="lessThan">
      <formula>$C$4</formula>
    </cfRule>
  </conditionalFormatting>
  <conditionalFormatting sqref="BJ25">
    <cfRule type="cellIs" dxfId="1495" priority="4054" operator="lessThan">
      <formula>$C$4</formula>
    </cfRule>
  </conditionalFormatting>
  <conditionalFormatting sqref="BJ25">
    <cfRule type="cellIs" dxfId="1494" priority="4055" operator="lessThan">
      <formula>$C$4</formula>
    </cfRule>
  </conditionalFormatting>
  <conditionalFormatting sqref="BJ26">
    <cfRule type="cellIs" dxfId="1493" priority="4056" operator="lessThan">
      <formula>$C$4</formula>
    </cfRule>
  </conditionalFormatting>
  <conditionalFormatting sqref="BJ26">
    <cfRule type="cellIs" dxfId="1492" priority="4057" operator="lessThan">
      <formula>$C$4</formula>
    </cfRule>
  </conditionalFormatting>
  <conditionalFormatting sqref="BJ27">
    <cfRule type="cellIs" dxfId="1491" priority="4058" operator="lessThan">
      <formula>$C$4</formula>
    </cfRule>
  </conditionalFormatting>
  <conditionalFormatting sqref="BJ27">
    <cfRule type="cellIs" dxfId="1490" priority="4059" operator="lessThan">
      <formula>$C$4</formula>
    </cfRule>
  </conditionalFormatting>
  <conditionalFormatting sqref="BJ28">
    <cfRule type="cellIs" dxfId="1489" priority="4060" operator="lessThan">
      <formula>$C$4</formula>
    </cfRule>
  </conditionalFormatting>
  <conditionalFormatting sqref="BJ28">
    <cfRule type="cellIs" dxfId="1488" priority="4061" operator="lessThan">
      <formula>$C$4</formula>
    </cfRule>
  </conditionalFormatting>
  <conditionalFormatting sqref="BJ29">
    <cfRule type="cellIs" dxfId="1487" priority="4062" operator="lessThan">
      <formula>$C$4</formula>
    </cfRule>
  </conditionalFormatting>
  <conditionalFormatting sqref="BJ29">
    <cfRule type="cellIs" dxfId="1486" priority="4063" operator="lessThan">
      <formula>$C$4</formula>
    </cfRule>
  </conditionalFormatting>
  <conditionalFormatting sqref="BJ30">
    <cfRule type="cellIs" dxfId="1485" priority="4064" operator="lessThan">
      <formula>$C$4</formula>
    </cfRule>
  </conditionalFormatting>
  <conditionalFormatting sqref="BJ30">
    <cfRule type="cellIs" dxfId="1484" priority="4065" operator="lessThan">
      <formula>$C$4</formula>
    </cfRule>
  </conditionalFormatting>
  <conditionalFormatting sqref="BJ31">
    <cfRule type="cellIs" dxfId="1483" priority="4066" operator="lessThan">
      <formula>$C$4</formula>
    </cfRule>
  </conditionalFormatting>
  <conditionalFormatting sqref="BJ31">
    <cfRule type="cellIs" dxfId="1482" priority="4067" operator="lessThan">
      <formula>$C$4</formula>
    </cfRule>
  </conditionalFormatting>
  <conditionalFormatting sqref="BJ32">
    <cfRule type="cellIs" dxfId="1481" priority="4068" operator="lessThan">
      <formula>$C$4</formula>
    </cfRule>
  </conditionalFormatting>
  <conditionalFormatting sqref="BJ32">
    <cfRule type="cellIs" dxfId="1480" priority="4069" operator="lessThan">
      <formula>$C$4</formula>
    </cfRule>
  </conditionalFormatting>
  <conditionalFormatting sqref="BJ33">
    <cfRule type="cellIs" dxfId="1479" priority="4070" operator="lessThan">
      <formula>$C$4</formula>
    </cfRule>
  </conditionalFormatting>
  <conditionalFormatting sqref="BJ33">
    <cfRule type="cellIs" dxfId="1478" priority="4071" operator="lessThan">
      <formula>$C$4</formula>
    </cfRule>
  </conditionalFormatting>
  <conditionalFormatting sqref="BJ34">
    <cfRule type="cellIs" dxfId="1477" priority="4072" operator="lessThan">
      <formula>$C$4</formula>
    </cfRule>
  </conditionalFormatting>
  <conditionalFormatting sqref="BJ34">
    <cfRule type="cellIs" dxfId="1476" priority="4073" operator="lessThan">
      <formula>$C$4</formula>
    </cfRule>
  </conditionalFormatting>
  <conditionalFormatting sqref="BJ35">
    <cfRule type="cellIs" dxfId="1475" priority="4074" operator="lessThan">
      <formula>$C$4</formula>
    </cfRule>
  </conditionalFormatting>
  <conditionalFormatting sqref="BJ35">
    <cfRule type="cellIs" dxfId="1474" priority="4075" operator="lessThan">
      <formula>$C$4</formula>
    </cfRule>
  </conditionalFormatting>
  <conditionalFormatting sqref="BJ36">
    <cfRule type="cellIs" dxfId="1473" priority="4076" operator="lessThan">
      <formula>$C$4</formula>
    </cfRule>
  </conditionalFormatting>
  <conditionalFormatting sqref="BJ36">
    <cfRule type="cellIs" dxfId="1472" priority="4077" operator="lessThan">
      <formula>$C$4</formula>
    </cfRule>
  </conditionalFormatting>
  <conditionalFormatting sqref="BJ37">
    <cfRule type="cellIs" dxfId="1471" priority="4078" operator="lessThan">
      <formula>$C$4</formula>
    </cfRule>
  </conditionalFormatting>
  <conditionalFormatting sqref="BJ37">
    <cfRule type="cellIs" dxfId="1470" priority="4079" operator="lessThan">
      <formula>$C$4</formula>
    </cfRule>
  </conditionalFormatting>
  <conditionalFormatting sqref="BJ38">
    <cfRule type="cellIs" dxfId="1469" priority="4080" operator="lessThan">
      <formula>$C$4</formula>
    </cfRule>
  </conditionalFormatting>
  <conditionalFormatting sqref="BJ38">
    <cfRule type="cellIs" dxfId="1468" priority="4081" operator="lessThan">
      <formula>$C$4</formula>
    </cfRule>
  </conditionalFormatting>
  <conditionalFormatting sqref="BJ39">
    <cfRule type="cellIs" dxfId="1467" priority="4082" operator="lessThan">
      <formula>$C$4</formula>
    </cfRule>
  </conditionalFormatting>
  <conditionalFormatting sqref="BJ39">
    <cfRule type="cellIs" dxfId="1466" priority="4083" operator="lessThan">
      <formula>$C$4</formula>
    </cfRule>
  </conditionalFormatting>
  <conditionalFormatting sqref="BJ40">
    <cfRule type="cellIs" dxfId="1465" priority="4084" operator="lessThan">
      <formula>$C$4</formula>
    </cfRule>
  </conditionalFormatting>
  <conditionalFormatting sqref="BJ40">
    <cfRule type="cellIs" dxfId="1464" priority="4085" operator="lessThan">
      <formula>$C$4</formula>
    </cfRule>
  </conditionalFormatting>
  <conditionalFormatting sqref="BJ41">
    <cfRule type="cellIs" dxfId="1463" priority="4086" operator="lessThan">
      <formula>$C$4</formula>
    </cfRule>
  </conditionalFormatting>
  <conditionalFormatting sqref="BJ41">
    <cfRule type="cellIs" dxfId="1462" priority="4087" operator="lessThan">
      <formula>$C$4</formula>
    </cfRule>
  </conditionalFormatting>
  <conditionalFormatting sqref="BJ42">
    <cfRule type="cellIs" dxfId="1461" priority="4088" operator="lessThan">
      <formula>$C$4</formula>
    </cfRule>
  </conditionalFormatting>
  <conditionalFormatting sqref="BJ42">
    <cfRule type="cellIs" dxfId="1460" priority="4089" operator="lessThan">
      <formula>$C$4</formula>
    </cfRule>
  </conditionalFormatting>
  <conditionalFormatting sqref="BJ43">
    <cfRule type="cellIs" dxfId="1459" priority="4090" operator="lessThan">
      <formula>$C$4</formula>
    </cfRule>
  </conditionalFormatting>
  <conditionalFormatting sqref="BJ43">
    <cfRule type="cellIs" dxfId="1458" priority="4091" operator="lessThan">
      <formula>$C$4</formula>
    </cfRule>
  </conditionalFormatting>
  <conditionalFormatting sqref="BJ44">
    <cfRule type="cellIs" dxfId="1457" priority="4092" operator="lessThan">
      <formula>$C$4</formula>
    </cfRule>
  </conditionalFormatting>
  <conditionalFormatting sqref="BJ44">
    <cfRule type="cellIs" dxfId="1456" priority="4093" operator="lessThan">
      <formula>$C$4</formula>
    </cfRule>
  </conditionalFormatting>
  <conditionalFormatting sqref="BJ45">
    <cfRule type="cellIs" dxfId="1455" priority="4094" operator="lessThan">
      <formula>$C$4</formula>
    </cfRule>
  </conditionalFormatting>
  <conditionalFormatting sqref="BJ45">
    <cfRule type="cellIs" dxfId="1454" priority="4095" operator="lessThan">
      <formula>$C$4</formula>
    </cfRule>
  </conditionalFormatting>
  <conditionalFormatting sqref="BJ46">
    <cfRule type="cellIs" dxfId="1453" priority="4096" operator="lessThan">
      <formula>$C$4</formula>
    </cfRule>
  </conditionalFormatting>
  <conditionalFormatting sqref="BJ46">
    <cfRule type="cellIs" dxfId="1452" priority="4097" operator="lessThan">
      <formula>$C$4</formula>
    </cfRule>
  </conditionalFormatting>
  <conditionalFormatting sqref="BJ47">
    <cfRule type="cellIs" dxfId="1451" priority="4098" operator="lessThan">
      <formula>$C$4</formula>
    </cfRule>
  </conditionalFormatting>
  <conditionalFormatting sqref="BJ47">
    <cfRule type="cellIs" dxfId="1450" priority="4099" operator="lessThan">
      <formula>$C$4</formula>
    </cfRule>
  </conditionalFormatting>
  <conditionalFormatting sqref="BJ48">
    <cfRule type="cellIs" dxfId="1449" priority="4100" operator="lessThan">
      <formula>$C$4</formula>
    </cfRule>
  </conditionalFormatting>
  <conditionalFormatting sqref="BJ48">
    <cfRule type="cellIs" dxfId="1448" priority="4101" operator="lessThan">
      <formula>$C$4</formula>
    </cfRule>
  </conditionalFormatting>
  <conditionalFormatting sqref="BJ49">
    <cfRule type="cellIs" dxfId="1447" priority="4102" operator="lessThan">
      <formula>$C$4</formula>
    </cfRule>
  </conditionalFormatting>
  <conditionalFormatting sqref="BJ49">
    <cfRule type="cellIs" dxfId="1446" priority="4103" operator="lessThan">
      <formula>$C$4</formula>
    </cfRule>
  </conditionalFormatting>
  <conditionalFormatting sqref="BJ50">
    <cfRule type="cellIs" dxfId="1445" priority="4104" operator="lessThan">
      <formula>$C$4</formula>
    </cfRule>
  </conditionalFormatting>
  <conditionalFormatting sqref="BJ50">
    <cfRule type="cellIs" dxfId="1444" priority="4105" operator="lessThan">
      <formula>$C$4</formula>
    </cfRule>
  </conditionalFormatting>
  <conditionalFormatting sqref="BJ51">
    <cfRule type="cellIs" dxfId="1443" priority="4106" operator="lessThan">
      <formula>$C$4</formula>
    </cfRule>
  </conditionalFormatting>
  <conditionalFormatting sqref="BJ51">
    <cfRule type="cellIs" dxfId="1442" priority="4107" operator="lessThan">
      <formula>$C$4</formula>
    </cfRule>
  </conditionalFormatting>
  <conditionalFormatting sqref="BJ52">
    <cfRule type="cellIs" dxfId="1441" priority="4108" operator="lessThan">
      <formula>$C$4</formula>
    </cfRule>
  </conditionalFormatting>
  <conditionalFormatting sqref="BJ52">
    <cfRule type="cellIs" dxfId="1440" priority="4109" operator="lessThan">
      <formula>$C$4</formula>
    </cfRule>
  </conditionalFormatting>
  <conditionalFormatting sqref="BJ53">
    <cfRule type="cellIs" dxfId="1439" priority="4110" operator="lessThan">
      <formula>$C$4</formula>
    </cfRule>
  </conditionalFormatting>
  <conditionalFormatting sqref="BJ53">
    <cfRule type="cellIs" dxfId="1438" priority="4111" operator="lessThan">
      <formula>$C$4</formula>
    </cfRule>
  </conditionalFormatting>
  <conditionalFormatting sqref="BJ54">
    <cfRule type="cellIs" dxfId="1437" priority="4112" operator="lessThan">
      <formula>$C$4</formula>
    </cfRule>
  </conditionalFormatting>
  <conditionalFormatting sqref="BJ54">
    <cfRule type="cellIs" dxfId="1436" priority="4113" operator="lessThan">
      <formula>$C$4</formula>
    </cfRule>
  </conditionalFormatting>
  <conditionalFormatting sqref="BJ55">
    <cfRule type="cellIs" dxfId="1435" priority="4114" operator="lessThan">
      <formula>$C$4</formula>
    </cfRule>
  </conditionalFormatting>
  <conditionalFormatting sqref="BJ55">
    <cfRule type="cellIs" dxfId="1434" priority="4115" operator="lessThan">
      <formula>$C$4</formula>
    </cfRule>
  </conditionalFormatting>
  <conditionalFormatting sqref="BJ56">
    <cfRule type="cellIs" dxfId="1433" priority="4116" operator="lessThan">
      <formula>$C$4</formula>
    </cfRule>
  </conditionalFormatting>
  <conditionalFormatting sqref="BJ56">
    <cfRule type="cellIs" dxfId="1432" priority="4117" operator="lessThan">
      <formula>$C$4</formula>
    </cfRule>
  </conditionalFormatting>
  <conditionalFormatting sqref="BJ57">
    <cfRule type="cellIs" dxfId="1431" priority="4118" operator="lessThan">
      <formula>$C$4</formula>
    </cfRule>
  </conditionalFormatting>
  <conditionalFormatting sqref="BJ57">
    <cfRule type="cellIs" dxfId="1430" priority="4119" operator="lessThan">
      <formula>$C$4</formula>
    </cfRule>
  </conditionalFormatting>
  <conditionalFormatting sqref="BJ58">
    <cfRule type="cellIs" dxfId="1429" priority="4120" operator="lessThan">
      <formula>$C$4</formula>
    </cfRule>
  </conditionalFormatting>
  <conditionalFormatting sqref="BJ58">
    <cfRule type="cellIs" dxfId="1428" priority="4121" operator="lessThan">
      <formula>$C$4</formula>
    </cfRule>
  </conditionalFormatting>
  <conditionalFormatting sqref="BJ59">
    <cfRule type="cellIs" dxfId="1427" priority="4122" operator="lessThan">
      <formula>$C$4</formula>
    </cfRule>
  </conditionalFormatting>
  <conditionalFormatting sqref="BJ59">
    <cfRule type="cellIs" dxfId="1426" priority="4123" operator="lessThan">
      <formula>$C$4</formula>
    </cfRule>
  </conditionalFormatting>
  <conditionalFormatting sqref="BJ60">
    <cfRule type="cellIs" dxfId="1425" priority="4124" operator="lessThan">
      <formula>$C$4</formula>
    </cfRule>
  </conditionalFormatting>
  <conditionalFormatting sqref="BJ60">
    <cfRule type="cellIs" dxfId="1424" priority="4125" operator="lessThan">
      <formula>$C$4</formula>
    </cfRule>
  </conditionalFormatting>
  <conditionalFormatting sqref="BK11">
    <cfRule type="cellIs" dxfId="1423" priority="4126" operator="lessThan">
      <formula>$C$4</formula>
    </cfRule>
  </conditionalFormatting>
  <conditionalFormatting sqref="BK11">
    <cfRule type="cellIs" dxfId="1422" priority="4127" operator="lessThan">
      <formula>$C$4</formula>
    </cfRule>
  </conditionalFormatting>
  <conditionalFormatting sqref="BK12">
    <cfRule type="cellIs" dxfId="1421" priority="4128" operator="lessThan">
      <formula>$C$4</formula>
    </cfRule>
  </conditionalFormatting>
  <conditionalFormatting sqref="BK12">
    <cfRule type="cellIs" dxfId="1420" priority="4129" operator="lessThan">
      <formula>$C$4</formula>
    </cfRule>
  </conditionalFormatting>
  <conditionalFormatting sqref="BK13">
    <cfRule type="cellIs" dxfId="1419" priority="4130" operator="lessThan">
      <formula>$C$4</formula>
    </cfRule>
  </conditionalFormatting>
  <conditionalFormatting sqref="BK13">
    <cfRule type="cellIs" dxfId="1418" priority="4131" operator="lessThan">
      <formula>$C$4</formula>
    </cfRule>
  </conditionalFormatting>
  <conditionalFormatting sqref="BK14">
    <cfRule type="cellIs" dxfId="1417" priority="4132" operator="lessThan">
      <formula>$C$4</formula>
    </cfRule>
  </conditionalFormatting>
  <conditionalFormatting sqref="BK14">
    <cfRule type="cellIs" dxfId="1416" priority="4133" operator="lessThan">
      <formula>$C$4</formula>
    </cfRule>
  </conditionalFormatting>
  <conditionalFormatting sqref="BK15">
    <cfRule type="cellIs" dxfId="1415" priority="4134" operator="lessThan">
      <formula>$C$4</formula>
    </cfRule>
  </conditionalFormatting>
  <conditionalFormatting sqref="BK15">
    <cfRule type="cellIs" dxfId="1414" priority="4135" operator="lessThan">
      <formula>$C$4</formula>
    </cfRule>
  </conditionalFormatting>
  <conditionalFormatting sqref="BK16">
    <cfRule type="cellIs" dxfId="1413" priority="4136" operator="lessThan">
      <formula>$C$4</formula>
    </cfRule>
  </conditionalFormatting>
  <conditionalFormatting sqref="BK16">
    <cfRule type="cellIs" dxfId="1412" priority="4137" operator="lessThan">
      <formula>$C$4</formula>
    </cfRule>
  </conditionalFormatting>
  <conditionalFormatting sqref="BK17">
    <cfRule type="cellIs" dxfId="1411" priority="4138" operator="lessThan">
      <formula>$C$4</formula>
    </cfRule>
  </conditionalFormatting>
  <conditionalFormatting sqref="BK17">
    <cfRule type="cellIs" dxfId="1410" priority="4139" operator="lessThan">
      <formula>$C$4</formula>
    </cfRule>
  </conditionalFormatting>
  <conditionalFormatting sqref="BK18">
    <cfRule type="cellIs" dxfId="1409" priority="4140" operator="lessThan">
      <formula>$C$4</formula>
    </cfRule>
  </conditionalFormatting>
  <conditionalFormatting sqref="BK18">
    <cfRule type="cellIs" dxfId="1408" priority="4141" operator="lessThan">
      <formula>$C$4</formula>
    </cfRule>
  </conditionalFormatting>
  <conditionalFormatting sqref="BK19">
    <cfRule type="cellIs" dxfId="1407" priority="4142" operator="lessThan">
      <formula>$C$4</formula>
    </cfRule>
  </conditionalFormatting>
  <conditionalFormatting sqref="BK19">
    <cfRule type="cellIs" dxfId="1406" priority="4143" operator="lessThan">
      <formula>$C$4</formula>
    </cfRule>
  </conditionalFormatting>
  <conditionalFormatting sqref="BK20">
    <cfRule type="cellIs" dxfId="1405" priority="4144" operator="lessThan">
      <formula>$C$4</formula>
    </cfRule>
  </conditionalFormatting>
  <conditionalFormatting sqref="BK20">
    <cfRule type="cellIs" dxfId="1404" priority="4145" operator="lessThan">
      <formula>$C$4</formula>
    </cfRule>
  </conditionalFormatting>
  <conditionalFormatting sqref="BK21">
    <cfRule type="cellIs" dxfId="1403" priority="4146" operator="lessThan">
      <formula>$C$4</formula>
    </cfRule>
  </conditionalFormatting>
  <conditionalFormatting sqref="BK21">
    <cfRule type="cellIs" dxfId="1402" priority="4147" operator="lessThan">
      <formula>$C$4</formula>
    </cfRule>
  </conditionalFormatting>
  <conditionalFormatting sqref="BK22">
    <cfRule type="cellIs" dxfId="1401" priority="4148" operator="lessThan">
      <formula>$C$4</formula>
    </cfRule>
  </conditionalFormatting>
  <conditionalFormatting sqref="BK22">
    <cfRule type="cellIs" dxfId="1400" priority="4149" operator="lessThan">
      <formula>$C$4</formula>
    </cfRule>
  </conditionalFormatting>
  <conditionalFormatting sqref="BK23">
    <cfRule type="cellIs" dxfId="1399" priority="4150" operator="lessThan">
      <formula>$C$4</formula>
    </cfRule>
  </conditionalFormatting>
  <conditionalFormatting sqref="BK23">
    <cfRule type="cellIs" dxfId="1398" priority="4151" operator="lessThan">
      <formula>$C$4</formula>
    </cfRule>
  </conditionalFormatting>
  <conditionalFormatting sqref="BK24">
    <cfRule type="cellIs" dxfId="1397" priority="4152" operator="lessThan">
      <formula>$C$4</formula>
    </cfRule>
  </conditionalFormatting>
  <conditionalFormatting sqref="BK24">
    <cfRule type="cellIs" dxfId="1396" priority="4153" operator="lessThan">
      <formula>$C$4</formula>
    </cfRule>
  </conditionalFormatting>
  <conditionalFormatting sqref="BK25">
    <cfRule type="cellIs" dxfId="1395" priority="4154" operator="lessThan">
      <formula>$C$4</formula>
    </cfRule>
  </conditionalFormatting>
  <conditionalFormatting sqref="BK25">
    <cfRule type="cellIs" dxfId="1394" priority="4155" operator="lessThan">
      <formula>$C$4</formula>
    </cfRule>
  </conditionalFormatting>
  <conditionalFormatting sqref="BK26">
    <cfRule type="cellIs" dxfId="1393" priority="4156" operator="lessThan">
      <formula>$C$4</formula>
    </cfRule>
  </conditionalFormatting>
  <conditionalFormatting sqref="BK26">
    <cfRule type="cellIs" dxfId="1392" priority="4157" operator="lessThan">
      <formula>$C$4</formula>
    </cfRule>
  </conditionalFormatting>
  <conditionalFormatting sqref="BK27">
    <cfRule type="cellIs" dxfId="1391" priority="4158" operator="lessThan">
      <formula>$C$4</formula>
    </cfRule>
  </conditionalFormatting>
  <conditionalFormatting sqref="BK27">
    <cfRule type="cellIs" dxfId="1390" priority="4159" operator="lessThan">
      <formula>$C$4</formula>
    </cfRule>
  </conditionalFormatting>
  <conditionalFormatting sqref="BK28">
    <cfRule type="cellIs" dxfId="1389" priority="4160" operator="lessThan">
      <formula>$C$4</formula>
    </cfRule>
  </conditionalFormatting>
  <conditionalFormatting sqref="BK28">
    <cfRule type="cellIs" dxfId="1388" priority="4161" operator="lessThan">
      <formula>$C$4</formula>
    </cfRule>
  </conditionalFormatting>
  <conditionalFormatting sqref="BK29">
    <cfRule type="cellIs" dxfId="1387" priority="4162" operator="lessThan">
      <formula>$C$4</formula>
    </cfRule>
  </conditionalFormatting>
  <conditionalFormatting sqref="BK29">
    <cfRule type="cellIs" dxfId="1386" priority="4163" operator="lessThan">
      <formula>$C$4</formula>
    </cfRule>
  </conditionalFormatting>
  <conditionalFormatting sqref="BK30">
    <cfRule type="cellIs" dxfId="1385" priority="4164" operator="lessThan">
      <formula>$C$4</formula>
    </cfRule>
  </conditionalFormatting>
  <conditionalFormatting sqref="BK30">
    <cfRule type="cellIs" dxfId="1384" priority="4165" operator="lessThan">
      <formula>$C$4</formula>
    </cfRule>
  </conditionalFormatting>
  <conditionalFormatting sqref="BK31">
    <cfRule type="cellIs" dxfId="1383" priority="4166" operator="lessThan">
      <formula>$C$4</formula>
    </cfRule>
  </conditionalFormatting>
  <conditionalFormatting sqref="BK31">
    <cfRule type="cellIs" dxfId="1382" priority="4167" operator="lessThan">
      <formula>$C$4</formula>
    </cfRule>
  </conditionalFormatting>
  <conditionalFormatting sqref="BK32">
    <cfRule type="cellIs" dxfId="1381" priority="4168" operator="lessThan">
      <formula>$C$4</formula>
    </cfRule>
  </conditionalFormatting>
  <conditionalFormatting sqref="BK32">
    <cfRule type="cellIs" dxfId="1380" priority="4169" operator="lessThan">
      <formula>$C$4</formula>
    </cfRule>
  </conditionalFormatting>
  <conditionalFormatting sqref="BK33">
    <cfRule type="cellIs" dxfId="1379" priority="4170" operator="lessThan">
      <formula>$C$4</formula>
    </cfRule>
  </conditionalFormatting>
  <conditionalFormatting sqref="BK33">
    <cfRule type="cellIs" dxfId="1378" priority="4171" operator="lessThan">
      <formula>$C$4</formula>
    </cfRule>
  </conditionalFormatting>
  <conditionalFormatting sqref="BK34">
    <cfRule type="cellIs" dxfId="1377" priority="4172" operator="lessThan">
      <formula>$C$4</formula>
    </cfRule>
  </conditionalFormatting>
  <conditionalFormatting sqref="BK34">
    <cfRule type="cellIs" dxfId="1376" priority="4173" operator="lessThan">
      <formula>$C$4</formula>
    </cfRule>
  </conditionalFormatting>
  <conditionalFormatting sqref="BK35">
    <cfRule type="cellIs" dxfId="1375" priority="4174" operator="lessThan">
      <formula>$C$4</formula>
    </cfRule>
  </conditionalFormatting>
  <conditionalFormatting sqref="BK35">
    <cfRule type="cellIs" dxfId="1374" priority="4175" operator="lessThan">
      <formula>$C$4</formula>
    </cfRule>
  </conditionalFormatting>
  <conditionalFormatting sqref="BK36">
    <cfRule type="cellIs" dxfId="1373" priority="4176" operator="lessThan">
      <formula>$C$4</formula>
    </cfRule>
  </conditionalFormatting>
  <conditionalFormatting sqref="BK36">
    <cfRule type="cellIs" dxfId="1372" priority="4177" operator="lessThan">
      <formula>$C$4</formula>
    </cfRule>
  </conditionalFormatting>
  <conditionalFormatting sqref="BK37">
    <cfRule type="cellIs" dxfId="1371" priority="4178" operator="lessThan">
      <formula>$C$4</formula>
    </cfRule>
  </conditionalFormatting>
  <conditionalFormatting sqref="BK37">
    <cfRule type="cellIs" dxfId="1370" priority="4179" operator="lessThan">
      <formula>$C$4</formula>
    </cfRule>
  </conditionalFormatting>
  <conditionalFormatting sqref="BK38">
    <cfRule type="cellIs" dxfId="1369" priority="4180" operator="lessThan">
      <formula>$C$4</formula>
    </cfRule>
  </conditionalFormatting>
  <conditionalFormatting sqref="BK38">
    <cfRule type="cellIs" dxfId="1368" priority="4181" operator="lessThan">
      <formula>$C$4</formula>
    </cfRule>
  </conditionalFormatting>
  <conditionalFormatting sqref="BK39">
    <cfRule type="cellIs" dxfId="1367" priority="4182" operator="lessThan">
      <formula>$C$4</formula>
    </cfRule>
  </conditionalFormatting>
  <conditionalFormatting sqref="BK39">
    <cfRule type="cellIs" dxfId="1366" priority="4183" operator="lessThan">
      <formula>$C$4</formula>
    </cfRule>
  </conditionalFormatting>
  <conditionalFormatting sqref="BK40">
    <cfRule type="cellIs" dxfId="1365" priority="4184" operator="lessThan">
      <formula>$C$4</formula>
    </cfRule>
  </conditionalFormatting>
  <conditionalFormatting sqref="BK40">
    <cfRule type="cellIs" dxfId="1364" priority="4185" operator="lessThan">
      <formula>$C$4</formula>
    </cfRule>
  </conditionalFormatting>
  <conditionalFormatting sqref="BK41">
    <cfRule type="cellIs" dxfId="1363" priority="4186" operator="lessThan">
      <formula>$C$4</formula>
    </cfRule>
  </conditionalFormatting>
  <conditionalFormatting sqref="BK41">
    <cfRule type="cellIs" dxfId="1362" priority="4187" operator="lessThan">
      <formula>$C$4</formula>
    </cfRule>
  </conditionalFormatting>
  <conditionalFormatting sqref="BK42">
    <cfRule type="cellIs" dxfId="1361" priority="4188" operator="lessThan">
      <formula>$C$4</formula>
    </cfRule>
  </conditionalFormatting>
  <conditionalFormatting sqref="BK42">
    <cfRule type="cellIs" dxfId="1360" priority="4189" operator="lessThan">
      <formula>$C$4</formula>
    </cfRule>
  </conditionalFormatting>
  <conditionalFormatting sqref="BK43">
    <cfRule type="cellIs" dxfId="1359" priority="4190" operator="lessThan">
      <formula>$C$4</formula>
    </cfRule>
  </conditionalFormatting>
  <conditionalFormatting sqref="BK43">
    <cfRule type="cellIs" dxfId="1358" priority="4191" operator="lessThan">
      <formula>$C$4</formula>
    </cfRule>
  </conditionalFormatting>
  <conditionalFormatting sqref="BK44">
    <cfRule type="cellIs" dxfId="1357" priority="4192" operator="lessThan">
      <formula>$C$4</formula>
    </cfRule>
  </conditionalFormatting>
  <conditionalFormatting sqref="BK44">
    <cfRule type="cellIs" dxfId="1356" priority="4193" operator="lessThan">
      <formula>$C$4</formula>
    </cfRule>
  </conditionalFormatting>
  <conditionalFormatting sqref="BK45">
    <cfRule type="cellIs" dxfId="1355" priority="4194" operator="lessThan">
      <formula>$C$4</formula>
    </cfRule>
  </conditionalFormatting>
  <conditionalFormatting sqref="BK45">
    <cfRule type="cellIs" dxfId="1354" priority="4195" operator="lessThan">
      <formula>$C$4</formula>
    </cfRule>
  </conditionalFormatting>
  <conditionalFormatting sqref="BK46">
    <cfRule type="cellIs" dxfId="1353" priority="4196" operator="lessThan">
      <formula>$C$4</formula>
    </cfRule>
  </conditionalFormatting>
  <conditionalFormatting sqref="BK46">
    <cfRule type="cellIs" dxfId="1352" priority="4197" operator="lessThan">
      <formula>$C$4</formula>
    </cfRule>
  </conditionalFormatting>
  <conditionalFormatting sqref="BK47">
    <cfRule type="cellIs" dxfId="1351" priority="4198" operator="lessThan">
      <formula>$C$4</formula>
    </cfRule>
  </conditionalFormatting>
  <conditionalFormatting sqref="BK47">
    <cfRule type="cellIs" dxfId="1350" priority="4199" operator="lessThan">
      <formula>$C$4</formula>
    </cfRule>
  </conditionalFormatting>
  <conditionalFormatting sqref="BK48">
    <cfRule type="cellIs" dxfId="1349" priority="4200" operator="lessThan">
      <formula>$C$4</formula>
    </cfRule>
  </conditionalFormatting>
  <conditionalFormatting sqref="BK48">
    <cfRule type="cellIs" dxfId="1348" priority="4201" operator="lessThan">
      <formula>$C$4</formula>
    </cfRule>
  </conditionalFormatting>
  <conditionalFormatting sqref="BK49">
    <cfRule type="cellIs" dxfId="1347" priority="4202" operator="lessThan">
      <formula>$C$4</formula>
    </cfRule>
  </conditionalFormatting>
  <conditionalFormatting sqref="BK49">
    <cfRule type="cellIs" dxfId="1346" priority="4203" operator="lessThan">
      <formula>$C$4</formula>
    </cfRule>
  </conditionalFormatting>
  <conditionalFormatting sqref="BK50">
    <cfRule type="cellIs" dxfId="1345" priority="4204" operator="lessThan">
      <formula>$C$4</formula>
    </cfRule>
  </conditionalFormatting>
  <conditionalFormatting sqref="BK50">
    <cfRule type="cellIs" dxfId="1344" priority="4205" operator="lessThan">
      <formula>$C$4</formula>
    </cfRule>
  </conditionalFormatting>
  <conditionalFormatting sqref="BK51">
    <cfRule type="cellIs" dxfId="1343" priority="4206" operator="lessThan">
      <formula>$C$4</formula>
    </cfRule>
  </conditionalFormatting>
  <conditionalFormatting sqref="BK51">
    <cfRule type="cellIs" dxfId="1342" priority="4207" operator="lessThan">
      <formula>$C$4</formula>
    </cfRule>
  </conditionalFormatting>
  <conditionalFormatting sqref="BK52">
    <cfRule type="cellIs" dxfId="1341" priority="4208" operator="lessThan">
      <formula>$C$4</formula>
    </cfRule>
  </conditionalFormatting>
  <conditionalFormatting sqref="BK52">
    <cfRule type="cellIs" dxfId="1340" priority="4209" operator="lessThan">
      <formula>$C$4</formula>
    </cfRule>
  </conditionalFormatting>
  <conditionalFormatting sqref="BK53">
    <cfRule type="cellIs" dxfId="1339" priority="4210" operator="lessThan">
      <formula>$C$4</formula>
    </cfRule>
  </conditionalFormatting>
  <conditionalFormatting sqref="BK53">
    <cfRule type="cellIs" dxfId="1338" priority="4211" operator="lessThan">
      <formula>$C$4</formula>
    </cfRule>
  </conditionalFormatting>
  <conditionalFormatting sqref="BK54">
    <cfRule type="cellIs" dxfId="1337" priority="4212" operator="lessThan">
      <formula>$C$4</formula>
    </cfRule>
  </conditionalFormatting>
  <conditionalFormatting sqref="BK54">
    <cfRule type="cellIs" dxfId="1336" priority="4213" operator="lessThan">
      <formula>$C$4</formula>
    </cfRule>
  </conditionalFormatting>
  <conditionalFormatting sqref="BK55">
    <cfRule type="cellIs" dxfId="1335" priority="4214" operator="lessThan">
      <formula>$C$4</formula>
    </cfRule>
  </conditionalFormatting>
  <conditionalFormatting sqref="BK55">
    <cfRule type="cellIs" dxfId="1334" priority="4215" operator="lessThan">
      <formula>$C$4</formula>
    </cfRule>
  </conditionalFormatting>
  <conditionalFormatting sqref="BK56">
    <cfRule type="cellIs" dxfId="1333" priority="4216" operator="lessThan">
      <formula>$C$4</formula>
    </cfRule>
  </conditionalFormatting>
  <conditionalFormatting sqref="BK56">
    <cfRule type="cellIs" dxfId="1332" priority="4217" operator="lessThan">
      <formula>$C$4</formula>
    </cfRule>
  </conditionalFormatting>
  <conditionalFormatting sqref="BK57">
    <cfRule type="cellIs" dxfId="1331" priority="4218" operator="lessThan">
      <formula>$C$4</formula>
    </cfRule>
  </conditionalFormatting>
  <conditionalFormatting sqref="BK57">
    <cfRule type="cellIs" dxfId="1330" priority="4219" operator="lessThan">
      <formula>$C$4</formula>
    </cfRule>
  </conditionalFormatting>
  <conditionalFormatting sqref="BK58">
    <cfRule type="cellIs" dxfId="1329" priority="4220" operator="lessThan">
      <formula>$C$4</formula>
    </cfRule>
  </conditionalFormatting>
  <conditionalFormatting sqref="BK58">
    <cfRule type="cellIs" dxfId="1328" priority="4221" operator="lessThan">
      <formula>$C$4</formula>
    </cfRule>
  </conditionalFormatting>
  <conditionalFormatting sqref="BK59">
    <cfRule type="cellIs" dxfId="1327" priority="4222" operator="lessThan">
      <formula>$C$4</formula>
    </cfRule>
  </conditionalFormatting>
  <conditionalFormatting sqref="BK59">
    <cfRule type="cellIs" dxfId="1326" priority="4223" operator="lessThan">
      <formula>$C$4</formula>
    </cfRule>
  </conditionalFormatting>
  <conditionalFormatting sqref="BK60">
    <cfRule type="cellIs" dxfId="1325" priority="4224" operator="lessThan">
      <formula>$C$4</formula>
    </cfRule>
  </conditionalFormatting>
  <conditionalFormatting sqref="BK60">
    <cfRule type="cellIs" dxfId="1324" priority="4225" operator="lessThan">
      <formula>$C$4</formula>
    </cfRule>
  </conditionalFormatting>
  <conditionalFormatting sqref="BL11">
    <cfRule type="cellIs" dxfId="1323" priority="4226" operator="lessThan">
      <formula>$C$4</formula>
    </cfRule>
  </conditionalFormatting>
  <conditionalFormatting sqref="BL11">
    <cfRule type="cellIs" dxfId="1322" priority="4227" operator="lessThan">
      <formula>$C$4</formula>
    </cfRule>
  </conditionalFormatting>
  <conditionalFormatting sqref="BL12">
    <cfRule type="cellIs" dxfId="1321" priority="4228" operator="lessThan">
      <formula>$C$4</formula>
    </cfRule>
  </conditionalFormatting>
  <conditionalFormatting sqref="BL12">
    <cfRule type="cellIs" dxfId="1320" priority="4229" operator="lessThan">
      <formula>$C$4</formula>
    </cfRule>
  </conditionalFormatting>
  <conditionalFormatting sqref="BL13">
    <cfRule type="cellIs" dxfId="1319" priority="4230" operator="lessThan">
      <formula>$C$4</formula>
    </cfRule>
  </conditionalFormatting>
  <conditionalFormatting sqref="BL13">
    <cfRule type="cellIs" dxfId="1318" priority="4231" operator="lessThan">
      <formula>$C$4</formula>
    </cfRule>
  </conditionalFormatting>
  <conditionalFormatting sqref="BL14">
    <cfRule type="cellIs" dxfId="1317" priority="4232" operator="lessThan">
      <formula>$C$4</formula>
    </cfRule>
  </conditionalFormatting>
  <conditionalFormatting sqref="BL14">
    <cfRule type="cellIs" dxfId="1316" priority="4233" operator="lessThan">
      <formula>$C$4</formula>
    </cfRule>
  </conditionalFormatting>
  <conditionalFormatting sqref="BL15">
    <cfRule type="cellIs" dxfId="1315" priority="4234" operator="lessThan">
      <formula>$C$4</formula>
    </cfRule>
  </conditionalFormatting>
  <conditionalFormatting sqref="BL15">
    <cfRule type="cellIs" dxfId="1314" priority="4235" operator="lessThan">
      <formula>$C$4</formula>
    </cfRule>
  </conditionalFormatting>
  <conditionalFormatting sqref="BL16">
    <cfRule type="cellIs" dxfId="1313" priority="4236" operator="lessThan">
      <formula>$C$4</formula>
    </cfRule>
  </conditionalFormatting>
  <conditionalFormatting sqref="BL16">
    <cfRule type="cellIs" dxfId="1312" priority="4237" operator="lessThan">
      <formula>$C$4</formula>
    </cfRule>
  </conditionalFormatting>
  <conditionalFormatting sqref="BL17">
    <cfRule type="cellIs" dxfId="1311" priority="4238" operator="lessThan">
      <formula>$C$4</formula>
    </cfRule>
  </conditionalFormatting>
  <conditionalFormatting sqref="BL17">
    <cfRule type="cellIs" dxfId="1310" priority="4239" operator="lessThan">
      <formula>$C$4</formula>
    </cfRule>
  </conditionalFormatting>
  <conditionalFormatting sqref="BL18">
    <cfRule type="cellIs" dxfId="1309" priority="4240" operator="lessThan">
      <formula>$C$4</formula>
    </cfRule>
  </conditionalFormatting>
  <conditionalFormatting sqref="BL18">
    <cfRule type="cellIs" dxfId="1308" priority="4241" operator="lessThan">
      <formula>$C$4</formula>
    </cfRule>
  </conditionalFormatting>
  <conditionalFormatting sqref="BL19">
    <cfRule type="cellIs" dxfId="1307" priority="4242" operator="lessThan">
      <formula>$C$4</formula>
    </cfRule>
  </conditionalFormatting>
  <conditionalFormatting sqref="BL19">
    <cfRule type="cellIs" dxfId="1306" priority="4243" operator="lessThan">
      <formula>$C$4</formula>
    </cfRule>
  </conditionalFormatting>
  <conditionalFormatting sqref="BL20">
    <cfRule type="cellIs" dxfId="1305" priority="4244" operator="lessThan">
      <formula>$C$4</formula>
    </cfRule>
  </conditionalFormatting>
  <conditionalFormatting sqref="BL20">
    <cfRule type="cellIs" dxfId="1304" priority="4245" operator="lessThan">
      <formula>$C$4</formula>
    </cfRule>
  </conditionalFormatting>
  <conditionalFormatting sqref="BL21">
    <cfRule type="cellIs" dxfId="1303" priority="4246" operator="lessThan">
      <formula>$C$4</formula>
    </cfRule>
  </conditionalFormatting>
  <conditionalFormatting sqref="BL21">
    <cfRule type="cellIs" dxfId="1302" priority="4247" operator="lessThan">
      <formula>$C$4</formula>
    </cfRule>
  </conditionalFormatting>
  <conditionalFormatting sqref="BL22">
    <cfRule type="cellIs" dxfId="1301" priority="4248" operator="lessThan">
      <formula>$C$4</formula>
    </cfRule>
  </conditionalFormatting>
  <conditionalFormatting sqref="BL22">
    <cfRule type="cellIs" dxfId="1300" priority="4249" operator="lessThan">
      <formula>$C$4</formula>
    </cfRule>
  </conditionalFormatting>
  <conditionalFormatting sqref="BL23">
    <cfRule type="cellIs" dxfId="1299" priority="4250" operator="lessThan">
      <formula>$C$4</formula>
    </cfRule>
  </conditionalFormatting>
  <conditionalFormatting sqref="BL23">
    <cfRule type="cellIs" dxfId="1298" priority="4251" operator="lessThan">
      <formula>$C$4</formula>
    </cfRule>
  </conditionalFormatting>
  <conditionalFormatting sqref="BL24">
    <cfRule type="cellIs" dxfId="1297" priority="4252" operator="lessThan">
      <formula>$C$4</formula>
    </cfRule>
  </conditionalFormatting>
  <conditionalFormatting sqref="BL24">
    <cfRule type="cellIs" dxfId="1296" priority="4253" operator="lessThan">
      <formula>$C$4</formula>
    </cfRule>
  </conditionalFormatting>
  <conditionalFormatting sqref="BL25">
    <cfRule type="cellIs" dxfId="1295" priority="4254" operator="lessThan">
      <formula>$C$4</formula>
    </cfRule>
  </conditionalFormatting>
  <conditionalFormatting sqref="BL25">
    <cfRule type="cellIs" dxfId="1294" priority="4255" operator="lessThan">
      <formula>$C$4</formula>
    </cfRule>
  </conditionalFormatting>
  <conditionalFormatting sqref="BL26">
    <cfRule type="cellIs" dxfId="1293" priority="4256" operator="lessThan">
      <formula>$C$4</formula>
    </cfRule>
  </conditionalFormatting>
  <conditionalFormatting sqref="BL26">
    <cfRule type="cellIs" dxfId="1292" priority="4257" operator="lessThan">
      <formula>$C$4</formula>
    </cfRule>
  </conditionalFormatting>
  <conditionalFormatting sqref="BL27">
    <cfRule type="cellIs" dxfId="1291" priority="4258" operator="lessThan">
      <formula>$C$4</formula>
    </cfRule>
  </conditionalFormatting>
  <conditionalFormatting sqref="BL27">
    <cfRule type="cellIs" dxfId="1290" priority="4259" operator="lessThan">
      <formula>$C$4</formula>
    </cfRule>
  </conditionalFormatting>
  <conditionalFormatting sqref="BL28">
    <cfRule type="cellIs" dxfId="1289" priority="4260" operator="lessThan">
      <formula>$C$4</formula>
    </cfRule>
  </conditionalFormatting>
  <conditionalFormatting sqref="BL28">
    <cfRule type="cellIs" dxfId="1288" priority="4261" operator="lessThan">
      <formula>$C$4</formula>
    </cfRule>
  </conditionalFormatting>
  <conditionalFormatting sqref="BL29">
    <cfRule type="cellIs" dxfId="1287" priority="4262" operator="lessThan">
      <formula>$C$4</formula>
    </cfRule>
  </conditionalFormatting>
  <conditionalFormatting sqref="BL29">
    <cfRule type="cellIs" dxfId="1286" priority="4263" operator="lessThan">
      <formula>$C$4</formula>
    </cfRule>
  </conditionalFormatting>
  <conditionalFormatting sqref="BL30">
    <cfRule type="cellIs" dxfId="1285" priority="4264" operator="lessThan">
      <formula>$C$4</formula>
    </cfRule>
  </conditionalFormatting>
  <conditionalFormatting sqref="BL30">
    <cfRule type="cellIs" dxfId="1284" priority="4265" operator="lessThan">
      <formula>$C$4</formula>
    </cfRule>
  </conditionalFormatting>
  <conditionalFormatting sqref="BL31">
    <cfRule type="cellIs" dxfId="1283" priority="4266" operator="lessThan">
      <formula>$C$4</formula>
    </cfRule>
  </conditionalFormatting>
  <conditionalFormatting sqref="BL31">
    <cfRule type="cellIs" dxfId="1282" priority="4267" operator="lessThan">
      <formula>$C$4</formula>
    </cfRule>
  </conditionalFormatting>
  <conditionalFormatting sqref="BL32">
    <cfRule type="cellIs" dxfId="1281" priority="4268" operator="lessThan">
      <formula>$C$4</formula>
    </cfRule>
  </conditionalFormatting>
  <conditionalFormatting sqref="BL32">
    <cfRule type="cellIs" dxfId="1280" priority="4269" operator="lessThan">
      <formula>$C$4</formula>
    </cfRule>
  </conditionalFormatting>
  <conditionalFormatting sqref="BL33">
    <cfRule type="cellIs" dxfId="1279" priority="4270" operator="lessThan">
      <formula>$C$4</formula>
    </cfRule>
  </conditionalFormatting>
  <conditionalFormatting sqref="BL33">
    <cfRule type="cellIs" dxfId="1278" priority="4271" operator="lessThan">
      <formula>$C$4</formula>
    </cfRule>
  </conditionalFormatting>
  <conditionalFormatting sqref="BL34">
    <cfRule type="cellIs" dxfId="1277" priority="4272" operator="lessThan">
      <formula>$C$4</formula>
    </cfRule>
  </conditionalFormatting>
  <conditionalFormatting sqref="BL34">
    <cfRule type="cellIs" dxfId="1276" priority="4273" operator="lessThan">
      <formula>$C$4</formula>
    </cfRule>
  </conditionalFormatting>
  <conditionalFormatting sqref="BL35">
    <cfRule type="cellIs" dxfId="1275" priority="4274" operator="lessThan">
      <formula>$C$4</formula>
    </cfRule>
  </conditionalFormatting>
  <conditionalFormatting sqref="BL35">
    <cfRule type="cellIs" dxfId="1274" priority="4275" operator="lessThan">
      <formula>$C$4</formula>
    </cfRule>
  </conditionalFormatting>
  <conditionalFormatting sqref="BL36">
    <cfRule type="cellIs" dxfId="1273" priority="4276" operator="lessThan">
      <formula>$C$4</formula>
    </cfRule>
  </conditionalFormatting>
  <conditionalFormatting sqref="BL36">
    <cfRule type="cellIs" dxfId="1272" priority="4277" operator="lessThan">
      <formula>$C$4</formula>
    </cfRule>
  </conditionalFormatting>
  <conditionalFormatting sqref="BL37">
    <cfRule type="cellIs" dxfId="1271" priority="4278" operator="lessThan">
      <formula>$C$4</formula>
    </cfRule>
  </conditionalFormatting>
  <conditionalFormatting sqref="BL37">
    <cfRule type="cellIs" dxfId="1270" priority="4279" operator="lessThan">
      <formula>$C$4</formula>
    </cfRule>
  </conditionalFormatting>
  <conditionalFormatting sqref="BL38">
    <cfRule type="cellIs" dxfId="1269" priority="4280" operator="lessThan">
      <formula>$C$4</formula>
    </cfRule>
  </conditionalFormatting>
  <conditionalFormatting sqref="BL38">
    <cfRule type="cellIs" dxfId="1268" priority="4281" operator="lessThan">
      <formula>$C$4</formula>
    </cfRule>
  </conditionalFormatting>
  <conditionalFormatting sqref="BL39">
    <cfRule type="cellIs" dxfId="1267" priority="4282" operator="lessThan">
      <formula>$C$4</formula>
    </cfRule>
  </conditionalFormatting>
  <conditionalFormatting sqref="BL39">
    <cfRule type="cellIs" dxfId="1266" priority="4283" operator="lessThan">
      <formula>$C$4</formula>
    </cfRule>
  </conditionalFormatting>
  <conditionalFormatting sqref="BL40">
    <cfRule type="cellIs" dxfId="1265" priority="4284" operator="lessThan">
      <formula>$C$4</formula>
    </cfRule>
  </conditionalFormatting>
  <conditionalFormatting sqref="BL40">
    <cfRule type="cellIs" dxfId="1264" priority="4285" operator="lessThan">
      <formula>$C$4</formula>
    </cfRule>
  </conditionalFormatting>
  <conditionalFormatting sqref="BL41">
    <cfRule type="cellIs" dxfId="1263" priority="4286" operator="lessThan">
      <formula>$C$4</formula>
    </cfRule>
  </conditionalFormatting>
  <conditionalFormatting sqref="BL41">
    <cfRule type="cellIs" dxfId="1262" priority="4287" operator="lessThan">
      <formula>$C$4</formula>
    </cfRule>
  </conditionalFormatting>
  <conditionalFormatting sqref="BL42">
    <cfRule type="cellIs" dxfId="1261" priority="4288" operator="lessThan">
      <formula>$C$4</formula>
    </cfRule>
  </conditionalFormatting>
  <conditionalFormatting sqref="BL42">
    <cfRule type="cellIs" dxfId="1260" priority="4289" operator="lessThan">
      <formula>$C$4</formula>
    </cfRule>
  </conditionalFormatting>
  <conditionalFormatting sqref="BL43">
    <cfRule type="cellIs" dxfId="1259" priority="4290" operator="lessThan">
      <formula>$C$4</formula>
    </cfRule>
  </conditionalFormatting>
  <conditionalFormatting sqref="BL43">
    <cfRule type="cellIs" dxfId="1258" priority="4291" operator="lessThan">
      <formula>$C$4</formula>
    </cfRule>
  </conditionalFormatting>
  <conditionalFormatting sqref="BL44">
    <cfRule type="cellIs" dxfId="1257" priority="4292" operator="lessThan">
      <formula>$C$4</formula>
    </cfRule>
  </conditionalFormatting>
  <conditionalFormatting sqref="BL44">
    <cfRule type="cellIs" dxfId="1256" priority="4293" operator="lessThan">
      <formula>$C$4</formula>
    </cfRule>
  </conditionalFormatting>
  <conditionalFormatting sqref="BL45">
    <cfRule type="cellIs" dxfId="1255" priority="4294" operator="lessThan">
      <formula>$C$4</formula>
    </cfRule>
  </conditionalFormatting>
  <conditionalFormatting sqref="BL45">
    <cfRule type="cellIs" dxfId="1254" priority="4295" operator="lessThan">
      <formula>$C$4</formula>
    </cfRule>
  </conditionalFormatting>
  <conditionalFormatting sqref="BL46">
    <cfRule type="cellIs" dxfId="1253" priority="4296" operator="lessThan">
      <formula>$C$4</formula>
    </cfRule>
  </conditionalFormatting>
  <conditionalFormatting sqref="BL46">
    <cfRule type="cellIs" dxfId="1252" priority="4297" operator="lessThan">
      <formula>$C$4</formula>
    </cfRule>
  </conditionalFormatting>
  <conditionalFormatting sqref="BL47">
    <cfRule type="cellIs" dxfId="1251" priority="4298" operator="lessThan">
      <formula>$C$4</formula>
    </cfRule>
  </conditionalFormatting>
  <conditionalFormatting sqref="BL47">
    <cfRule type="cellIs" dxfId="1250" priority="4299" operator="lessThan">
      <formula>$C$4</formula>
    </cfRule>
  </conditionalFormatting>
  <conditionalFormatting sqref="BL48">
    <cfRule type="cellIs" dxfId="1249" priority="4300" operator="lessThan">
      <formula>$C$4</formula>
    </cfRule>
  </conditionalFormatting>
  <conditionalFormatting sqref="BL48">
    <cfRule type="cellIs" dxfId="1248" priority="4301" operator="lessThan">
      <formula>$C$4</formula>
    </cfRule>
  </conditionalFormatting>
  <conditionalFormatting sqref="BL49">
    <cfRule type="cellIs" dxfId="1247" priority="4302" operator="lessThan">
      <formula>$C$4</formula>
    </cfRule>
  </conditionalFormatting>
  <conditionalFormatting sqref="BL49">
    <cfRule type="cellIs" dxfId="1246" priority="4303" operator="lessThan">
      <formula>$C$4</formula>
    </cfRule>
  </conditionalFormatting>
  <conditionalFormatting sqref="BL50">
    <cfRule type="cellIs" dxfId="1245" priority="4304" operator="lessThan">
      <formula>$C$4</formula>
    </cfRule>
  </conditionalFormatting>
  <conditionalFormatting sqref="BL50">
    <cfRule type="cellIs" dxfId="1244" priority="4305" operator="lessThan">
      <formula>$C$4</formula>
    </cfRule>
  </conditionalFormatting>
  <conditionalFormatting sqref="BL51">
    <cfRule type="cellIs" dxfId="1243" priority="4306" operator="lessThan">
      <formula>$C$4</formula>
    </cfRule>
  </conditionalFormatting>
  <conditionalFormatting sqref="BL51">
    <cfRule type="cellIs" dxfId="1242" priority="4307" operator="lessThan">
      <formula>$C$4</formula>
    </cfRule>
  </conditionalFormatting>
  <conditionalFormatting sqref="BL52">
    <cfRule type="cellIs" dxfId="1241" priority="4308" operator="lessThan">
      <formula>$C$4</formula>
    </cfRule>
  </conditionalFormatting>
  <conditionalFormatting sqref="BL52">
    <cfRule type="cellIs" dxfId="1240" priority="4309" operator="lessThan">
      <formula>$C$4</formula>
    </cfRule>
  </conditionalFormatting>
  <conditionalFormatting sqref="BL53">
    <cfRule type="cellIs" dxfId="1239" priority="4310" operator="lessThan">
      <formula>$C$4</formula>
    </cfRule>
  </conditionalFormatting>
  <conditionalFormatting sqref="BL53">
    <cfRule type="cellIs" dxfId="1238" priority="4311" operator="lessThan">
      <formula>$C$4</formula>
    </cfRule>
  </conditionalFormatting>
  <conditionalFormatting sqref="BL54">
    <cfRule type="cellIs" dxfId="1237" priority="4312" operator="lessThan">
      <formula>$C$4</formula>
    </cfRule>
  </conditionalFormatting>
  <conditionalFormatting sqref="BL54">
    <cfRule type="cellIs" dxfId="1236" priority="4313" operator="lessThan">
      <formula>$C$4</formula>
    </cfRule>
  </conditionalFormatting>
  <conditionalFormatting sqref="BL55">
    <cfRule type="cellIs" dxfId="1235" priority="4314" operator="lessThan">
      <formula>$C$4</formula>
    </cfRule>
  </conditionalFormatting>
  <conditionalFormatting sqref="BL55">
    <cfRule type="cellIs" dxfId="1234" priority="4315" operator="lessThan">
      <formula>$C$4</formula>
    </cfRule>
  </conditionalFormatting>
  <conditionalFormatting sqref="BL56">
    <cfRule type="cellIs" dxfId="1233" priority="4316" operator="lessThan">
      <formula>$C$4</formula>
    </cfRule>
  </conditionalFormatting>
  <conditionalFormatting sqref="BL56">
    <cfRule type="cellIs" dxfId="1232" priority="4317" operator="lessThan">
      <formula>$C$4</formula>
    </cfRule>
  </conditionalFormatting>
  <conditionalFormatting sqref="BL57">
    <cfRule type="cellIs" dxfId="1231" priority="4318" operator="lessThan">
      <formula>$C$4</formula>
    </cfRule>
  </conditionalFormatting>
  <conditionalFormatting sqref="BL57">
    <cfRule type="cellIs" dxfId="1230" priority="4319" operator="lessThan">
      <formula>$C$4</formula>
    </cfRule>
  </conditionalFormatting>
  <conditionalFormatting sqref="BL58">
    <cfRule type="cellIs" dxfId="1229" priority="4320" operator="lessThan">
      <formula>$C$4</formula>
    </cfRule>
  </conditionalFormatting>
  <conditionalFormatting sqref="BL58">
    <cfRule type="cellIs" dxfId="1228" priority="4321" operator="lessThan">
      <formula>$C$4</formula>
    </cfRule>
  </conditionalFormatting>
  <conditionalFormatting sqref="BL59">
    <cfRule type="cellIs" dxfId="1227" priority="4322" operator="lessThan">
      <formula>$C$4</formula>
    </cfRule>
  </conditionalFormatting>
  <conditionalFormatting sqref="BL59">
    <cfRule type="cellIs" dxfId="1226" priority="4323" operator="lessThan">
      <formula>$C$4</formula>
    </cfRule>
  </conditionalFormatting>
  <conditionalFormatting sqref="BL60">
    <cfRule type="cellIs" dxfId="1225" priority="4324" operator="lessThan">
      <formula>$C$4</formula>
    </cfRule>
  </conditionalFormatting>
  <conditionalFormatting sqref="BL60">
    <cfRule type="cellIs" dxfId="1224" priority="4325" operator="lessThan">
      <formula>$C$4</formula>
    </cfRule>
  </conditionalFormatting>
  <conditionalFormatting sqref="BM11">
    <cfRule type="cellIs" dxfId="1223" priority="4326" operator="lessThan">
      <formula>$C$4</formula>
    </cfRule>
  </conditionalFormatting>
  <conditionalFormatting sqref="BM11">
    <cfRule type="cellIs" dxfId="1222" priority="4327" operator="lessThan">
      <formula>$C$4</formula>
    </cfRule>
  </conditionalFormatting>
  <conditionalFormatting sqref="BM12">
    <cfRule type="cellIs" dxfId="1221" priority="4328" operator="lessThan">
      <formula>$C$4</formula>
    </cfRule>
  </conditionalFormatting>
  <conditionalFormatting sqref="BM12">
    <cfRule type="cellIs" dxfId="1220" priority="4329" operator="lessThan">
      <formula>$C$4</formula>
    </cfRule>
  </conditionalFormatting>
  <conditionalFormatting sqref="BM13">
    <cfRule type="cellIs" dxfId="1219" priority="4330" operator="lessThan">
      <formula>$C$4</formula>
    </cfRule>
  </conditionalFormatting>
  <conditionalFormatting sqref="BM13">
    <cfRule type="cellIs" dxfId="1218" priority="4331" operator="lessThan">
      <formula>$C$4</formula>
    </cfRule>
  </conditionalFormatting>
  <conditionalFormatting sqref="BM14">
    <cfRule type="cellIs" dxfId="1217" priority="4332" operator="lessThan">
      <formula>$C$4</formula>
    </cfRule>
  </conditionalFormatting>
  <conditionalFormatting sqref="BM14">
    <cfRule type="cellIs" dxfId="1216" priority="4333" operator="lessThan">
      <formula>$C$4</formula>
    </cfRule>
  </conditionalFormatting>
  <conditionalFormatting sqref="BM15">
    <cfRule type="cellIs" dxfId="1215" priority="4334" operator="lessThan">
      <formula>$C$4</formula>
    </cfRule>
  </conditionalFormatting>
  <conditionalFormatting sqref="BM15">
    <cfRule type="cellIs" dxfId="1214" priority="4335" operator="lessThan">
      <formula>$C$4</formula>
    </cfRule>
  </conditionalFormatting>
  <conditionalFormatting sqref="BM16">
    <cfRule type="cellIs" dxfId="1213" priority="4336" operator="lessThan">
      <formula>$C$4</formula>
    </cfRule>
  </conditionalFormatting>
  <conditionalFormatting sqref="BM16">
    <cfRule type="cellIs" dxfId="1212" priority="4337" operator="lessThan">
      <formula>$C$4</formula>
    </cfRule>
  </conditionalFormatting>
  <conditionalFormatting sqref="BM17">
    <cfRule type="cellIs" dxfId="1211" priority="4338" operator="lessThan">
      <formula>$C$4</formula>
    </cfRule>
  </conditionalFormatting>
  <conditionalFormatting sqref="BM17">
    <cfRule type="cellIs" dxfId="1210" priority="4339" operator="lessThan">
      <formula>$C$4</formula>
    </cfRule>
  </conditionalFormatting>
  <conditionalFormatting sqref="BM18">
    <cfRule type="cellIs" dxfId="1209" priority="4340" operator="lessThan">
      <formula>$C$4</formula>
    </cfRule>
  </conditionalFormatting>
  <conditionalFormatting sqref="BM18">
    <cfRule type="cellIs" dxfId="1208" priority="4341" operator="lessThan">
      <formula>$C$4</formula>
    </cfRule>
  </conditionalFormatting>
  <conditionalFormatting sqref="BM19">
    <cfRule type="cellIs" dxfId="1207" priority="4342" operator="lessThan">
      <formula>$C$4</formula>
    </cfRule>
  </conditionalFormatting>
  <conditionalFormatting sqref="BM19">
    <cfRule type="cellIs" dxfId="1206" priority="4343" operator="lessThan">
      <formula>$C$4</formula>
    </cfRule>
  </conditionalFormatting>
  <conditionalFormatting sqref="BM20">
    <cfRule type="cellIs" dxfId="1205" priority="4344" operator="lessThan">
      <formula>$C$4</formula>
    </cfRule>
  </conditionalFormatting>
  <conditionalFormatting sqref="BM20">
    <cfRule type="cellIs" dxfId="1204" priority="4345" operator="lessThan">
      <formula>$C$4</formula>
    </cfRule>
  </conditionalFormatting>
  <conditionalFormatting sqref="BM21">
    <cfRule type="cellIs" dxfId="1203" priority="4346" operator="lessThan">
      <formula>$C$4</formula>
    </cfRule>
  </conditionalFormatting>
  <conditionalFormatting sqref="BM21">
    <cfRule type="cellIs" dxfId="1202" priority="4347" operator="lessThan">
      <formula>$C$4</formula>
    </cfRule>
  </conditionalFormatting>
  <conditionalFormatting sqref="BM22">
    <cfRule type="cellIs" dxfId="1201" priority="4348" operator="lessThan">
      <formula>$C$4</formula>
    </cfRule>
  </conditionalFormatting>
  <conditionalFormatting sqref="BM22">
    <cfRule type="cellIs" dxfId="1200" priority="4349" operator="lessThan">
      <formula>$C$4</formula>
    </cfRule>
  </conditionalFormatting>
  <conditionalFormatting sqref="BM23">
    <cfRule type="cellIs" dxfId="1199" priority="4350" operator="lessThan">
      <formula>$C$4</formula>
    </cfRule>
  </conditionalFormatting>
  <conditionalFormatting sqref="BM23">
    <cfRule type="cellIs" dxfId="1198" priority="4351" operator="lessThan">
      <formula>$C$4</formula>
    </cfRule>
  </conditionalFormatting>
  <conditionalFormatting sqref="BM24">
    <cfRule type="cellIs" dxfId="1197" priority="4352" operator="lessThan">
      <formula>$C$4</formula>
    </cfRule>
  </conditionalFormatting>
  <conditionalFormatting sqref="BM24">
    <cfRule type="cellIs" dxfId="1196" priority="4353" operator="lessThan">
      <formula>$C$4</formula>
    </cfRule>
  </conditionalFormatting>
  <conditionalFormatting sqref="BM25">
    <cfRule type="cellIs" dxfId="1195" priority="4354" operator="lessThan">
      <formula>$C$4</formula>
    </cfRule>
  </conditionalFormatting>
  <conditionalFormatting sqref="BM25">
    <cfRule type="cellIs" dxfId="1194" priority="4355" operator="lessThan">
      <formula>$C$4</formula>
    </cfRule>
  </conditionalFormatting>
  <conditionalFormatting sqref="BM26">
    <cfRule type="cellIs" dxfId="1193" priority="4356" operator="lessThan">
      <formula>$C$4</formula>
    </cfRule>
  </conditionalFormatting>
  <conditionalFormatting sqref="BM26">
    <cfRule type="cellIs" dxfId="1192" priority="4357" operator="lessThan">
      <formula>$C$4</formula>
    </cfRule>
  </conditionalFormatting>
  <conditionalFormatting sqref="BM27">
    <cfRule type="cellIs" dxfId="1191" priority="4358" operator="lessThan">
      <formula>$C$4</formula>
    </cfRule>
  </conditionalFormatting>
  <conditionalFormatting sqref="BM27">
    <cfRule type="cellIs" dxfId="1190" priority="4359" operator="lessThan">
      <formula>$C$4</formula>
    </cfRule>
  </conditionalFormatting>
  <conditionalFormatting sqref="BM28">
    <cfRule type="cellIs" dxfId="1189" priority="4360" operator="lessThan">
      <formula>$C$4</formula>
    </cfRule>
  </conditionalFormatting>
  <conditionalFormatting sqref="BM28">
    <cfRule type="cellIs" dxfId="1188" priority="4361" operator="lessThan">
      <formula>$C$4</formula>
    </cfRule>
  </conditionalFormatting>
  <conditionalFormatting sqref="BM29">
    <cfRule type="cellIs" dxfId="1187" priority="4362" operator="lessThan">
      <formula>$C$4</formula>
    </cfRule>
  </conditionalFormatting>
  <conditionalFormatting sqref="BM29">
    <cfRule type="cellIs" dxfId="1186" priority="4363" operator="lessThan">
      <formula>$C$4</formula>
    </cfRule>
  </conditionalFormatting>
  <conditionalFormatting sqref="BM30">
    <cfRule type="cellIs" dxfId="1185" priority="4364" operator="lessThan">
      <formula>$C$4</formula>
    </cfRule>
  </conditionalFormatting>
  <conditionalFormatting sqref="BM30">
    <cfRule type="cellIs" dxfId="1184" priority="4365" operator="lessThan">
      <formula>$C$4</formula>
    </cfRule>
  </conditionalFormatting>
  <conditionalFormatting sqref="BM31">
    <cfRule type="cellIs" dxfId="1183" priority="4366" operator="lessThan">
      <formula>$C$4</formula>
    </cfRule>
  </conditionalFormatting>
  <conditionalFormatting sqref="BM31">
    <cfRule type="cellIs" dxfId="1182" priority="4367" operator="lessThan">
      <formula>$C$4</formula>
    </cfRule>
  </conditionalFormatting>
  <conditionalFormatting sqref="BM32">
    <cfRule type="cellIs" dxfId="1181" priority="4368" operator="lessThan">
      <formula>$C$4</formula>
    </cfRule>
  </conditionalFormatting>
  <conditionalFormatting sqref="BM32">
    <cfRule type="cellIs" dxfId="1180" priority="4369" operator="lessThan">
      <formula>$C$4</formula>
    </cfRule>
  </conditionalFormatting>
  <conditionalFormatting sqref="BM33">
    <cfRule type="cellIs" dxfId="1179" priority="4370" operator="lessThan">
      <formula>$C$4</formula>
    </cfRule>
  </conditionalFormatting>
  <conditionalFormatting sqref="BM33">
    <cfRule type="cellIs" dxfId="1178" priority="4371" operator="lessThan">
      <formula>$C$4</formula>
    </cfRule>
  </conditionalFormatting>
  <conditionalFormatting sqref="BM34">
    <cfRule type="cellIs" dxfId="1177" priority="4372" operator="lessThan">
      <formula>$C$4</formula>
    </cfRule>
  </conditionalFormatting>
  <conditionalFormatting sqref="BM34">
    <cfRule type="cellIs" dxfId="1176" priority="4373" operator="lessThan">
      <formula>$C$4</formula>
    </cfRule>
  </conditionalFormatting>
  <conditionalFormatting sqref="BM35">
    <cfRule type="cellIs" dxfId="1175" priority="4374" operator="lessThan">
      <formula>$C$4</formula>
    </cfRule>
  </conditionalFormatting>
  <conditionalFormatting sqref="BM35">
    <cfRule type="cellIs" dxfId="1174" priority="4375" operator="lessThan">
      <formula>$C$4</formula>
    </cfRule>
  </conditionalFormatting>
  <conditionalFormatting sqref="BM36">
    <cfRule type="cellIs" dxfId="1173" priority="4376" operator="lessThan">
      <formula>$C$4</formula>
    </cfRule>
  </conditionalFormatting>
  <conditionalFormatting sqref="BM36">
    <cfRule type="cellIs" dxfId="1172" priority="4377" operator="lessThan">
      <formula>$C$4</formula>
    </cfRule>
  </conditionalFormatting>
  <conditionalFormatting sqref="BM37">
    <cfRule type="cellIs" dxfId="1171" priority="4378" operator="lessThan">
      <formula>$C$4</formula>
    </cfRule>
  </conditionalFormatting>
  <conditionalFormatting sqref="BM37">
    <cfRule type="cellIs" dxfId="1170" priority="4379" operator="lessThan">
      <formula>$C$4</formula>
    </cfRule>
  </conditionalFormatting>
  <conditionalFormatting sqref="BM38">
    <cfRule type="cellIs" dxfId="1169" priority="4380" operator="lessThan">
      <formula>$C$4</formula>
    </cfRule>
  </conditionalFormatting>
  <conditionalFormatting sqref="BM38">
    <cfRule type="cellIs" dxfId="1168" priority="4381" operator="lessThan">
      <formula>$C$4</formula>
    </cfRule>
  </conditionalFormatting>
  <conditionalFormatting sqref="BM39">
    <cfRule type="cellIs" dxfId="1167" priority="4382" operator="lessThan">
      <formula>$C$4</formula>
    </cfRule>
  </conditionalFormatting>
  <conditionalFormatting sqref="BM39">
    <cfRule type="cellIs" dxfId="1166" priority="4383" operator="lessThan">
      <formula>$C$4</formula>
    </cfRule>
  </conditionalFormatting>
  <conditionalFormatting sqref="BM40">
    <cfRule type="cellIs" dxfId="1165" priority="4384" operator="lessThan">
      <formula>$C$4</formula>
    </cfRule>
  </conditionalFormatting>
  <conditionalFormatting sqref="BM40">
    <cfRule type="cellIs" dxfId="1164" priority="4385" operator="lessThan">
      <formula>$C$4</formula>
    </cfRule>
  </conditionalFormatting>
  <conditionalFormatting sqref="BM41">
    <cfRule type="cellIs" dxfId="1163" priority="4386" operator="lessThan">
      <formula>$C$4</formula>
    </cfRule>
  </conditionalFormatting>
  <conditionalFormatting sqref="BM41">
    <cfRule type="cellIs" dxfId="1162" priority="4387" operator="lessThan">
      <formula>$C$4</formula>
    </cfRule>
  </conditionalFormatting>
  <conditionalFormatting sqref="BM42">
    <cfRule type="cellIs" dxfId="1161" priority="4388" operator="lessThan">
      <formula>$C$4</formula>
    </cfRule>
  </conditionalFormatting>
  <conditionalFormatting sqref="BM42">
    <cfRule type="cellIs" dxfId="1160" priority="4389" operator="lessThan">
      <formula>$C$4</formula>
    </cfRule>
  </conditionalFormatting>
  <conditionalFormatting sqref="BM43">
    <cfRule type="cellIs" dxfId="1159" priority="4390" operator="lessThan">
      <formula>$C$4</formula>
    </cfRule>
  </conditionalFormatting>
  <conditionalFormatting sqref="BM43">
    <cfRule type="cellIs" dxfId="1158" priority="4391" operator="lessThan">
      <formula>$C$4</formula>
    </cfRule>
  </conditionalFormatting>
  <conditionalFormatting sqref="BM44">
    <cfRule type="cellIs" dxfId="1157" priority="4392" operator="lessThan">
      <formula>$C$4</formula>
    </cfRule>
  </conditionalFormatting>
  <conditionalFormatting sqref="BM44">
    <cfRule type="cellIs" dxfId="1156" priority="4393" operator="lessThan">
      <formula>$C$4</formula>
    </cfRule>
  </conditionalFormatting>
  <conditionalFormatting sqref="BM45">
    <cfRule type="cellIs" dxfId="1155" priority="4394" operator="lessThan">
      <formula>$C$4</formula>
    </cfRule>
  </conditionalFormatting>
  <conditionalFormatting sqref="BM45">
    <cfRule type="cellIs" dxfId="1154" priority="4395" operator="lessThan">
      <formula>$C$4</formula>
    </cfRule>
  </conditionalFormatting>
  <conditionalFormatting sqref="BM46">
    <cfRule type="cellIs" dxfId="1153" priority="4396" operator="lessThan">
      <formula>$C$4</formula>
    </cfRule>
  </conditionalFormatting>
  <conditionalFormatting sqref="BM46">
    <cfRule type="cellIs" dxfId="1152" priority="4397" operator="lessThan">
      <formula>$C$4</formula>
    </cfRule>
  </conditionalFormatting>
  <conditionalFormatting sqref="BM47">
    <cfRule type="cellIs" dxfId="1151" priority="4398" operator="lessThan">
      <formula>$C$4</formula>
    </cfRule>
  </conditionalFormatting>
  <conditionalFormatting sqref="BM47">
    <cfRule type="cellIs" dxfId="1150" priority="4399" operator="lessThan">
      <formula>$C$4</formula>
    </cfRule>
  </conditionalFormatting>
  <conditionalFormatting sqref="BM48">
    <cfRule type="cellIs" dxfId="1149" priority="4400" operator="lessThan">
      <formula>$C$4</formula>
    </cfRule>
  </conditionalFormatting>
  <conditionalFormatting sqref="BM48">
    <cfRule type="cellIs" dxfId="1148" priority="4401" operator="lessThan">
      <formula>$C$4</formula>
    </cfRule>
  </conditionalFormatting>
  <conditionalFormatting sqref="BM49">
    <cfRule type="cellIs" dxfId="1147" priority="4402" operator="lessThan">
      <formula>$C$4</formula>
    </cfRule>
  </conditionalFormatting>
  <conditionalFormatting sqref="BM49">
    <cfRule type="cellIs" dxfId="1146" priority="4403" operator="lessThan">
      <formula>$C$4</formula>
    </cfRule>
  </conditionalFormatting>
  <conditionalFormatting sqref="BM50">
    <cfRule type="cellIs" dxfId="1145" priority="4404" operator="lessThan">
      <formula>$C$4</formula>
    </cfRule>
  </conditionalFormatting>
  <conditionalFormatting sqref="BM50">
    <cfRule type="cellIs" dxfId="1144" priority="4405" operator="lessThan">
      <formula>$C$4</formula>
    </cfRule>
  </conditionalFormatting>
  <conditionalFormatting sqref="BM51">
    <cfRule type="cellIs" dxfId="1143" priority="4406" operator="lessThan">
      <formula>$C$4</formula>
    </cfRule>
  </conditionalFormatting>
  <conditionalFormatting sqref="BM51">
    <cfRule type="cellIs" dxfId="1142" priority="4407" operator="lessThan">
      <formula>$C$4</formula>
    </cfRule>
  </conditionalFormatting>
  <conditionalFormatting sqref="BM52">
    <cfRule type="cellIs" dxfId="1141" priority="4408" operator="lessThan">
      <formula>$C$4</formula>
    </cfRule>
  </conditionalFormatting>
  <conditionalFormatting sqref="BM52">
    <cfRule type="cellIs" dxfId="1140" priority="4409" operator="lessThan">
      <formula>$C$4</formula>
    </cfRule>
  </conditionalFormatting>
  <conditionalFormatting sqref="BM53">
    <cfRule type="cellIs" dxfId="1139" priority="4410" operator="lessThan">
      <formula>$C$4</formula>
    </cfRule>
  </conditionalFormatting>
  <conditionalFormatting sqref="BM53">
    <cfRule type="cellIs" dxfId="1138" priority="4411" operator="lessThan">
      <formula>$C$4</formula>
    </cfRule>
  </conditionalFormatting>
  <conditionalFormatting sqref="BM54">
    <cfRule type="cellIs" dxfId="1137" priority="4412" operator="lessThan">
      <formula>$C$4</formula>
    </cfRule>
  </conditionalFormatting>
  <conditionalFormatting sqref="BM54">
    <cfRule type="cellIs" dxfId="1136" priority="4413" operator="lessThan">
      <formula>$C$4</formula>
    </cfRule>
  </conditionalFormatting>
  <conditionalFormatting sqref="BM55">
    <cfRule type="cellIs" dxfId="1135" priority="4414" operator="lessThan">
      <formula>$C$4</formula>
    </cfRule>
  </conditionalFormatting>
  <conditionalFormatting sqref="BM55">
    <cfRule type="cellIs" dxfId="1134" priority="4415" operator="lessThan">
      <formula>$C$4</formula>
    </cfRule>
  </conditionalFormatting>
  <conditionalFormatting sqref="BM56">
    <cfRule type="cellIs" dxfId="1133" priority="4416" operator="lessThan">
      <formula>$C$4</formula>
    </cfRule>
  </conditionalFormatting>
  <conditionalFormatting sqref="BM56">
    <cfRule type="cellIs" dxfId="1132" priority="4417" operator="lessThan">
      <formula>$C$4</formula>
    </cfRule>
  </conditionalFormatting>
  <conditionalFormatting sqref="BM57">
    <cfRule type="cellIs" dxfId="1131" priority="4418" operator="lessThan">
      <formula>$C$4</formula>
    </cfRule>
  </conditionalFormatting>
  <conditionalFormatting sqref="BM57">
    <cfRule type="cellIs" dxfId="1130" priority="4419" operator="lessThan">
      <formula>$C$4</formula>
    </cfRule>
  </conditionalFormatting>
  <conditionalFormatting sqref="BM58">
    <cfRule type="cellIs" dxfId="1129" priority="4420" operator="lessThan">
      <formula>$C$4</formula>
    </cfRule>
  </conditionalFormatting>
  <conditionalFormatting sqref="BM58">
    <cfRule type="cellIs" dxfId="1128" priority="4421" operator="lessThan">
      <formula>$C$4</formula>
    </cfRule>
  </conditionalFormatting>
  <conditionalFormatting sqref="BM59">
    <cfRule type="cellIs" dxfId="1127" priority="4422" operator="lessThan">
      <formula>$C$4</formula>
    </cfRule>
  </conditionalFormatting>
  <conditionalFormatting sqref="BM59">
    <cfRule type="cellIs" dxfId="1126" priority="4423" operator="lessThan">
      <formula>$C$4</formula>
    </cfRule>
  </conditionalFormatting>
  <conditionalFormatting sqref="BM60">
    <cfRule type="cellIs" dxfId="1125" priority="4424" operator="lessThan">
      <formula>$C$4</formula>
    </cfRule>
  </conditionalFormatting>
  <conditionalFormatting sqref="BM60">
    <cfRule type="cellIs" dxfId="1124" priority="4425" operator="lessThan">
      <formula>$C$4</formula>
    </cfRule>
  </conditionalFormatting>
  <conditionalFormatting sqref="BN11">
    <cfRule type="cellIs" dxfId="1123" priority="4426" operator="lessThan">
      <formula>$C$4</formula>
    </cfRule>
  </conditionalFormatting>
  <conditionalFormatting sqref="BN11">
    <cfRule type="cellIs" dxfId="1122" priority="4427" operator="lessThan">
      <formula>$C$4</formula>
    </cfRule>
  </conditionalFormatting>
  <conditionalFormatting sqref="BN12">
    <cfRule type="cellIs" dxfId="1121" priority="4428" operator="lessThan">
      <formula>$C$4</formula>
    </cfRule>
  </conditionalFormatting>
  <conditionalFormatting sqref="BN12">
    <cfRule type="cellIs" dxfId="1120" priority="4429" operator="lessThan">
      <formula>$C$4</formula>
    </cfRule>
  </conditionalFormatting>
  <conditionalFormatting sqref="BN13">
    <cfRule type="cellIs" dxfId="1119" priority="4430" operator="lessThan">
      <formula>$C$4</formula>
    </cfRule>
  </conditionalFormatting>
  <conditionalFormatting sqref="BN13">
    <cfRule type="cellIs" dxfId="1118" priority="4431" operator="lessThan">
      <formula>$C$4</formula>
    </cfRule>
  </conditionalFormatting>
  <conditionalFormatting sqref="BN14">
    <cfRule type="cellIs" dxfId="1117" priority="4432" operator="lessThan">
      <formula>$C$4</formula>
    </cfRule>
  </conditionalFormatting>
  <conditionalFormatting sqref="BN14">
    <cfRule type="cellIs" dxfId="1116" priority="4433" operator="lessThan">
      <formula>$C$4</formula>
    </cfRule>
  </conditionalFormatting>
  <conditionalFormatting sqref="BN15">
    <cfRule type="cellIs" dxfId="1115" priority="4434" operator="lessThan">
      <formula>$C$4</formula>
    </cfRule>
  </conditionalFormatting>
  <conditionalFormatting sqref="BN15">
    <cfRule type="cellIs" dxfId="1114" priority="4435" operator="lessThan">
      <formula>$C$4</formula>
    </cfRule>
  </conditionalFormatting>
  <conditionalFormatting sqref="BN16">
    <cfRule type="cellIs" dxfId="1113" priority="4436" operator="lessThan">
      <formula>$C$4</formula>
    </cfRule>
  </conditionalFormatting>
  <conditionalFormatting sqref="BN16">
    <cfRule type="cellIs" dxfId="1112" priority="4437" operator="lessThan">
      <formula>$C$4</formula>
    </cfRule>
  </conditionalFormatting>
  <conditionalFormatting sqref="BN17">
    <cfRule type="cellIs" dxfId="1111" priority="4438" operator="lessThan">
      <formula>$C$4</formula>
    </cfRule>
  </conditionalFormatting>
  <conditionalFormatting sqref="BN17">
    <cfRule type="cellIs" dxfId="1110" priority="4439" operator="lessThan">
      <formula>$C$4</formula>
    </cfRule>
  </conditionalFormatting>
  <conditionalFormatting sqref="BN18">
    <cfRule type="cellIs" dxfId="1109" priority="4440" operator="lessThan">
      <formula>$C$4</formula>
    </cfRule>
  </conditionalFormatting>
  <conditionalFormatting sqref="BN18">
    <cfRule type="cellIs" dxfId="1108" priority="4441" operator="lessThan">
      <formula>$C$4</formula>
    </cfRule>
  </conditionalFormatting>
  <conditionalFormatting sqref="BN19">
    <cfRule type="cellIs" dxfId="1107" priority="4442" operator="lessThan">
      <formula>$C$4</formula>
    </cfRule>
  </conditionalFormatting>
  <conditionalFormatting sqref="BN19">
    <cfRule type="cellIs" dxfId="1106" priority="4443" operator="lessThan">
      <formula>$C$4</formula>
    </cfRule>
  </conditionalFormatting>
  <conditionalFormatting sqref="BN20">
    <cfRule type="cellIs" dxfId="1105" priority="4444" operator="lessThan">
      <formula>$C$4</formula>
    </cfRule>
  </conditionalFormatting>
  <conditionalFormatting sqref="BN20">
    <cfRule type="cellIs" dxfId="1104" priority="4445" operator="lessThan">
      <formula>$C$4</formula>
    </cfRule>
  </conditionalFormatting>
  <conditionalFormatting sqref="BN21">
    <cfRule type="cellIs" dxfId="1103" priority="4446" operator="lessThan">
      <formula>$C$4</formula>
    </cfRule>
  </conditionalFormatting>
  <conditionalFormatting sqref="BN21">
    <cfRule type="cellIs" dxfId="1102" priority="4447" operator="lessThan">
      <formula>$C$4</formula>
    </cfRule>
  </conditionalFormatting>
  <conditionalFormatting sqref="BN22">
    <cfRule type="cellIs" dxfId="1101" priority="4448" operator="lessThan">
      <formula>$C$4</formula>
    </cfRule>
  </conditionalFormatting>
  <conditionalFormatting sqref="BN22">
    <cfRule type="cellIs" dxfId="1100" priority="4449" operator="lessThan">
      <formula>$C$4</formula>
    </cfRule>
  </conditionalFormatting>
  <conditionalFormatting sqref="BN23">
    <cfRule type="cellIs" dxfId="1099" priority="4450" operator="lessThan">
      <formula>$C$4</formula>
    </cfRule>
  </conditionalFormatting>
  <conditionalFormatting sqref="BN23">
    <cfRule type="cellIs" dxfId="1098" priority="4451" operator="lessThan">
      <formula>$C$4</formula>
    </cfRule>
  </conditionalFormatting>
  <conditionalFormatting sqref="BN24">
    <cfRule type="cellIs" dxfId="1097" priority="4452" operator="lessThan">
      <formula>$C$4</formula>
    </cfRule>
  </conditionalFormatting>
  <conditionalFormatting sqref="BN24">
    <cfRule type="cellIs" dxfId="1096" priority="4453" operator="lessThan">
      <formula>$C$4</formula>
    </cfRule>
  </conditionalFormatting>
  <conditionalFormatting sqref="BN25">
    <cfRule type="cellIs" dxfId="1095" priority="4454" operator="lessThan">
      <formula>$C$4</formula>
    </cfRule>
  </conditionalFormatting>
  <conditionalFormatting sqref="BN25">
    <cfRule type="cellIs" dxfId="1094" priority="4455" operator="lessThan">
      <formula>$C$4</formula>
    </cfRule>
  </conditionalFormatting>
  <conditionalFormatting sqref="BN26">
    <cfRule type="cellIs" dxfId="1093" priority="4456" operator="lessThan">
      <formula>$C$4</formula>
    </cfRule>
  </conditionalFormatting>
  <conditionalFormatting sqref="BN26">
    <cfRule type="cellIs" dxfId="1092" priority="4457" operator="lessThan">
      <formula>$C$4</formula>
    </cfRule>
  </conditionalFormatting>
  <conditionalFormatting sqref="BN27">
    <cfRule type="cellIs" dxfId="1091" priority="4458" operator="lessThan">
      <formula>$C$4</formula>
    </cfRule>
  </conditionalFormatting>
  <conditionalFormatting sqref="BN27">
    <cfRule type="cellIs" dxfId="1090" priority="4459" operator="lessThan">
      <formula>$C$4</formula>
    </cfRule>
  </conditionalFormatting>
  <conditionalFormatting sqref="BN28">
    <cfRule type="cellIs" dxfId="1089" priority="4460" operator="lessThan">
      <formula>$C$4</formula>
    </cfRule>
  </conditionalFormatting>
  <conditionalFormatting sqref="BN28">
    <cfRule type="cellIs" dxfId="1088" priority="4461" operator="lessThan">
      <formula>$C$4</formula>
    </cfRule>
  </conditionalFormatting>
  <conditionalFormatting sqref="BN29">
    <cfRule type="cellIs" dxfId="1087" priority="4462" operator="lessThan">
      <formula>$C$4</formula>
    </cfRule>
  </conditionalFormatting>
  <conditionalFormatting sqref="BN29">
    <cfRule type="cellIs" dxfId="1086" priority="4463" operator="lessThan">
      <formula>$C$4</formula>
    </cfRule>
  </conditionalFormatting>
  <conditionalFormatting sqref="BN30">
    <cfRule type="cellIs" dxfId="1085" priority="4464" operator="lessThan">
      <formula>$C$4</formula>
    </cfRule>
  </conditionalFormatting>
  <conditionalFormatting sqref="BN30">
    <cfRule type="cellIs" dxfId="1084" priority="4465" operator="lessThan">
      <formula>$C$4</formula>
    </cfRule>
  </conditionalFormatting>
  <conditionalFormatting sqref="BN31">
    <cfRule type="cellIs" dxfId="1083" priority="4466" operator="lessThan">
      <formula>$C$4</formula>
    </cfRule>
  </conditionalFormatting>
  <conditionalFormatting sqref="BN31">
    <cfRule type="cellIs" dxfId="1082" priority="4467" operator="lessThan">
      <formula>$C$4</formula>
    </cfRule>
  </conditionalFormatting>
  <conditionalFormatting sqref="BN32">
    <cfRule type="cellIs" dxfId="1081" priority="4468" operator="lessThan">
      <formula>$C$4</formula>
    </cfRule>
  </conditionalFormatting>
  <conditionalFormatting sqref="BN32">
    <cfRule type="cellIs" dxfId="1080" priority="4469" operator="lessThan">
      <formula>$C$4</formula>
    </cfRule>
  </conditionalFormatting>
  <conditionalFormatting sqref="BN33">
    <cfRule type="cellIs" dxfId="1079" priority="4470" operator="lessThan">
      <formula>$C$4</formula>
    </cfRule>
  </conditionalFormatting>
  <conditionalFormatting sqref="BN33">
    <cfRule type="cellIs" dxfId="1078" priority="4471" operator="lessThan">
      <formula>$C$4</formula>
    </cfRule>
  </conditionalFormatting>
  <conditionalFormatting sqref="BN34">
    <cfRule type="cellIs" dxfId="1077" priority="4472" operator="lessThan">
      <formula>$C$4</formula>
    </cfRule>
  </conditionalFormatting>
  <conditionalFormatting sqref="BN34">
    <cfRule type="cellIs" dxfId="1076" priority="4473" operator="lessThan">
      <formula>$C$4</formula>
    </cfRule>
  </conditionalFormatting>
  <conditionalFormatting sqref="BN35">
    <cfRule type="cellIs" dxfId="1075" priority="4474" operator="lessThan">
      <formula>$C$4</formula>
    </cfRule>
  </conditionalFormatting>
  <conditionalFormatting sqref="BN35">
    <cfRule type="cellIs" dxfId="1074" priority="4475" operator="lessThan">
      <formula>$C$4</formula>
    </cfRule>
  </conditionalFormatting>
  <conditionalFormatting sqref="BN36">
    <cfRule type="cellIs" dxfId="1073" priority="4476" operator="lessThan">
      <formula>$C$4</formula>
    </cfRule>
  </conditionalFormatting>
  <conditionalFormatting sqref="BN36">
    <cfRule type="cellIs" dxfId="1072" priority="4477" operator="lessThan">
      <formula>$C$4</formula>
    </cfRule>
  </conditionalFormatting>
  <conditionalFormatting sqref="BN37">
    <cfRule type="cellIs" dxfId="1071" priority="4478" operator="lessThan">
      <formula>$C$4</formula>
    </cfRule>
  </conditionalFormatting>
  <conditionalFormatting sqref="BN37">
    <cfRule type="cellIs" dxfId="1070" priority="4479" operator="lessThan">
      <formula>$C$4</formula>
    </cfRule>
  </conditionalFormatting>
  <conditionalFormatting sqref="BN38">
    <cfRule type="cellIs" dxfId="1069" priority="4480" operator="lessThan">
      <formula>$C$4</formula>
    </cfRule>
  </conditionalFormatting>
  <conditionalFormatting sqref="BN38">
    <cfRule type="cellIs" dxfId="1068" priority="4481" operator="lessThan">
      <formula>$C$4</formula>
    </cfRule>
  </conditionalFormatting>
  <conditionalFormatting sqref="BN39">
    <cfRule type="cellIs" dxfId="1067" priority="4482" operator="lessThan">
      <formula>$C$4</formula>
    </cfRule>
  </conditionalFormatting>
  <conditionalFormatting sqref="BN39">
    <cfRule type="cellIs" dxfId="1066" priority="4483" operator="lessThan">
      <formula>$C$4</formula>
    </cfRule>
  </conditionalFormatting>
  <conditionalFormatting sqref="BN40">
    <cfRule type="cellIs" dxfId="1065" priority="4484" operator="lessThan">
      <formula>$C$4</formula>
    </cfRule>
  </conditionalFormatting>
  <conditionalFormatting sqref="BN40">
    <cfRule type="cellIs" dxfId="1064" priority="4485" operator="lessThan">
      <formula>$C$4</formula>
    </cfRule>
  </conditionalFormatting>
  <conditionalFormatting sqref="BN41">
    <cfRule type="cellIs" dxfId="1063" priority="4486" operator="lessThan">
      <formula>$C$4</formula>
    </cfRule>
  </conditionalFormatting>
  <conditionalFormatting sqref="BN41">
    <cfRule type="cellIs" dxfId="1062" priority="4487" operator="lessThan">
      <formula>$C$4</formula>
    </cfRule>
  </conditionalFormatting>
  <conditionalFormatting sqref="BN42">
    <cfRule type="cellIs" dxfId="1061" priority="4488" operator="lessThan">
      <formula>$C$4</formula>
    </cfRule>
  </conditionalFormatting>
  <conditionalFormatting sqref="BN42">
    <cfRule type="cellIs" dxfId="1060" priority="4489" operator="lessThan">
      <formula>$C$4</formula>
    </cfRule>
  </conditionalFormatting>
  <conditionalFormatting sqref="BN43">
    <cfRule type="cellIs" dxfId="1059" priority="4490" operator="lessThan">
      <formula>$C$4</formula>
    </cfRule>
  </conditionalFormatting>
  <conditionalFormatting sqref="BN43">
    <cfRule type="cellIs" dxfId="1058" priority="4491" operator="lessThan">
      <formula>$C$4</formula>
    </cfRule>
  </conditionalFormatting>
  <conditionalFormatting sqref="BN44">
    <cfRule type="cellIs" dxfId="1057" priority="4492" operator="lessThan">
      <formula>$C$4</formula>
    </cfRule>
  </conditionalFormatting>
  <conditionalFormatting sqref="BN44">
    <cfRule type="cellIs" dxfId="1056" priority="4493" operator="lessThan">
      <formula>$C$4</formula>
    </cfRule>
  </conditionalFormatting>
  <conditionalFormatting sqref="BN45">
    <cfRule type="cellIs" dxfId="1055" priority="4494" operator="lessThan">
      <formula>$C$4</formula>
    </cfRule>
  </conditionalFormatting>
  <conditionalFormatting sqref="BN45">
    <cfRule type="cellIs" dxfId="1054" priority="4495" operator="lessThan">
      <formula>$C$4</formula>
    </cfRule>
  </conditionalFormatting>
  <conditionalFormatting sqref="BN46">
    <cfRule type="cellIs" dxfId="1053" priority="4496" operator="lessThan">
      <formula>$C$4</formula>
    </cfRule>
  </conditionalFormatting>
  <conditionalFormatting sqref="BN46">
    <cfRule type="cellIs" dxfId="1052" priority="4497" operator="lessThan">
      <formula>$C$4</formula>
    </cfRule>
  </conditionalFormatting>
  <conditionalFormatting sqref="BN47">
    <cfRule type="cellIs" dxfId="1051" priority="4498" operator="lessThan">
      <formula>$C$4</formula>
    </cfRule>
  </conditionalFormatting>
  <conditionalFormatting sqref="BN47">
    <cfRule type="cellIs" dxfId="1050" priority="4499" operator="lessThan">
      <formula>$C$4</formula>
    </cfRule>
  </conditionalFormatting>
  <conditionalFormatting sqref="BN48">
    <cfRule type="cellIs" dxfId="1049" priority="4500" operator="lessThan">
      <formula>$C$4</formula>
    </cfRule>
  </conditionalFormatting>
  <conditionalFormatting sqref="BN48">
    <cfRule type="cellIs" dxfId="1048" priority="4501" operator="lessThan">
      <formula>$C$4</formula>
    </cfRule>
  </conditionalFormatting>
  <conditionalFormatting sqref="BN49">
    <cfRule type="cellIs" dxfId="1047" priority="4502" operator="lessThan">
      <formula>$C$4</formula>
    </cfRule>
  </conditionalFormatting>
  <conditionalFormatting sqref="BN49">
    <cfRule type="cellIs" dxfId="1046" priority="4503" operator="lessThan">
      <formula>$C$4</formula>
    </cfRule>
  </conditionalFormatting>
  <conditionalFormatting sqref="BN50">
    <cfRule type="cellIs" dxfId="1045" priority="4504" operator="lessThan">
      <formula>$C$4</formula>
    </cfRule>
  </conditionalFormatting>
  <conditionalFormatting sqref="BN50">
    <cfRule type="cellIs" dxfId="1044" priority="4505" operator="lessThan">
      <formula>$C$4</formula>
    </cfRule>
  </conditionalFormatting>
  <conditionalFormatting sqref="BN51">
    <cfRule type="cellIs" dxfId="1043" priority="4506" operator="lessThan">
      <formula>$C$4</formula>
    </cfRule>
  </conditionalFormatting>
  <conditionalFormatting sqref="BN51">
    <cfRule type="cellIs" dxfId="1042" priority="4507" operator="lessThan">
      <formula>$C$4</formula>
    </cfRule>
  </conditionalFormatting>
  <conditionalFormatting sqref="BN52">
    <cfRule type="cellIs" dxfId="1041" priority="4508" operator="lessThan">
      <formula>$C$4</formula>
    </cfRule>
  </conditionalFormatting>
  <conditionalFormatting sqref="BN52">
    <cfRule type="cellIs" dxfId="1040" priority="4509" operator="lessThan">
      <formula>$C$4</formula>
    </cfRule>
  </conditionalFormatting>
  <conditionalFormatting sqref="BN53">
    <cfRule type="cellIs" dxfId="1039" priority="4510" operator="lessThan">
      <formula>$C$4</formula>
    </cfRule>
  </conditionalFormatting>
  <conditionalFormatting sqref="BN53">
    <cfRule type="cellIs" dxfId="1038" priority="4511" operator="lessThan">
      <formula>$C$4</formula>
    </cfRule>
  </conditionalFormatting>
  <conditionalFormatting sqref="BN54">
    <cfRule type="cellIs" dxfId="1037" priority="4512" operator="lessThan">
      <formula>$C$4</formula>
    </cfRule>
  </conditionalFormatting>
  <conditionalFormatting sqref="BN54">
    <cfRule type="cellIs" dxfId="1036" priority="4513" operator="lessThan">
      <formula>$C$4</formula>
    </cfRule>
  </conditionalFormatting>
  <conditionalFormatting sqref="BN55">
    <cfRule type="cellIs" dxfId="1035" priority="4514" operator="lessThan">
      <formula>$C$4</formula>
    </cfRule>
  </conditionalFormatting>
  <conditionalFormatting sqref="BN55">
    <cfRule type="cellIs" dxfId="1034" priority="4515" operator="lessThan">
      <formula>$C$4</formula>
    </cfRule>
  </conditionalFormatting>
  <conditionalFormatting sqref="BN56">
    <cfRule type="cellIs" dxfId="1033" priority="4516" operator="lessThan">
      <formula>$C$4</formula>
    </cfRule>
  </conditionalFormatting>
  <conditionalFormatting sqref="BN56">
    <cfRule type="cellIs" dxfId="1032" priority="4517" operator="lessThan">
      <formula>$C$4</formula>
    </cfRule>
  </conditionalFormatting>
  <conditionalFormatting sqref="BN57">
    <cfRule type="cellIs" dxfId="1031" priority="4518" operator="lessThan">
      <formula>$C$4</formula>
    </cfRule>
  </conditionalFormatting>
  <conditionalFormatting sqref="BN57">
    <cfRule type="cellIs" dxfId="1030" priority="4519" operator="lessThan">
      <formula>$C$4</formula>
    </cfRule>
  </conditionalFormatting>
  <conditionalFormatting sqref="BN58">
    <cfRule type="cellIs" dxfId="1029" priority="4520" operator="lessThan">
      <formula>$C$4</formula>
    </cfRule>
  </conditionalFormatting>
  <conditionalFormatting sqref="BN58">
    <cfRule type="cellIs" dxfId="1028" priority="4521" operator="lessThan">
      <formula>$C$4</formula>
    </cfRule>
  </conditionalFormatting>
  <conditionalFormatting sqref="BN59">
    <cfRule type="cellIs" dxfId="1027" priority="4522" operator="lessThan">
      <formula>$C$4</formula>
    </cfRule>
  </conditionalFormatting>
  <conditionalFormatting sqref="BN59">
    <cfRule type="cellIs" dxfId="1026" priority="4523" operator="lessThan">
      <formula>$C$4</formula>
    </cfRule>
  </conditionalFormatting>
  <conditionalFormatting sqref="BN60">
    <cfRule type="cellIs" dxfId="1025" priority="4524" operator="lessThan">
      <formula>$C$4</formula>
    </cfRule>
  </conditionalFormatting>
  <conditionalFormatting sqref="BN60">
    <cfRule type="cellIs" dxfId="1024" priority="4525" operator="lessThan">
      <formula>$C$4</formula>
    </cfRule>
  </conditionalFormatting>
  <conditionalFormatting sqref="BO11">
    <cfRule type="cellIs" dxfId="1023" priority="4526" operator="lessThan">
      <formula>$C$4</formula>
    </cfRule>
  </conditionalFormatting>
  <conditionalFormatting sqref="BO11">
    <cfRule type="cellIs" dxfId="1022" priority="4527" operator="lessThan">
      <formula>$C$4</formula>
    </cfRule>
  </conditionalFormatting>
  <conditionalFormatting sqref="BO12">
    <cfRule type="cellIs" dxfId="1021" priority="4528" operator="lessThan">
      <formula>$C$4</formula>
    </cfRule>
  </conditionalFormatting>
  <conditionalFormatting sqref="BO12">
    <cfRule type="cellIs" dxfId="1020" priority="4529" operator="lessThan">
      <formula>$C$4</formula>
    </cfRule>
  </conditionalFormatting>
  <conditionalFormatting sqref="BO13">
    <cfRule type="cellIs" dxfId="1019" priority="4530" operator="lessThan">
      <formula>$C$4</formula>
    </cfRule>
  </conditionalFormatting>
  <conditionalFormatting sqref="BO13">
    <cfRule type="cellIs" dxfId="1018" priority="4531" operator="lessThan">
      <formula>$C$4</formula>
    </cfRule>
  </conditionalFormatting>
  <conditionalFormatting sqref="BO14">
    <cfRule type="cellIs" dxfId="1017" priority="4532" operator="lessThan">
      <formula>$C$4</formula>
    </cfRule>
  </conditionalFormatting>
  <conditionalFormatting sqref="BO14">
    <cfRule type="cellIs" dxfId="1016" priority="4533" operator="lessThan">
      <formula>$C$4</formula>
    </cfRule>
  </conditionalFormatting>
  <conditionalFormatting sqref="BO15">
    <cfRule type="cellIs" dxfId="1015" priority="4534" operator="lessThan">
      <formula>$C$4</formula>
    </cfRule>
  </conditionalFormatting>
  <conditionalFormatting sqref="BO15">
    <cfRule type="cellIs" dxfId="1014" priority="4535" operator="lessThan">
      <formula>$C$4</formula>
    </cfRule>
  </conditionalFormatting>
  <conditionalFormatting sqref="BO16">
    <cfRule type="cellIs" dxfId="1013" priority="4536" operator="lessThan">
      <formula>$C$4</formula>
    </cfRule>
  </conditionalFormatting>
  <conditionalFormatting sqref="BO16">
    <cfRule type="cellIs" dxfId="1012" priority="4537" operator="lessThan">
      <formula>$C$4</formula>
    </cfRule>
  </conditionalFormatting>
  <conditionalFormatting sqref="BO17">
    <cfRule type="cellIs" dxfId="1011" priority="4538" operator="lessThan">
      <formula>$C$4</formula>
    </cfRule>
  </conditionalFormatting>
  <conditionalFormatting sqref="BO17">
    <cfRule type="cellIs" dxfId="1010" priority="4539" operator="lessThan">
      <formula>$C$4</formula>
    </cfRule>
  </conditionalFormatting>
  <conditionalFormatting sqref="BO18">
    <cfRule type="cellIs" dxfId="1009" priority="4540" operator="lessThan">
      <formula>$C$4</formula>
    </cfRule>
  </conditionalFormatting>
  <conditionalFormatting sqref="BO18">
    <cfRule type="cellIs" dxfId="1008" priority="4541" operator="lessThan">
      <formula>$C$4</formula>
    </cfRule>
  </conditionalFormatting>
  <conditionalFormatting sqref="BO19">
    <cfRule type="cellIs" dxfId="1007" priority="4542" operator="lessThan">
      <formula>$C$4</formula>
    </cfRule>
  </conditionalFormatting>
  <conditionalFormatting sqref="BO19">
    <cfRule type="cellIs" dxfId="1006" priority="4543" operator="lessThan">
      <formula>$C$4</formula>
    </cfRule>
  </conditionalFormatting>
  <conditionalFormatting sqref="BO20">
    <cfRule type="cellIs" dxfId="1005" priority="4544" operator="lessThan">
      <formula>$C$4</formula>
    </cfRule>
  </conditionalFormatting>
  <conditionalFormatting sqref="BO20">
    <cfRule type="cellIs" dxfId="1004" priority="4545" operator="lessThan">
      <formula>$C$4</formula>
    </cfRule>
  </conditionalFormatting>
  <conditionalFormatting sqref="BO21">
    <cfRule type="cellIs" dxfId="1003" priority="4546" operator="lessThan">
      <formula>$C$4</formula>
    </cfRule>
  </conditionalFormatting>
  <conditionalFormatting sqref="BO21">
    <cfRule type="cellIs" dxfId="1002" priority="4547" operator="lessThan">
      <formula>$C$4</formula>
    </cfRule>
  </conditionalFormatting>
  <conditionalFormatting sqref="BO22">
    <cfRule type="cellIs" dxfId="1001" priority="4548" operator="lessThan">
      <formula>$C$4</formula>
    </cfRule>
  </conditionalFormatting>
  <conditionalFormatting sqref="BO22">
    <cfRule type="cellIs" dxfId="1000" priority="4549" operator="lessThan">
      <formula>$C$4</formula>
    </cfRule>
  </conditionalFormatting>
  <conditionalFormatting sqref="BO23">
    <cfRule type="cellIs" dxfId="999" priority="4550" operator="lessThan">
      <formula>$C$4</formula>
    </cfRule>
  </conditionalFormatting>
  <conditionalFormatting sqref="BO23">
    <cfRule type="cellIs" dxfId="998" priority="4551" operator="lessThan">
      <formula>$C$4</formula>
    </cfRule>
  </conditionalFormatting>
  <conditionalFormatting sqref="BO24">
    <cfRule type="cellIs" dxfId="997" priority="4552" operator="lessThan">
      <formula>$C$4</formula>
    </cfRule>
  </conditionalFormatting>
  <conditionalFormatting sqref="BO24">
    <cfRule type="cellIs" dxfId="996" priority="4553" operator="lessThan">
      <formula>$C$4</formula>
    </cfRule>
  </conditionalFormatting>
  <conditionalFormatting sqref="BO25">
    <cfRule type="cellIs" dxfId="995" priority="4554" operator="lessThan">
      <formula>$C$4</formula>
    </cfRule>
  </conditionalFormatting>
  <conditionalFormatting sqref="BO25">
    <cfRule type="cellIs" dxfId="994" priority="4555" operator="lessThan">
      <formula>$C$4</formula>
    </cfRule>
  </conditionalFormatting>
  <conditionalFormatting sqref="BO26">
    <cfRule type="cellIs" dxfId="993" priority="4556" operator="lessThan">
      <formula>$C$4</formula>
    </cfRule>
  </conditionalFormatting>
  <conditionalFormatting sqref="BO26">
    <cfRule type="cellIs" dxfId="992" priority="4557" operator="lessThan">
      <formula>$C$4</formula>
    </cfRule>
  </conditionalFormatting>
  <conditionalFormatting sqref="BO27">
    <cfRule type="cellIs" dxfId="991" priority="4558" operator="lessThan">
      <formula>$C$4</formula>
    </cfRule>
  </conditionalFormatting>
  <conditionalFormatting sqref="BO27">
    <cfRule type="cellIs" dxfId="990" priority="4559" operator="lessThan">
      <formula>$C$4</formula>
    </cfRule>
  </conditionalFormatting>
  <conditionalFormatting sqref="BO28">
    <cfRule type="cellIs" dxfId="989" priority="4560" operator="lessThan">
      <formula>$C$4</formula>
    </cfRule>
  </conditionalFormatting>
  <conditionalFormatting sqref="BO28">
    <cfRule type="cellIs" dxfId="988" priority="4561" operator="lessThan">
      <formula>$C$4</formula>
    </cfRule>
  </conditionalFormatting>
  <conditionalFormatting sqref="BO29">
    <cfRule type="cellIs" dxfId="987" priority="4562" operator="lessThan">
      <formula>$C$4</formula>
    </cfRule>
  </conditionalFormatting>
  <conditionalFormatting sqref="BO29">
    <cfRule type="cellIs" dxfId="986" priority="4563" operator="lessThan">
      <formula>$C$4</formula>
    </cfRule>
  </conditionalFormatting>
  <conditionalFormatting sqref="BO30">
    <cfRule type="cellIs" dxfId="985" priority="4564" operator="lessThan">
      <formula>$C$4</formula>
    </cfRule>
  </conditionalFormatting>
  <conditionalFormatting sqref="BO30">
    <cfRule type="cellIs" dxfId="984" priority="4565" operator="lessThan">
      <formula>$C$4</formula>
    </cfRule>
  </conditionalFormatting>
  <conditionalFormatting sqref="BO31">
    <cfRule type="cellIs" dxfId="983" priority="4566" operator="lessThan">
      <formula>$C$4</formula>
    </cfRule>
  </conditionalFormatting>
  <conditionalFormatting sqref="BO31">
    <cfRule type="cellIs" dxfId="982" priority="4567" operator="lessThan">
      <formula>$C$4</formula>
    </cfRule>
  </conditionalFormatting>
  <conditionalFormatting sqref="BO32">
    <cfRule type="cellIs" dxfId="981" priority="4568" operator="lessThan">
      <formula>$C$4</formula>
    </cfRule>
  </conditionalFormatting>
  <conditionalFormatting sqref="BO32">
    <cfRule type="cellIs" dxfId="980" priority="4569" operator="lessThan">
      <formula>$C$4</formula>
    </cfRule>
  </conditionalFormatting>
  <conditionalFormatting sqref="BO33">
    <cfRule type="cellIs" dxfId="979" priority="4570" operator="lessThan">
      <formula>$C$4</formula>
    </cfRule>
  </conditionalFormatting>
  <conditionalFormatting sqref="BO33">
    <cfRule type="cellIs" dxfId="978" priority="4571" operator="lessThan">
      <formula>$C$4</formula>
    </cfRule>
  </conditionalFormatting>
  <conditionalFormatting sqref="BO34">
    <cfRule type="cellIs" dxfId="977" priority="4572" operator="lessThan">
      <formula>$C$4</formula>
    </cfRule>
  </conditionalFormatting>
  <conditionalFormatting sqref="BO34">
    <cfRule type="cellIs" dxfId="976" priority="4573" operator="lessThan">
      <formula>$C$4</formula>
    </cfRule>
  </conditionalFormatting>
  <conditionalFormatting sqref="BO35">
    <cfRule type="cellIs" dxfId="975" priority="4574" operator="lessThan">
      <formula>$C$4</formula>
    </cfRule>
  </conditionalFormatting>
  <conditionalFormatting sqref="BO35">
    <cfRule type="cellIs" dxfId="974" priority="4575" operator="lessThan">
      <formula>$C$4</formula>
    </cfRule>
  </conditionalFormatting>
  <conditionalFormatting sqref="BO36">
    <cfRule type="cellIs" dxfId="973" priority="4576" operator="lessThan">
      <formula>$C$4</formula>
    </cfRule>
  </conditionalFormatting>
  <conditionalFormatting sqref="BO36">
    <cfRule type="cellIs" dxfId="972" priority="4577" operator="lessThan">
      <formula>$C$4</formula>
    </cfRule>
  </conditionalFormatting>
  <conditionalFormatting sqref="BO37">
    <cfRule type="cellIs" dxfId="971" priority="4578" operator="lessThan">
      <formula>$C$4</formula>
    </cfRule>
  </conditionalFormatting>
  <conditionalFormatting sqref="BO37">
    <cfRule type="cellIs" dxfId="970" priority="4579" operator="lessThan">
      <formula>$C$4</formula>
    </cfRule>
  </conditionalFormatting>
  <conditionalFormatting sqref="BO38">
    <cfRule type="cellIs" dxfId="969" priority="4580" operator="lessThan">
      <formula>$C$4</formula>
    </cfRule>
  </conditionalFormatting>
  <conditionalFormatting sqref="BO38">
    <cfRule type="cellIs" dxfId="968" priority="4581" operator="lessThan">
      <formula>$C$4</formula>
    </cfRule>
  </conditionalFormatting>
  <conditionalFormatting sqref="BO39">
    <cfRule type="cellIs" dxfId="967" priority="4582" operator="lessThan">
      <formula>$C$4</formula>
    </cfRule>
  </conditionalFormatting>
  <conditionalFormatting sqref="BO39">
    <cfRule type="cellIs" dxfId="966" priority="4583" operator="lessThan">
      <formula>$C$4</formula>
    </cfRule>
  </conditionalFormatting>
  <conditionalFormatting sqref="BO40">
    <cfRule type="cellIs" dxfId="965" priority="4584" operator="lessThan">
      <formula>$C$4</formula>
    </cfRule>
  </conditionalFormatting>
  <conditionalFormatting sqref="BO40">
    <cfRule type="cellIs" dxfId="964" priority="4585" operator="lessThan">
      <formula>$C$4</formula>
    </cfRule>
  </conditionalFormatting>
  <conditionalFormatting sqref="BO41">
    <cfRule type="cellIs" dxfId="963" priority="4586" operator="lessThan">
      <formula>$C$4</formula>
    </cfRule>
  </conditionalFormatting>
  <conditionalFormatting sqref="BO41">
    <cfRule type="cellIs" dxfId="962" priority="4587" operator="lessThan">
      <formula>$C$4</formula>
    </cfRule>
  </conditionalFormatting>
  <conditionalFormatting sqref="BO42">
    <cfRule type="cellIs" dxfId="961" priority="4588" operator="lessThan">
      <formula>$C$4</formula>
    </cfRule>
  </conditionalFormatting>
  <conditionalFormatting sqref="BO42">
    <cfRule type="cellIs" dxfId="960" priority="4589" operator="lessThan">
      <formula>$C$4</formula>
    </cfRule>
  </conditionalFormatting>
  <conditionalFormatting sqref="BO43">
    <cfRule type="cellIs" dxfId="959" priority="4590" operator="lessThan">
      <formula>$C$4</formula>
    </cfRule>
  </conditionalFormatting>
  <conditionalFormatting sqref="BO43">
    <cfRule type="cellIs" dxfId="958" priority="4591" operator="lessThan">
      <formula>$C$4</formula>
    </cfRule>
  </conditionalFormatting>
  <conditionalFormatting sqref="BO44">
    <cfRule type="cellIs" dxfId="957" priority="4592" operator="lessThan">
      <formula>$C$4</formula>
    </cfRule>
  </conditionalFormatting>
  <conditionalFormatting sqref="BO44">
    <cfRule type="cellIs" dxfId="956" priority="4593" operator="lessThan">
      <formula>$C$4</formula>
    </cfRule>
  </conditionalFormatting>
  <conditionalFormatting sqref="BO45">
    <cfRule type="cellIs" dxfId="955" priority="4594" operator="lessThan">
      <formula>$C$4</formula>
    </cfRule>
  </conditionalFormatting>
  <conditionalFormatting sqref="BO45">
    <cfRule type="cellIs" dxfId="954" priority="4595" operator="lessThan">
      <formula>$C$4</formula>
    </cfRule>
  </conditionalFormatting>
  <conditionalFormatting sqref="BO46">
    <cfRule type="cellIs" dxfId="953" priority="4596" operator="lessThan">
      <formula>$C$4</formula>
    </cfRule>
  </conditionalFormatting>
  <conditionalFormatting sqref="BO46">
    <cfRule type="cellIs" dxfId="952" priority="4597" operator="lessThan">
      <formula>$C$4</formula>
    </cfRule>
  </conditionalFormatting>
  <conditionalFormatting sqref="BO47">
    <cfRule type="cellIs" dxfId="951" priority="4598" operator="lessThan">
      <formula>$C$4</formula>
    </cfRule>
  </conditionalFormatting>
  <conditionalFormatting sqref="BO47">
    <cfRule type="cellIs" dxfId="950" priority="4599" operator="lessThan">
      <formula>$C$4</formula>
    </cfRule>
  </conditionalFormatting>
  <conditionalFormatting sqref="BO48">
    <cfRule type="cellIs" dxfId="949" priority="4600" operator="lessThan">
      <formula>$C$4</formula>
    </cfRule>
  </conditionalFormatting>
  <conditionalFormatting sqref="BO48">
    <cfRule type="cellIs" dxfId="948" priority="4601" operator="lessThan">
      <formula>$C$4</formula>
    </cfRule>
  </conditionalFormatting>
  <conditionalFormatting sqref="BO49">
    <cfRule type="cellIs" dxfId="947" priority="4602" operator="lessThan">
      <formula>$C$4</formula>
    </cfRule>
  </conditionalFormatting>
  <conditionalFormatting sqref="BO49">
    <cfRule type="cellIs" dxfId="946" priority="4603" operator="lessThan">
      <formula>$C$4</formula>
    </cfRule>
  </conditionalFormatting>
  <conditionalFormatting sqref="BO50">
    <cfRule type="cellIs" dxfId="945" priority="4604" operator="lessThan">
      <formula>$C$4</formula>
    </cfRule>
  </conditionalFormatting>
  <conditionalFormatting sqref="BO50">
    <cfRule type="cellIs" dxfId="944" priority="4605" operator="lessThan">
      <formula>$C$4</formula>
    </cfRule>
  </conditionalFormatting>
  <conditionalFormatting sqref="BO51">
    <cfRule type="cellIs" dxfId="943" priority="4606" operator="lessThan">
      <formula>$C$4</formula>
    </cfRule>
  </conditionalFormatting>
  <conditionalFormatting sqref="BO51">
    <cfRule type="cellIs" dxfId="942" priority="4607" operator="lessThan">
      <formula>$C$4</formula>
    </cfRule>
  </conditionalFormatting>
  <conditionalFormatting sqref="BO52">
    <cfRule type="cellIs" dxfId="941" priority="4608" operator="lessThan">
      <formula>$C$4</formula>
    </cfRule>
  </conditionalFormatting>
  <conditionalFormatting sqref="BO52">
    <cfRule type="cellIs" dxfId="940" priority="4609" operator="lessThan">
      <formula>$C$4</formula>
    </cfRule>
  </conditionalFormatting>
  <conditionalFormatting sqref="BO53">
    <cfRule type="cellIs" dxfId="939" priority="4610" operator="lessThan">
      <formula>$C$4</formula>
    </cfRule>
  </conditionalFormatting>
  <conditionalFormatting sqref="BO53">
    <cfRule type="cellIs" dxfId="938" priority="4611" operator="lessThan">
      <formula>$C$4</formula>
    </cfRule>
  </conditionalFormatting>
  <conditionalFormatting sqref="BO54">
    <cfRule type="cellIs" dxfId="937" priority="4612" operator="lessThan">
      <formula>$C$4</formula>
    </cfRule>
  </conditionalFormatting>
  <conditionalFormatting sqref="BO54">
    <cfRule type="cellIs" dxfId="936" priority="4613" operator="lessThan">
      <formula>$C$4</formula>
    </cfRule>
  </conditionalFormatting>
  <conditionalFormatting sqref="BO55">
    <cfRule type="cellIs" dxfId="935" priority="4614" operator="lessThan">
      <formula>$C$4</formula>
    </cfRule>
  </conditionalFormatting>
  <conditionalFormatting sqref="BO55">
    <cfRule type="cellIs" dxfId="934" priority="4615" operator="lessThan">
      <formula>$C$4</formula>
    </cfRule>
  </conditionalFormatting>
  <conditionalFormatting sqref="BO56">
    <cfRule type="cellIs" dxfId="933" priority="4616" operator="lessThan">
      <formula>$C$4</formula>
    </cfRule>
  </conditionalFormatting>
  <conditionalFormatting sqref="BO56">
    <cfRule type="cellIs" dxfId="932" priority="4617" operator="lessThan">
      <formula>$C$4</formula>
    </cfRule>
  </conditionalFormatting>
  <conditionalFormatting sqref="BO57">
    <cfRule type="cellIs" dxfId="931" priority="4618" operator="lessThan">
      <formula>$C$4</formula>
    </cfRule>
  </conditionalFormatting>
  <conditionalFormatting sqref="BO57">
    <cfRule type="cellIs" dxfId="930" priority="4619" operator="lessThan">
      <formula>$C$4</formula>
    </cfRule>
  </conditionalFormatting>
  <conditionalFormatting sqref="BO58">
    <cfRule type="cellIs" dxfId="929" priority="4620" operator="lessThan">
      <formula>$C$4</formula>
    </cfRule>
  </conditionalFormatting>
  <conditionalFormatting sqref="BO58">
    <cfRule type="cellIs" dxfId="928" priority="4621" operator="lessThan">
      <formula>$C$4</formula>
    </cfRule>
  </conditionalFormatting>
  <conditionalFormatting sqref="BO59">
    <cfRule type="cellIs" dxfId="927" priority="4622" operator="lessThan">
      <formula>$C$4</formula>
    </cfRule>
  </conditionalFormatting>
  <conditionalFormatting sqref="BO59">
    <cfRule type="cellIs" dxfId="926" priority="4623" operator="lessThan">
      <formula>$C$4</formula>
    </cfRule>
  </conditionalFormatting>
  <conditionalFormatting sqref="BO60">
    <cfRule type="cellIs" dxfId="925" priority="4624" operator="lessThan">
      <formula>$C$4</formula>
    </cfRule>
  </conditionalFormatting>
  <conditionalFormatting sqref="BO60">
    <cfRule type="cellIs" dxfId="924" priority="4625" operator="lessThan">
      <formula>$C$4</formula>
    </cfRule>
  </conditionalFormatting>
  <conditionalFormatting sqref="BP11">
    <cfRule type="cellIs" dxfId="923" priority="4626" operator="lessThan">
      <formula>$C$4</formula>
    </cfRule>
  </conditionalFormatting>
  <conditionalFormatting sqref="BP11">
    <cfRule type="cellIs" dxfId="922" priority="4627" operator="lessThan">
      <formula>$C$4</formula>
    </cfRule>
  </conditionalFormatting>
  <conditionalFormatting sqref="BP12">
    <cfRule type="cellIs" dxfId="921" priority="4628" operator="lessThan">
      <formula>$C$4</formula>
    </cfRule>
  </conditionalFormatting>
  <conditionalFormatting sqref="BP12">
    <cfRule type="cellIs" dxfId="920" priority="4629" operator="lessThan">
      <formula>$C$4</formula>
    </cfRule>
  </conditionalFormatting>
  <conditionalFormatting sqref="BP13">
    <cfRule type="cellIs" dxfId="919" priority="4630" operator="lessThan">
      <formula>$C$4</formula>
    </cfRule>
  </conditionalFormatting>
  <conditionalFormatting sqref="BP13">
    <cfRule type="cellIs" dxfId="918" priority="4631" operator="lessThan">
      <formula>$C$4</formula>
    </cfRule>
  </conditionalFormatting>
  <conditionalFormatting sqref="BP14">
    <cfRule type="cellIs" dxfId="917" priority="4632" operator="lessThan">
      <formula>$C$4</formula>
    </cfRule>
  </conditionalFormatting>
  <conditionalFormatting sqref="BP14">
    <cfRule type="cellIs" dxfId="916" priority="4633" operator="lessThan">
      <formula>$C$4</formula>
    </cfRule>
  </conditionalFormatting>
  <conditionalFormatting sqref="BP15">
    <cfRule type="cellIs" dxfId="915" priority="4634" operator="lessThan">
      <formula>$C$4</formula>
    </cfRule>
  </conditionalFormatting>
  <conditionalFormatting sqref="BP15">
    <cfRule type="cellIs" dxfId="914" priority="4635" operator="lessThan">
      <formula>$C$4</formula>
    </cfRule>
  </conditionalFormatting>
  <conditionalFormatting sqref="BP16">
    <cfRule type="cellIs" dxfId="913" priority="4636" operator="lessThan">
      <formula>$C$4</formula>
    </cfRule>
  </conditionalFormatting>
  <conditionalFormatting sqref="BP16">
    <cfRule type="cellIs" dxfId="912" priority="4637" operator="lessThan">
      <formula>$C$4</formula>
    </cfRule>
  </conditionalFormatting>
  <conditionalFormatting sqref="BP17">
    <cfRule type="cellIs" dxfId="911" priority="4638" operator="lessThan">
      <formula>$C$4</formula>
    </cfRule>
  </conditionalFormatting>
  <conditionalFormatting sqref="BP17">
    <cfRule type="cellIs" dxfId="910" priority="4639" operator="lessThan">
      <formula>$C$4</formula>
    </cfRule>
  </conditionalFormatting>
  <conditionalFormatting sqref="BP18">
    <cfRule type="cellIs" dxfId="909" priority="4640" operator="lessThan">
      <formula>$C$4</formula>
    </cfRule>
  </conditionalFormatting>
  <conditionalFormatting sqref="BP18">
    <cfRule type="cellIs" dxfId="908" priority="4641" operator="lessThan">
      <formula>$C$4</formula>
    </cfRule>
  </conditionalFormatting>
  <conditionalFormatting sqref="BP19">
    <cfRule type="cellIs" dxfId="907" priority="4642" operator="lessThan">
      <formula>$C$4</formula>
    </cfRule>
  </conditionalFormatting>
  <conditionalFormatting sqref="BP19">
    <cfRule type="cellIs" dxfId="906" priority="4643" operator="lessThan">
      <formula>$C$4</formula>
    </cfRule>
  </conditionalFormatting>
  <conditionalFormatting sqref="BP20">
    <cfRule type="cellIs" dxfId="905" priority="4644" operator="lessThan">
      <formula>$C$4</formula>
    </cfRule>
  </conditionalFormatting>
  <conditionalFormatting sqref="BP20">
    <cfRule type="cellIs" dxfId="904" priority="4645" operator="lessThan">
      <formula>$C$4</formula>
    </cfRule>
  </conditionalFormatting>
  <conditionalFormatting sqref="BP21">
    <cfRule type="cellIs" dxfId="903" priority="4646" operator="lessThan">
      <formula>$C$4</formula>
    </cfRule>
  </conditionalFormatting>
  <conditionalFormatting sqref="BP21">
    <cfRule type="cellIs" dxfId="902" priority="4647" operator="lessThan">
      <formula>$C$4</formula>
    </cfRule>
  </conditionalFormatting>
  <conditionalFormatting sqref="BP22">
    <cfRule type="cellIs" dxfId="901" priority="4648" operator="lessThan">
      <formula>$C$4</formula>
    </cfRule>
  </conditionalFormatting>
  <conditionalFormatting sqref="BP22">
    <cfRule type="cellIs" dxfId="900" priority="4649" operator="lessThan">
      <formula>$C$4</formula>
    </cfRule>
  </conditionalFormatting>
  <conditionalFormatting sqref="BP23">
    <cfRule type="cellIs" dxfId="899" priority="4650" operator="lessThan">
      <formula>$C$4</formula>
    </cfRule>
  </conditionalFormatting>
  <conditionalFormatting sqref="BP23">
    <cfRule type="cellIs" dxfId="898" priority="4651" operator="lessThan">
      <formula>$C$4</formula>
    </cfRule>
  </conditionalFormatting>
  <conditionalFormatting sqref="BP24">
    <cfRule type="cellIs" dxfId="897" priority="4652" operator="lessThan">
      <formula>$C$4</formula>
    </cfRule>
  </conditionalFormatting>
  <conditionalFormatting sqref="BP24">
    <cfRule type="cellIs" dxfId="896" priority="4653" operator="lessThan">
      <formula>$C$4</formula>
    </cfRule>
  </conditionalFormatting>
  <conditionalFormatting sqref="BP25">
    <cfRule type="cellIs" dxfId="895" priority="4654" operator="lessThan">
      <formula>$C$4</formula>
    </cfRule>
  </conditionalFormatting>
  <conditionalFormatting sqref="BP25">
    <cfRule type="cellIs" dxfId="894" priority="4655" operator="lessThan">
      <formula>$C$4</formula>
    </cfRule>
  </conditionalFormatting>
  <conditionalFormatting sqref="BP26">
    <cfRule type="cellIs" dxfId="893" priority="4656" operator="lessThan">
      <formula>$C$4</formula>
    </cfRule>
  </conditionalFormatting>
  <conditionalFormatting sqref="BP26">
    <cfRule type="cellIs" dxfId="892" priority="4657" operator="lessThan">
      <formula>$C$4</formula>
    </cfRule>
  </conditionalFormatting>
  <conditionalFormatting sqref="BP27">
    <cfRule type="cellIs" dxfId="891" priority="4658" operator="lessThan">
      <formula>$C$4</formula>
    </cfRule>
  </conditionalFormatting>
  <conditionalFormatting sqref="BP27">
    <cfRule type="cellIs" dxfId="890" priority="4659" operator="lessThan">
      <formula>$C$4</formula>
    </cfRule>
  </conditionalFormatting>
  <conditionalFormatting sqref="BP28">
    <cfRule type="cellIs" dxfId="889" priority="4660" operator="lessThan">
      <formula>$C$4</formula>
    </cfRule>
  </conditionalFormatting>
  <conditionalFormatting sqref="BP28">
    <cfRule type="cellIs" dxfId="888" priority="4661" operator="lessThan">
      <formula>$C$4</formula>
    </cfRule>
  </conditionalFormatting>
  <conditionalFormatting sqref="BP29">
    <cfRule type="cellIs" dxfId="887" priority="4662" operator="lessThan">
      <formula>$C$4</formula>
    </cfRule>
  </conditionalFormatting>
  <conditionalFormatting sqref="BP29">
    <cfRule type="cellIs" dxfId="886" priority="4663" operator="lessThan">
      <formula>$C$4</formula>
    </cfRule>
  </conditionalFormatting>
  <conditionalFormatting sqref="BP30">
    <cfRule type="cellIs" dxfId="885" priority="4664" operator="lessThan">
      <formula>$C$4</formula>
    </cfRule>
  </conditionalFormatting>
  <conditionalFormatting sqref="BP30">
    <cfRule type="cellIs" dxfId="884" priority="4665" operator="lessThan">
      <formula>$C$4</formula>
    </cfRule>
  </conditionalFormatting>
  <conditionalFormatting sqref="BP31">
    <cfRule type="cellIs" dxfId="883" priority="4666" operator="lessThan">
      <formula>$C$4</formula>
    </cfRule>
  </conditionalFormatting>
  <conditionalFormatting sqref="BP31">
    <cfRule type="cellIs" dxfId="882" priority="4667" operator="lessThan">
      <formula>$C$4</formula>
    </cfRule>
  </conditionalFormatting>
  <conditionalFormatting sqref="BP32">
    <cfRule type="cellIs" dxfId="881" priority="4668" operator="lessThan">
      <formula>$C$4</formula>
    </cfRule>
  </conditionalFormatting>
  <conditionalFormatting sqref="BP32">
    <cfRule type="cellIs" dxfId="880" priority="4669" operator="lessThan">
      <formula>$C$4</formula>
    </cfRule>
  </conditionalFormatting>
  <conditionalFormatting sqref="BP33">
    <cfRule type="cellIs" dxfId="879" priority="4670" operator="lessThan">
      <formula>$C$4</formula>
    </cfRule>
  </conditionalFormatting>
  <conditionalFormatting sqref="BP33">
    <cfRule type="cellIs" dxfId="878" priority="4671" operator="lessThan">
      <formula>$C$4</formula>
    </cfRule>
  </conditionalFormatting>
  <conditionalFormatting sqref="BP34">
    <cfRule type="cellIs" dxfId="877" priority="4672" operator="lessThan">
      <formula>$C$4</formula>
    </cfRule>
  </conditionalFormatting>
  <conditionalFormatting sqref="BP34">
    <cfRule type="cellIs" dxfId="876" priority="4673" operator="lessThan">
      <formula>$C$4</formula>
    </cfRule>
  </conditionalFormatting>
  <conditionalFormatting sqref="BP35">
    <cfRule type="cellIs" dxfId="875" priority="4674" operator="lessThan">
      <formula>$C$4</formula>
    </cfRule>
  </conditionalFormatting>
  <conditionalFormatting sqref="BP35">
    <cfRule type="cellIs" dxfId="874" priority="4675" operator="lessThan">
      <formula>$C$4</formula>
    </cfRule>
  </conditionalFormatting>
  <conditionalFormatting sqref="BP36">
    <cfRule type="cellIs" dxfId="873" priority="4676" operator="lessThan">
      <formula>$C$4</formula>
    </cfRule>
  </conditionalFormatting>
  <conditionalFormatting sqref="BP36">
    <cfRule type="cellIs" dxfId="872" priority="4677" operator="lessThan">
      <formula>$C$4</formula>
    </cfRule>
  </conditionalFormatting>
  <conditionalFormatting sqref="BP37">
    <cfRule type="cellIs" dxfId="871" priority="4678" operator="lessThan">
      <formula>$C$4</formula>
    </cfRule>
  </conditionalFormatting>
  <conditionalFormatting sqref="BP37">
    <cfRule type="cellIs" dxfId="870" priority="4679" operator="lessThan">
      <formula>$C$4</formula>
    </cfRule>
  </conditionalFormatting>
  <conditionalFormatting sqref="BP38">
    <cfRule type="cellIs" dxfId="869" priority="4680" operator="lessThan">
      <formula>$C$4</formula>
    </cfRule>
  </conditionalFormatting>
  <conditionalFormatting sqref="BP38">
    <cfRule type="cellIs" dxfId="868" priority="4681" operator="lessThan">
      <formula>$C$4</formula>
    </cfRule>
  </conditionalFormatting>
  <conditionalFormatting sqref="BP39">
    <cfRule type="cellIs" dxfId="867" priority="4682" operator="lessThan">
      <formula>$C$4</formula>
    </cfRule>
  </conditionalFormatting>
  <conditionalFormatting sqref="BP39">
    <cfRule type="cellIs" dxfId="866" priority="4683" operator="lessThan">
      <formula>$C$4</formula>
    </cfRule>
  </conditionalFormatting>
  <conditionalFormatting sqref="BP40">
    <cfRule type="cellIs" dxfId="865" priority="4684" operator="lessThan">
      <formula>$C$4</formula>
    </cfRule>
  </conditionalFormatting>
  <conditionalFormatting sqref="BP40">
    <cfRule type="cellIs" dxfId="864" priority="4685" operator="lessThan">
      <formula>$C$4</formula>
    </cfRule>
  </conditionalFormatting>
  <conditionalFormatting sqref="BP41">
    <cfRule type="cellIs" dxfId="863" priority="4686" operator="lessThan">
      <formula>$C$4</formula>
    </cfRule>
  </conditionalFormatting>
  <conditionalFormatting sqref="BP41">
    <cfRule type="cellIs" dxfId="862" priority="4687" operator="lessThan">
      <formula>$C$4</formula>
    </cfRule>
  </conditionalFormatting>
  <conditionalFormatting sqref="BP42">
    <cfRule type="cellIs" dxfId="861" priority="4688" operator="lessThan">
      <formula>$C$4</formula>
    </cfRule>
  </conditionalFormatting>
  <conditionalFormatting sqref="BP42">
    <cfRule type="cellIs" dxfId="860" priority="4689" operator="lessThan">
      <formula>$C$4</formula>
    </cfRule>
  </conditionalFormatting>
  <conditionalFormatting sqref="BP43">
    <cfRule type="cellIs" dxfId="859" priority="4690" operator="lessThan">
      <formula>$C$4</formula>
    </cfRule>
  </conditionalFormatting>
  <conditionalFormatting sqref="BP43">
    <cfRule type="cellIs" dxfId="858" priority="4691" operator="lessThan">
      <formula>$C$4</formula>
    </cfRule>
  </conditionalFormatting>
  <conditionalFormatting sqref="BP44">
    <cfRule type="cellIs" dxfId="857" priority="4692" operator="lessThan">
      <formula>$C$4</formula>
    </cfRule>
  </conditionalFormatting>
  <conditionalFormatting sqref="BP44">
    <cfRule type="cellIs" dxfId="856" priority="4693" operator="lessThan">
      <formula>$C$4</formula>
    </cfRule>
  </conditionalFormatting>
  <conditionalFormatting sqref="BP45">
    <cfRule type="cellIs" dxfId="855" priority="4694" operator="lessThan">
      <formula>$C$4</formula>
    </cfRule>
  </conditionalFormatting>
  <conditionalFormatting sqref="BP45">
    <cfRule type="cellIs" dxfId="854" priority="4695" operator="lessThan">
      <formula>$C$4</formula>
    </cfRule>
  </conditionalFormatting>
  <conditionalFormatting sqref="BP46">
    <cfRule type="cellIs" dxfId="853" priority="4696" operator="lessThan">
      <formula>$C$4</formula>
    </cfRule>
  </conditionalFormatting>
  <conditionalFormatting sqref="BP46">
    <cfRule type="cellIs" dxfId="852" priority="4697" operator="lessThan">
      <formula>$C$4</formula>
    </cfRule>
  </conditionalFormatting>
  <conditionalFormatting sqref="BP47">
    <cfRule type="cellIs" dxfId="851" priority="4698" operator="lessThan">
      <formula>$C$4</formula>
    </cfRule>
  </conditionalFormatting>
  <conditionalFormatting sqref="BP47">
    <cfRule type="cellIs" dxfId="850" priority="4699" operator="lessThan">
      <formula>$C$4</formula>
    </cfRule>
  </conditionalFormatting>
  <conditionalFormatting sqref="BP48">
    <cfRule type="cellIs" dxfId="849" priority="4700" operator="lessThan">
      <formula>$C$4</formula>
    </cfRule>
  </conditionalFormatting>
  <conditionalFormatting sqref="BP48">
    <cfRule type="cellIs" dxfId="848" priority="4701" operator="lessThan">
      <formula>$C$4</formula>
    </cfRule>
  </conditionalFormatting>
  <conditionalFormatting sqref="BP49">
    <cfRule type="cellIs" dxfId="847" priority="4702" operator="lessThan">
      <formula>$C$4</formula>
    </cfRule>
  </conditionalFormatting>
  <conditionalFormatting sqref="BP49">
    <cfRule type="cellIs" dxfId="846" priority="4703" operator="lessThan">
      <formula>$C$4</formula>
    </cfRule>
  </conditionalFormatting>
  <conditionalFormatting sqref="BP50">
    <cfRule type="cellIs" dxfId="845" priority="4704" operator="lessThan">
      <formula>$C$4</formula>
    </cfRule>
  </conditionalFormatting>
  <conditionalFormatting sqref="BP50">
    <cfRule type="cellIs" dxfId="844" priority="4705" operator="lessThan">
      <formula>$C$4</formula>
    </cfRule>
  </conditionalFormatting>
  <conditionalFormatting sqref="BP51">
    <cfRule type="cellIs" dxfId="843" priority="4706" operator="lessThan">
      <formula>$C$4</formula>
    </cfRule>
  </conditionalFormatting>
  <conditionalFormatting sqref="BP51">
    <cfRule type="cellIs" dxfId="842" priority="4707" operator="lessThan">
      <formula>$C$4</formula>
    </cfRule>
  </conditionalFormatting>
  <conditionalFormatting sqref="BP52">
    <cfRule type="cellIs" dxfId="841" priority="4708" operator="lessThan">
      <formula>$C$4</formula>
    </cfRule>
  </conditionalFormatting>
  <conditionalFormatting sqref="BP52">
    <cfRule type="cellIs" dxfId="840" priority="4709" operator="lessThan">
      <formula>$C$4</formula>
    </cfRule>
  </conditionalFormatting>
  <conditionalFormatting sqref="BP53">
    <cfRule type="cellIs" dxfId="839" priority="4710" operator="lessThan">
      <formula>$C$4</formula>
    </cfRule>
  </conditionalFormatting>
  <conditionalFormatting sqref="BP53">
    <cfRule type="cellIs" dxfId="838" priority="4711" operator="lessThan">
      <formula>$C$4</formula>
    </cfRule>
  </conditionalFormatting>
  <conditionalFormatting sqref="BP54">
    <cfRule type="cellIs" dxfId="837" priority="4712" operator="lessThan">
      <formula>$C$4</formula>
    </cfRule>
  </conditionalFormatting>
  <conditionalFormatting sqref="BP54">
    <cfRule type="cellIs" dxfId="836" priority="4713" operator="lessThan">
      <formula>$C$4</formula>
    </cfRule>
  </conditionalFormatting>
  <conditionalFormatting sqref="BP55">
    <cfRule type="cellIs" dxfId="835" priority="4714" operator="lessThan">
      <formula>$C$4</formula>
    </cfRule>
  </conditionalFormatting>
  <conditionalFormatting sqref="BP55">
    <cfRule type="cellIs" dxfId="834" priority="4715" operator="lessThan">
      <formula>$C$4</formula>
    </cfRule>
  </conditionalFormatting>
  <conditionalFormatting sqref="BP56">
    <cfRule type="cellIs" dxfId="833" priority="4716" operator="lessThan">
      <formula>$C$4</formula>
    </cfRule>
  </conditionalFormatting>
  <conditionalFormatting sqref="BP56">
    <cfRule type="cellIs" dxfId="832" priority="4717" operator="lessThan">
      <formula>$C$4</formula>
    </cfRule>
  </conditionalFormatting>
  <conditionalFormatting sqref="BP57">
    <cfRule type="cellIs" dxfId="831" priority="4718" operator="lessThan">
      <formula>$C$4</formula>
    </cfRule>
  </conditionalFormatting>
  <conditionalFormatting sqref="BP57">
    <cfRule type="cellIs" dxfId="830" priority="4719" operator="lessThan">
      <formula>$C$4</formula>
    </cfRule>
  </conditionalFormatting>
  <conditionalFormatting sqref="BP58">
    <cfRule type="cellIs" dxfId="829" priority="4720" operator="lessThan">
      <formula>$C$4</formula>
    </cfRule>
  </conditionalFormatting>
  <conditionalFormatting sqref="BP58">
    <cfRule type="cellIs" dxfId="828" priority="4721" operator="lessThan">
      <formula>$C$4</formula>
    </cfRule>
  </conditionalFormatting>
  <conditionalFormatting sqref="BP59">
    <cfRule type="cellIs" dxfId="827" priority="4722" operator="lessThan">
      <formula>$C$4</formula>
    </cfRule>
  </conditionalFormatting>
  <conditionalFormatting sqref="BP59">
    <cfRule type="cellIs" dxfId="826" priority="4723" operator="lessThan">
      <formula>$C$4</formula>
    </cfRule>
  </conditionalFormatting>
  <conditionalFormatting sqref="BP60">
    <cfRule type="cellIs" dxfId="825" priority="4724" operator="lessThan">
      <formula>$C$4</formula>
    </cfRule>
  </conditionalFormatting>
  <conditionalFormatting sqref="BP60">
    <cfRule type="cellIs" dxfId="824" priority="4725" operator="lessThan">
      <formula>$C$4</formula>
    </cfRule>
  </conditionalFormatting>
  <conditionalFormatting sqref="BQ11">
    <cfRule type="cellIs" dxfId="823" priority="4726" operator="lessThan">
      <formula>$C$4</formula>
    </cfRule>
  </conditionalFormatting>
  <conditionalFormatting sqref="BQ11">
    <cfRule type="cellIs" dxfId="822" priority="4727" operator="lessThan">
      <formula>$C$4</formula>
    </cfRule>
  </conditionalFormatting>
  <conditionalFormatting sqref="BQ12">
    <cfRule type="cellIs" dxfId="821" priority="4728" operator="lessThan">
      <formula>$C$4</formula>
    </cfRule>
  </conditionalFormatting>
  <conditionalFormatting sqref="BQ12">
    <cfRule type="cellIs" dxfId="820" priority="4729" operator="lessThan">
      <formula>$C$4</formula>
    </cfRule>
  </conditionalFormatting>
  <conditionalFormatting sqref="BQ13">
    <cfRule type="cellIs" dxfId="819" priority="4730" operator="lessThan">
      <formula>$C$4</formula>
    </cfRule>
  </conditionalFormatting>
  <conditionalFormatting sqref="BQ13">
    <cfRule type="cellIs" dxfId="818" priority="4731" operator="lessThan">
      <formula>$C$4</formula>
    </cfRule>
  </conditionalFormatting>
  <conditionalFormatting sqref="BQ14">
    <cfRule type="cellIs" dxfId="817" priority="4732" operator="lessThan">
      <formula>$C$4</formula>
    </cfRule>
  </conditionalFormatting>
  <conditionalFormatting sqref="BQ14">
    <cfRule type="cellIs" dxfId="816" priority="4733" operator="lessThan">
      <formula>$C$4</formula>
    </cfRule>
  </conditionalFormatting>
  <conditionalFormatting sqref="BQ15">
    <cfRule type="cellIs" dxfId="815" priority="4734" operator="lessThan">
      <formula>$C$4</formula>
    </cfRule>
  </conditionalFormatting>
  <conditionalFormatting sqref="BQ15">
    <cfRule type="cellIs" dxfId="814" priority="4735" operator="lessThan">
      <formula>$C$4</formula>
    </cfRule>
  </conditionalFormatting>
  <conditionalFormatting sqref="BQ16">
    <cfRule type="cellIs" dxfId="813" priority="4736" operator="lessThan">
      <formula>$C$4</formula>
    </cfRule>
  </conditionalFormatting>
  <conditionalFormatting sqref="BQ16">
    <cfRule type="cellIs" dxfId="812" priority="4737" operator="lessThan">
      <formula>$C$4</formula>
    </cfRule>
  </conditionalFormatting>
  <conditionalFormatting sqref="BQ17">
    <cfRule type="cellIs" dxfId="811" priority="4738" operator="lessThan">
      <formula>$C$4</formula>
    </cfRule>
  </conditionalFormatting>
  <conditionalFormatting sqref="BQ17">
    <cfRule type="cellIs" dxfId="810" priority="4739" operator="lessThan">
      <formula>$C$4</formula>
    </cfRule>
  </conditionalFormatting>
  <conditionalFormatting sqref="BQ18">
    <cfRule type="cellIs" dxfId="809" priority="4740" operator="lessThan">
      <formula>$C$4</formula>
    </cfRule>
  </conditionalFormatting>
  <conditionalFormatting sqref="BQ18">
    <cfRule type="cellIs" dxfId="808" priority="4741" operator="lessThan">
      <formula>$C$4</formula>
    </cfRule>
  </conditionalFormatting>
  <conditionalFormatting sqref="BQ19">
    <cfRule type="cellIs" dxfId="807" priority="4742" operator="lessThan">
      <formula>$C$4</formula>
    </cfRule>
  </conditionalFormatting>
  <conditionalFormatting sqref="BQ19">
    <cfRule type="cellIs" dxfId="806" priority="4743" operator="lessThan">
      <formula>$C$4</formula>
    </cfRule>
  </conditionalFormatting>
  <conditionalFormatting sqref="BQ20">
    <cfRule type="cellIs" dxfId="805" priority="4744" operator="lessThan">
      <formula>$C$4</formula>
    </cfRule>
  </conditionalFormatting>
  <conditionalFormatting sqref="BQ20">
    <cfRule type="cellIs" dxfId="804" priority="4745" operator="lessThan">
      <formula>$C$4</formula>
    </cfRule>
  </conditionalFormatting>
  <conditionalFormatting sqref="BQ21">
    <cfRule type="cellIs" dxfId="803" priority="4746" operator="lessThan">
      <formula>$C$4</formula>
    </cfRule>
  </conditionalFormatting>
  <conditionalFormatting sqref="BQ21">
    <cfRule type="cellIs" dxfId="802" priority="4747" operator="lessThan">
      <formula>$C$4</formula>
    </cfRule>
  </conditionalFormatting>
  <conditionalFormatting sqref="BQ22">
    <cfRule type="cellIs" dxfId="801" priority="4748" operator="lessThan">
      <formula>$C$4</formula>
    </cfRule>
  </conditionalFormatting>
  <conditionalFormatting sqref="BQ22">
    <cfRule type="cellIs" dxfId="800" priority="4749" operator="lessThan">
      <formula>$C$4</formula>
    </cfRule>
  </conditionalFormatting>
  <conditionalFormatting sqref="BQ23">
    <cfRule type="cellIs" dxfId="799" priority="4750" operator="lessThan">
      <formula>$C$4</formula>
    </cfRule>
  </conditionalFormatting>
  <conditionalFormatting sqref="BQ23">
    <cfRule type="cellIs" dxfId="798" priority="4751" operator="lessThan">
      <formula>$C$4</formula>
    </cfRule>
  </conditionalFormatting>
  <conditionalFormatting sqref="BQ24">
    <cfRule type="cellIs" dxfId="797" priority="4752" operator="lessThan">
      <formula>$C$4</formula>
    </cfRule>
  </conditionalFormatting>
  <conditionalFormatting sqref="BQ24">
    <cfRule type="cellIs" dxfId="796" priority="4753" operator="lessThan">
      <formula>$C$4</formula>
    </cfRule>
  </conditionalFormatting>
  <conditionalFormatting sqref="BQ25">
    <cfRule type="cellIs" dxfId="795" priority="4754" operator="lessThan">
      <formula>$C$4</formula>
    </cfRule>
  </conditionalFormatting>
  <conditionalFormatting sqref="BQ25">
    <cfRule type="cellIs" dxfId="794" priority="4755" operator="lessThan">
      <formula>$C$4</formula>
    </cfRule>
  </conditionalFormatting>
  <conditionalFormatting sqref="BQ26">
    <cfRule type="cellIs" dxfId="793" priority="4756" operator="lessThan">
      <formula>$C$4</formula>
    </cfRule>
  </conditionalFormatting>
  <conditionalFormatting sqref="BQ26">
    <cfRule type="cellIs" dxfId="792" priority="4757" operator="lessThan">
      <formula>$C$4</formula>
    </cfRule>
  </conditionalFormatting>
  <conditionalFormatting sqref="BQ27">
    <cfRule type="cellIs" dxfId="791" priority="4758" operator="lessThan">
      <formula>$C$4</formula>
    </cfRule>
  </conditionalFormatting>
  <conditionalFormatting sqref="BQ27">
    <cfRule type="cellIs" dxfId="790" priority="4759" operator="lessThan">
      <formula>$C$4</formula>
    </cfRule>
  </conditionalFormatting>
  <conditionalFormatting sqref="BQ28">
    <cfRule type="cellIs" dxfId="789" priority="4760" operator="lessThan">
      <formula>$C$4</formula>
    </cfRule>
  </conditionalFormatting>
  <conditionalFormatting sqref="BQ28">
    <cfRule type="cellIs" dxfId="788" priority="4761" operator="lessThan">
      <formula>$C$4</formula>
    </cfRule>
  </conditionalFormatting>
  <conditionalFormatting sqref="BQ29">
    <cfRule type="cellIs" dxfId="787" priority="4762" operator="lessThan">
      <formula>$C$4</formula>
    </cfRule>
  </conditionalFormatting>
  <conditionalFormatting sqref="BQ29">
    <cfRule type="cellIs" dxfId="786" priority="4763" operator="lessThan">
      <formula>$C$4</formula>
    </cfRule>
  </conditionalFormatting>
  <conditionalFormatting sqref="BQ30">
    <cfRule type="cellIs" dxfId="785" priority="4764" operator="lessThan">
      <formula>$C$4</formula>
    </cfRule>
  </conditionalFormatting>
  <conditionalFormatting sqref="BQ30">
    <cfRule type="cellIs" dxfId="784" priority="4765" operator="lessThan">
      <formula>$C$4</formula>
    </cfRule>
  </conditionalFormatting>
  <conditionalFormatting sqref="BQ31">
    <cfRule type="cellIs" dxfId="783" priority="4766" operator="lessThan">
      <formula>$C$4</formula>
    </cfRule>
  </conditionalFormatting>
  <conditionalFormatting sqref="BQ31">
    <cfRule type="cellIs" dxfId="782" priority="4767" operator="lessThan">
      <formula>$C$4</formula>
    </cfRule>
  </conditionalFormatting>
  <conditionalFormatting sqref="BQ32">
    <cfRule type="cellIs" dxfId="781" priority="4768" operator="lessThan">
      <formula>$C$4</formula>
    </cfRule>
  </conditionalFormatting>
  <conditionalFormatting sqref="BQ32">
    <cfRule type="cellIs" dxfId="780" priority="4769" operator="lessThan">
      <formula>$C$4</formula>
    </cfRule>
  </conditionalFormatting>
  <conditionalFormatting sqref="BQ33">
    <cfRule type="cellIs" dxfId="779" priority="4770" operator="lessThan">
      <formula>$C$4</formula>
    </cfRule>
  </conditionalFormatting>
  <conditionalFormatting sqref="BQ33">
    <cfRule type="cellIs" dxfId="778" priority="4771" operator="lessThan">
      <formula>$C$4</formula>
    </cfRule>
  </conditionalFormatting>
  <conditionalFormatting sqref="BQ34">
    <cfRule type="cellIs" dxfId="777" priority="4772" operator="lessThan">
      <formula>$C$4</formula>
    </cfRule>
  </conditionalFormatting>
  <conditionalFormatting sqref="BQ34">
    <cfRule type="cellIs" dxfId="776" priority="4773" operator="lessThan">
      <formula>$C$4</formula>
    </cfRule>
  </conditionalFormatting>
  <conditionalFormatting sqref="BQ35">
    <cfRule type="cellIs" dxfId="775" priority="4774" operator="lessThan">
      <formula>$C$4</formula>
    </cfRule>
  </conditionalFormatting>
  <conditionalFormatting sqref="BQ35">
    <cfRule type="cellIs" dxfId="774" priority="4775" operator="lessThan">
      <formula>$C$4</formula>
    </cfRule>
  </conditionalFormatting>
  <conditionalFormatting sqref="BQ36">
    <cfRule type="cellIs" dxfId="773" priority="4776" operator="lessThan">
      <formula>$C$4</formula>
    </cfRule>
  </conditionalFormatting>
  <conditionalFormatting sqref="BQ36">
    <cfRule type="cellIs" dxfId="772" priority="4777" operator="lessThan">
      <formula>$C$4</formula>
    </cfRule>
  </conditionalFormatting>
  <conditionalFormatting sqref="BQ37">
    <cfRule type="cellIs" dxfId="771" priority="4778" operator="lessThan">
      <formula>$C$4</formula>
    </cfRule>
  </conditionalFormatting>
  <conditionalFormatting sqref="BQ37">
    <cfRule type="cellIs" dxfId="770" priority="4779" operator="lessThan">
      <formula>$C$4</formula>
    </cfRule>
  </conditionalFormatting>
  <conditionalFormatting sqref="BQ38">
    <cfRule type="cellIs" dxfId="769" priority="4780" operator="lessThan">
      <formula>$C$4</formula>
    </cfRule>
  </conditionalFormatting>
  <conditionalFormatting sqref="BQ38">
    <cfRule type="cellIs" dxfId="768" priority="4781" operator="lessThan">
      <formula>$C$4</formula>
    </cfRule>
  </conditionalFormatting>
  <conditionalFormatting sqref="BQ39">
    <cfRule type="cellIs" dxfId="767" priority="4782" operator="lessThan">
      <formula>$C$4</formula>
    </cfRule>
  </conditionalFormatting>
  <conditionalFormatting sqref="BQ39">
    <cfRule type="cellIs" dxfId="766" priority="4783" operator="lessThan">
      <formula>$C$4</formula>
    </cfRule>
  </conditionalFormatting>
  <conditionalFormatting sqref="BQ40">
    <cfRule type="cellIs" dxfId="765" priority="4784" operator="lessThan">
      <formula>$C$4</formula>
    </cfRule>
  </conditionalFormatting>
  <conditionalFormatting sqref="BQ40">
    <cfRule type="cellIs" dxfId="764" priority="4785" operator="lessThan">
      <formula>$C$4</formula>
    </cfRule>
  </conditionalFormatting>
  <conditionalFormatting sqref="BQ41">
    <cfRule type="cellIs" dxfId="763" priority="4786" operator="lessThan">
      <formula>$C$4</formula>
    </cfRule>
  </conditionalFormatting>
  <conditionalFormatting sqref="BQ41">
    <cfRule type="cellIs" dxfId="762" priority="4787" operator="lessThan">
      <formula>$C$4</formula>
    </cfRule>
  </conditionalFormatting>
  <conditionalFormatting sqref="BQ42">
    <cfRule type="cellIs" dxfId="761" priority="4788" operator="lessThan">
      <formula>$C$4</formula>
    </cfRule>
  </conditionalFormatting>
  <conditionalFormatting sqref="BQ42">
    <cfRule type="cellIs" dxfId="760" priority="4789" operator="lessThan">
      <formula>$C$4</formula>
    </cfRule>
  </conditionalFormatting>
  <conditionalFormatting sqref="BQ43">
    <cfRule type="cellIs" dxfId="759" priority="4790" operator="lessThan">
      <formula>$C$4</formula>
    </cfRule>
  </conditionalFormatting>
  <conditionalFormatting sqref="BQ43">
    <cfRule type="cellIs" dxfId="758" priority="4791" operator="lessThan">
      <formula>$C$4</formula>
    </cfRule>
  </conditionalFormatting>
  <conditionalFormatting sqref="BQ44">
    <cfRule type="cellIs" dxfId="757" priority="4792" operator="lessThan">
      <formula>$C$4</formula>
    </cfRule>
  </conditionalFormatting>
  <conditionalFormatting sqref="BQ44">
    <cfRule type="cellIs" dxfId="756" priority="4793" operator="lessThan">
      <formula>$C$4</formula>
    </cfRule>
  </conditionalFormatting>
  <conditionalFormatting sqref="BQ45">
    <cfRule type="cellIs" dxfId="755" priority="4794" operator="lessThan">
      <formula>$C$4</formula>
    </cfRule>
  </conditionalFormatting>
  <conditionalFormatting sqref="BQ45">
    <cfRule type="cellIs" dxfId="754" priority="4795" operator="lessThan">
      <formula>$C$4</formula>
    </cfRule>
  </conditionalFormatting>
  <conditionalFormatting sqref="BQ46">
    <cfRule type="cellIs" dxfId="753" priority="4796" operator="lessThan">
      <formula>$C$4</formula>
    </cfRule>
  </conditionalFormatting>
  <conditionalFormatting sqref="BQ46">
    <cfRule type="cellIs" dxfId="752" priority="4797" operator="lessThan">
      <formula>$C$4</formula>
    </cfRule>
  </conditionalFormatting>
  <conditionalFormatting sqref="BQ47">
    <cfRule type="cellIs" dxfId="751" priority="4798" operator="lessThan">
      <formula>$C$4</formula>
    </cfRule>
  </conditionalFormatting>
  <conditionalFormatting sqref="BQ47">
    <cfRule type="cellIs" dxfId="750" priority="4799" operator="lessThan">
      <formula>$C$4</formula>
    </cfRule>
  </conditionalFormatting>
  <conditionalFormatting sqref="BQ48">
    <cfRule type="cellIs" dxfId="749" priority="4800" operator="lessThan">
      <formula>$C$4</formula>
    </cfRule>
  </conditionalFormatting>
  <conditionalFormatting sqref="BQ48">
    <cfRule type="cellIs" dxfId="748" priority="4801" operator="lessThan">
      <formula>$C$4</formula>
    </cfRule>
  </conditionalFormatting>
  <conditionalFormatting sqref="BQ49">
    <cfRule type="cellIs" dxfId="747" priority="4802" operator="lessThan">
      <formula>$C$4</formula>
    </cfRule>
  </conditionalFormatting>
  <conditionalFormatting sqref="BQ49">
    <cfRule type="cellIs" dxfId="746" priority="4803" operator="lessThan">
      <formula>$C$4</formula>
    </cfRule>
  </conditionalFormatting>
  <conditionalFormatting sqref="BQ50">
    <cfRule type="cellIs" dxfId="745" priority="4804" operator="lessThan">
      <formula>$C$4</formula>
    </cfRule>
  </conditionalFormatting>
  <conditionalFormatting sqref="BQ50">
    <cfRule type="cellIs" dxfId="744" priority="4805" operator="lessThan">
      <formula>$C$4</formula>
    </cfRule>
  </conditionalFormatting>
  <conditionalFormatting sqref="BQ51">
    <cfRule type="cellIs" dxfId="743" priority="4806" operator="lessThan">
      <formula>$C$4</formula>
    </cfRule>
  </conditionalFormatting>
  <conditionalFormatting sqref="BQ51">
    <cfRule type="cellIs" dxfId="742" priority="4807" operator="lessThan">
      <formula>$C$4</formula>
    </cfRule>
  </conditionalFormatting>
  <conditionalFormatting sqref="BQ52">
    <cfRule type="cellIs" dxfId="741" priority="4808" operator="lessThan">
      <formula>$C$4</formula>
    </cfRule>
  </conditionalFormatting>
  <conditionalFormatting sqref="BQ52">
    <cfRule type="cellIs" dxfId="740" priority="4809" operator="lessThan">
      <formula>$C$4</formula>
    </cfRule>
  </conditionalFormatting>
  <conditionalFormatting sqref="BQ53">
    <cfRule type="cellIs" dxfId="739" priority="4810" operator="lessThan">
      <formula>$C$4</formula>
    </cfRule>
  </conditionalFormatting>
  <conditionalFormatting sqref="BQ53">
    <cfRule type="cellIs" dxfId="738" priority="4811" operator="lessThan">
      <formula>$C$4</formula>
    </cfRule>
  </conditionalFormatting>
  <conditionalFormatting sqref="BQ54">
    <cfRule type="cellIs" dxfId="737" priority="4812" operator="lessThan">
      <formula>$C$4</formula>
    </cfRule>
  </conditionalFormatting>
  <conditionalFormatting sqref="BQ54">
    <cfRule type="cellIs" dxfId="736" priority="4813" operator="lessThan">
      <formula>$C$4</formula>
    </cfRule>
  </conditionalFormatting>
  <conditionalFormatting sqref="BQ55">
    <cfRule type="cellIs" dxfId="735" priority="4814" operator="lessThan">
      <formula>$C$4</formula>
    </cfRule>
  </conditionalFormatting>
  <conditionalFormatting sqref="BQ55">
    <cfRule type="cellIs" dxfId="734" priority="4815" operator="lessThan">
      <formula>$C$4</formula>
    </cfRule>
  </conditionalFormatting>
  <conditionalFormatting sqref="BQ56">
    <cfRule type="cellIs" dxfId="733" priority="4816" operator="lessThan">
      <formula>$C$4</formula>
    </cfRule>
  </conditionalFormatting>
  <conditionalFormatting sqref="BQ56">
    <cfRule type="cellIs" dxfId="732" priority="4817" operator="lessThan">
      <formula>$C$4</formula>
    </cfRule>
  </conditionalFormatting>
  <conditionalFormatting sqref="BQ57">
    <cfRule type="cellIs" dxfId="731" priority="4818" operator="lessThan">
      <formula>$C$4</formula>
    </cfRule>
  </conditionalFormatting>
  <conditionalFormatting sqref="BQ57">
    <cfRule type="cellIs" dxfId="730" priority="4819" operator="lessThan">
      <formula>$C$4</formula>
    </cfRule>
  </conditionalFormatting>
  <conditionalFormatting sqref="BQ58">
    <cfRule type="cellIs" dxfId="729" priority="4820" operator="lessThan">
      <formula>$C$4</formula>
    </cfRule>
  </conditionalFormatting>
  <conditionalFormatting sqref="BQ58">
    <cfRule type="cellIs" dxfId="728" priority="4821" operator="lessThan">
      <formula>$C$4</formula>
    </cfRule>
  </conditionalFormatting>
  <conditionalFormatting sqref="BQ59">
    <cfRule type="cellIs" dxfId="727" priority="4822" operator="lessThan">
      <formula>$C$4</formula>
    </cfRule>
  </conditionalFormatting>
  <conditionalFormatting sqref="BQ59">
    <cfRule type="cellIs" dxfId="726" priority="4823" operator="lessThan">
      <formula>$C$4</formula>
    </cfRule>
  </conditionalFormatting>
  <conditionalFormatting sqref="BQ60">
    <cfRule type="cellIs" dxfId="725" priority="4824" operator="lessThan">
      <formula>$C$4</formula>
    </cfRule>
  </conditionalFormatting>
  <conditionalFormatting sqref="BQ60">
    <cfRule type="cellIs" dxfId="724" priority="4825" operator="lessThan">
      <formula>$C$4</formula>
    </cfRule>
  </conditionalFormatting>
  <conditionalFormatting sqref="CP11:CP44">
    <cfRule type="cellIs" dxfId="723" priority="4826" operator="lessThan">
      <formula>$C$4</formula>
    </cfRule>
  </conditionalFormatting>
  <conditionalFormatting sqref="CP11:CP44">
    <cfRule type="cellIs" dxfId="722" priority="4827" operator="lessThan">
      <formula>$C$4</formula>
    </cfRule>
  </conditionalFormatting>
  <conditionalFormatting sqref="CP45">
    <cfRule type="cellIs" dxfId="655" priority="4894" operator="lessThan">
      <formula>$C$4</formula>
    </cfRule>
  </conditionalFormatting>
  <conditionalFormatting sqref="CP45">
    <cfRule type="cellIs" dxfId="654" priority="4895" operator="lessThan">
      <formula>$C$4</formula>
    </cfRule>
  </conditionalFormatting>
  <conditionalFormatting sqref="CP46">
    <cfRule type="cellIs" dxfId="653" priority="4896" operator="lessThan">
      <formula>$C$4</formula>
    </cfRule>
  </conditionalFormatting>
  <conditionalFormatting sqref="CP46">
    <cfRule type="cellIs" dxfId="652" priority="4897" operator="lessThan">
      <formula>$C$4</formula>
    </cfRule>
  </conditionalFormatting>
  <conditionalFormatting sqref="CP47">
    <cfRule type="cellIs" dxfId="651" priority="4898" operator="lessThan">
      <formula>$C$4</formula>
    </cfRule>
  </conditionalFormatting>
  <conditionalFormatting sqref="CP47">
    <cfRule type="cellIs" dxfId="650" priority="4899" operator="lessThan">
      <formula>$C$4</formula>
    </cfRule>
  </conditionalFormatting>
  <conditionalFormatting sqref="CP48">
    <cfRule type="cellIs" dxfId="649" priority="4900" operator="lessThan">
      <formula>$C$4</formula>
    </cfRule>
  </conditionalFormatting>
  <conditionalFormatting sqref="CP48">
    <cfRule type="cellIs" dxfId="648" priority="4901" operator="lessThan">
      <formula>$C$4</formula>
    </cfRule>
  </conditionalFormatting>
  <conditionalFormatting sqref="CP49">
    <cfRule type="cellIs" dxfId="647" priority="4902" operator="lessThan">
      <formula>$C$4</formula>
    </cfRule>
  </conditionalFormatting>
  <conditionalFormatting sqref="CP49">
    <cfRule type="cellIs" dxfId="646" priority="4903" operator="lessThan">
      <formula>$C$4</formula>
    </cfRule>
  </conditionalFormatting>
  <conditionalFormatting sqref="CP50">
    <cfRule type="cellIs" dxfId="645" priority="4904" operator="lessThan">
      <formula>$C$4</formula>
    </cfRule>
  </conditionalFormatting>
  <conditionalFormatting sqref="CP50">
    <cfRule type="cellIs" dxfId="644" priority="4905" operator="lessThan">
      <formula>$C$4</formula>
    </cfRule>
  </conditionalFormatting>
  <conditionalFormatting sqref="CP51">
    <cfRule type="cellIs" dxfId="643" priority="4906" operator="lessThan">
      <formula>$C$4</formula>
    </cfRule>
  </conditionalFormatting>
  <conditionalFormatting sqref="CP51">
    <cfRule type="cellIs" dxfId="642" priority="4907" operator="lessThan">
      <formula>$C$4</formula>
    </cfRule>
  </conditionalFormatting>
  <conditionalFormatting sqref="CP52">
    <cfRule type="cellIs" dxfId="641" priority="4908" operator="lessThan">
      <formula>$C$4</formula>
    </cfRule>
  </conditionalFormatting>
  <conditionalFormatting sqref="CP52">
    <cfRule type="cellIs" dxfId="640" priority="4909" operator="lessThan">
      <formula>$C$4</formula>
    </cfRule>
  </conditionalFormatting>
  <conditionalFormatting sqref="CP53">
    <cfRule type="cellIs" dxfId="639" priority="4910" operator="lessThan">
      <formula>$C$4</formula>
    </cfRule>
  </conditionalFormatting>
  <conditionalFormatting sqref="CP53">
    <cfRule type="cellIs" dxfId="638" priority="4911" operator="lessThan">
      <formula>$C$4</formula>
    </cfRule>
  </conditionalFormatting>
  <conditionalFormatting sqref="CP54">
    <cfRule type="cellIs" dxfId="637" priority="4912" operator="lessThan">
      <formula>$C$4</formula>
    </cfRule>
  </conditionalFormatting>
  <conditionalFormatting sqref="CP54">
    <cfRule type="cellIs" dxfId="636" priority="4913" operator="lessThan">
      <formula>$C$4</formula>
    </cfRule>
  </conditionalFormatting>
  <conditionalFormatting sqref="CP55">
    <cfRule type="cellIs" dxfId="635" priority="4914" operator="lessThan">
      <formula>$C$4</formula>
    </cfRule>
  </conditionalFormatting>
  <conditionalFormatting sqref="CP55">
    <cfRule type="cellIs" dxfId="634" priority="4915" operator="lessThan">
      <formula>$C$4</formula>
    </cfRule>
  </conditionalFormatting>
  <conditionalFormatting sqref="CP56">
    <cfRule type="cellIs" dxfId="633" priority="4916" operator="lessThan">
      <formula>$C$4</formula>
    </cfRule>
  </conditionalFormatting>
  <conditionalFormatting sqref="CP56">
    <cfRule type="cellIs" dxfId="632" priority="4917" operator="lessThan">
      <formula>$C$4</formula>
    </cfRule>
  </conditionalFormatting>
  <conditionalFormatting sqref="CP57">
    <cfRule type="cellIs" dxfId="631" priority="4918" operator="lessThan">
      <formula>$C$4</formula>
    </cfRule>
  </conditionalFormatting>
  <conditionalFormatting sqref="CP57">
    <cfRule type="cellIs" dxfId="630" priority="4919" operator="lessThan">
      <formula>$C$4</formula>
    </cfRule>
  </conditionalFormatting>
  <conditionalFormatting sqref="CP58">
    <cfRule type="cellIs" dxfId="629" priority="4920" operator="lessThan">
      <formula>$C$4</formula>
    </cfRule>
  </conditionalFormatting>
  <conditionalFormatting sqref="CP58">
    <cfRule type="cellIs" dxfId="628" priority="4921" operator="lessThan">
      <formula>$C$4</formula>
    </cfRule>
  </conditionalFormatting>
  <conditionalFormatting sqref="CP59">
    <cfRule type="cellIs" dxfId="627" priority="4922" operator="lessThan">
      <formula>$C$4</formula>
    </cfRule>
  </conditionalFormatting>
  <conditionalFormatting sqref="CP59">
    <cfRule type="cellIs" dxfId="626" priority="4923" operator="lessThan">
      <formula>$C$4</formula>
    </cfRule>
  </conditionalFormatting>
  <conditionalFormatting sqref="CP60">
    <cfRule type="cellIs" dxfId="625" priority="4924" operator="lessThan">
      <formula>$C$4</formula>
    </cfRule>
  </conditionalFormatting>
  <conditionalFormatting sqref="CP60">
    <cfRule type="cellIs" dxfId="624" priority="4925" operator="lessThan">
      <formula>$C$4</formula>
    </cfRule>
  </conditionalFormatting>
  <conditionalFormatting sqref="CS11:CS44">
    <cfRule type="cellIs" dxfId="623" priority="4926" operator="lessThan">
      <formula>$C$4</formula>
    </cfRule>
  </conditionalFormatting>
  <conditionalFormatting sqref="CS11:CS44">
    <cfRule type="cellIs" dxfId="622" priority="4927" operator="lessThan">
      <formula>$C$4</formula>
    </cfRule>
  </conditionalFormatting>
  <conditionalFormatting sqref="CS45">
    <cfRule type="cellIs" dxfId="555" priority="4994" operator="lessThan">
      <formula>$C$4</formula>
    </cfRule>
  </conditionalFormatting>
  <conditionalFormatting sqref="CS45">
    <cfRule type="cellIs" dxfId="554" priority="4995" operator="lessThan">
      <formula>$C$4</formula>
    </cfRule>
  </conditionalFormatting>
  <conditionalFormatting sqref="CS46">
    <cfRule type="cellIs" dxfId="553" priority="4996" operator="lessThan">
      <formula>$C$4</formula>
    </cfRule>
  </conditionalFormatting>
  <conditionalFormatting sqref="CS46">
    <cfRule type="cellIs" dxfId="552" priority="4997" operator="lessThan">
      <formula>$C$4</formula>
    </cfRule>
  </conditionalFormatting>
  <conditionalFormatting sqref="CS47">
    <cfRule type="cellIs" dxfId="551" priority="4998" operator="lessThan">
      <formula>$C$4</formula>
    </cfRule>
  </conditionalFormatting>
  <conditionalFormatting sqref="CS47">
    <cfRule type="cellIs" dxfId="550" priority="4999" operator="lessThan">
      <formula>$C$4</formula>
    </cfRule>
  </conditionalFormatting>
  <conditionalFormatting sqref="CS48">
    <cfRule type="cellIs" dxfId="549" priority="5000" operator="lessThan">
      <formula>$C$4</formula>
    </cfRule>
  </conditionalFormatting>
  <conditionalFormatting sqref="CS48">
    <cfRule type="cellIs" dxfId="548" priority="5001" operator="lessThan">
      <formula>$C$4</formula>
    </cfRule>
  </conditionalFormatting>
  <conditionalFormatting sqref="CS49">
    <cfRule type="cellIs" dxfId="547" priority="5002" operator="lessThan">
      <formula>$C$4</formula>
    </cfRule>
  </conditionalFormatting>
  <conditionalFormatting sqref="CS49">
    <cfRule type="cellIs" dxfId="546" priority="5003" operator="lessThan">
      <formula>$C$4</formula>
    </cfRule>
  </conditionalFormatting>
  <conditionalFormatting sqref="CS50">
    <cfRule type="cellIs" dxfId="545" priority="5004" operator="lessThan">
      <formula>$C$4</formula>
    </cfRule>
  </conditionalFormatting>
  <conditionalFormatting sqref="CS50">
    <cfRule type="cellIs" dxfId="544" priority="5005" operator="lessThan">
      <formula>$C$4</formula>
    </cfRule>
  </conditionalFormatting>
  <conditionalFormatting sqref="CS51">
    <cfRule type="cellIs" dxfId="543" priority="5006" operator="lessThan">
      <formula>$C$4</formula>
    </cfRule>
  </conditionalFormatting>
  <conditionalFormatting sqref="CS51">
    <cfRule type="cellIs" dxfId="542" priority="5007" operator="lessThan">
      <formula>$C$4</formula>
    </cfRule>
  </conditionalFormatting>
  <conditionalFormatting sqref="CS52">
    <cfRule type="cellIs" dxfId="541" priority="5008" operator="lessThan">
      <formula>$C$4</formula>
    </cfRule>
  </conditionalFormatting>
  <conditionalFormatting sqref="CS52">
    <cfRule type="cellIs" dxfId="540" priority="5009" operator="lessThan">
      <formula>$C$4</formula>
    </cfRule>
  </conditionalFormatting>
  <conditionalFormatting sqref="CS53">
    <cfRule type="cellIs" dxfId="539" priority="5010" operator="lessThan">
      <formula>$C$4</formula>
    </cfRule>
  </conditionalFormatting>
  <conditionalFormatting sqref="CS53">
    <cfRule type="cellIs" dxfId="538" priority="5011" operator="lessThan">
      <formula>$C$4</formula>
    </cfRule>
  </conditionalFormatting>
  <conditionalFormatting sqref="CS54">
    <cfRule type="cellIs" dxfId="537" priority="5012" operator="lessThan">
      <formula>$C$4</formula>
    </cfRule>
  </conditionalFormatting>
  <conditionalFormatting sqref="CS54">
    <cfRule type="cellIs" dxfId="536" priority="5013" operator="lessThan">
      <formula>$C$4</formula>
    </cfRule>
  </conditionalFormatting>
  <conditionalFormatting sqref="CS55">
    <cfRule type="cellIs" dxfId="535" priority="5014" operator="lessThan">
      <formula>$C$4</formula>
    </cfRule>
  </conditionalFormatting>
  <conditionalFormatting sqref="CS55">
    <cfRule type="cellIs" dxfId="534" priority="5015" operator="lessThan">
      <formula>$C$4</formula>
    </cfRule>
  </conditionalFormatting>
  <conditionalFormatting sqref="CS56">
    <cfRule type="cellIs" dxfId="533" priority="5016" operator="lessThan">
      <formula>$C$4</formula>
    </cfRule>
  </conditionalFormatting>
  <conditionalFormatting sqref="CS56">
    <cfRule type="cellIs" dxfId="532" priority="5017" operator="lessThan">
      <formula>$C$4</formula>
    </cfRule>
  </conditionalFormatting>
  <conditionalFormatting sqref="CS57">
    <cfRule type="cellIs" dxfId="531" priority="5018" operator="lessThan">
      <formula>$C$4</formula>
    </cfRule>
  </conditionalFormatting>
  <conditionalFormatting sqref="CS57">
    <cfRule type="cellIs" dxfId="530" priority="5019" operator="lessThan">
      <formula>$C$4</formula>
    </cfRule>
  </conditionalFormatting>
  <conditionalFormatting sqref="CS58">
    <cfRule type="cellIs" dxfId="529" priority="5020" operator="lessThan">
      <formula>$C$4</formula>
    </cfRule>
  </conditionalFormatting>
  <conditionalFormatting sqref="CS58">
    <cfRule type="cellIs" dxfId="528" priority="5021" operator="lessThan">
      <formula>$C$4</formula>
    </cfRule>
  </conditionalFormatting>
  <conditionalFormatting sqref="CS59">
    <cfRule type="cellIs" dxfId="527" priority="5022" operator="lessThan">
      <formula>$C$4</formula>
    </cfRule>
  </conditionalFormatting>
  <conditionalFormatting sqref="CS59">
    <cfRule type="cellIs" dxfId="526" priority="5023" operator="lessThan">
      <formula>$C$4</formula>
    </cfRule>
  </conditionalFormatting>
  <conditionalFormatting sqref="CS60">
    <cfRule type="cellIs" dxfId="525" priority="5024" operator="lessThan">
      <formula>$C$4</formula>
    </cfRule>
  </conditionalFormatting>
  <conditionalFormatting sqref="CS60">
    <cfRule type="cellIs" dxfId="524" priority="5025" operator="lessThan">
      <formula>$C$4</formula>
    </cfRule>
  </conditionalFormatting>
  <conditionalFormatting sqref="CH11">
    <cfRule type="cellIs" dxfId="523" priority="5026" operator="lessThan">
      <formula>$C$4</formula>
    </cfRule>
  </conditionalFormatting>
  <conditionalFormatting sqref="CH11">
    <cfRule type="cellIs" dxfId="522" priority="5027" operator="lessThan">
      <formula>$C$4</formula>
    </cfRule>
  </conditionalFormatting>
  <conditionalFormatting sqref="CH12">
    <cfRule type="cellIs" dxfId="521" priority="5028" operator="lessThan">
      <formula>$C$4</formula>
    </cfRule>
  </conditionalFormatting>
  <conditionalFormatting sqref="CH12">
    <cfRule type="cellIs" dxfId="520" priority="5029" operator="lessThan">
      <formula>$C$4</formula>
    </cfRule>
  </conditionalFormatting>
  <conditionalFormatting sqref="CH13">
    <cfRule type="cellIs" dxfId="519" priority="5030" operator="lessThan">
      <formula>$C$4</formula>
    </cfRule>
  </conditionalFormatting>
  <conditionalFormatting sqref="CH13">
    <cfRule type="cellIs" dxfId="518" priority="5031" operator="lessThan">
      <formula>$C$4</formula>
    </cfRule>
  </conditionalFormatting>
  <conditionalFormatting sqref="CH14">
    <cfRule type="cellIs" dxfId="517" priority="5032" operator="lessThan">
      <formula>$C$4</formula>
    </cfRule>
  </conditionalFormatting>
  <conditionalFormatting sqref="CH14">
    <cfRule type="cellIs" dxfId="516" priority="5033" operator="lessThan">
      <formula>$C$4</formula>
    </cfRule>
  </conditionalFormatting>
  <conditionalFormatting sqref="CH15">
    <cfRule type="cellIs" dxfId="515" priority="5034" operator="lessThan">
      <formula>$C$4</formula>
    </cfRule>
  </conditionalFormatting>
  <conditionalFormatting sqref="CH15">
    <cfRule type="cellIs" dxfId="514" priority="5035" operator="lessThan">
      <formula>$C$4</formula>
    </cfRule>
  </conditionalFormatting>
  <conditionalFormatting sqref="CH16">
    <cfRule type="cellIs" dxfId="513" priority="5036" operator="lessThan">
      <formula>$C$4</formula>
    </cfRule>
  </conditionalFormatting>
  <conditionalFormatting sqref="CH16">
    <cfRule type="cellIs" dxfId="512" priority="5037" operator="lessThan">
      <formula>$C$4</formula>
    </cfRule>
  </conditionalFormatting>
  <conditionalFormatting sqref="CH17">
    <cfRule type="cellIs" dxfId="511" priority="5038" operator="lessThan">
      <formula>$C$4</formula>
    </cfRule>
  </conditionalFormatting>
  <conditionalFormatting sqref="CH17">
    <cfRule type="cellIs" dxfId="510" priority="5039" operator="lessThan">
      <formula>$C$4</formula>
    </cfRule>
  </conditionalFormatting>
  <conditionalFormatting sqref="CH18">
    <cfRule type="cellIs" dxfId="509" priority="5040" operator="lessThan">
      <formula>$C$4</formula>
    </cfRule>
  </conditionalFormatting>
  <conditionalFormatting sqref="CH18">
    <cfRule type="cellIs" dxfId="508" priority="5041" operator="lessThan">
      <formula>$C$4</formula>
    </cfRule>
  </conditionalFormatting>
  <conditionalFormatting sqref="CH19">
    <cfRule type="cellIs" dxfId="507" priority="5042" operator="lessThan">
      <formula>$C$4</formula>
    </cfRule>
  </conditionalFormatting>
  <conditionalFormatting sqref="CH19">
    <cfRule type="cellIs" dxfId="506" priority="5043" operator="lessThan">
      <formula>$C$4</formula>
    </cfRule>
  </conditionalFormatting>
  <conditionalFormatting sqref="CH20">
    <cfRule type="cellIs" dxfId="505" priority="5044" operator="lessThan">
      <formula>$C$4</formula>
    </cfRule>
  </conditionalFormatting>
  <conditionalFormatting sqref="CH20">
    <cfRule type="cellIs" dxfId="504" priority="5045" operator="lessThan">
      <formula>$C$4</formula>
    </cfRule>
  </conditionalFormatting>
  <conditionalFormatting sqref="CH21">
    <cfRule type="cellIs" dxfId="503" priority="5046" operator="lessThan">
      <formula>$C$4</formula>
    </cfRule>
  </conditionalFormatting>
  <conditionalFormatting sqref="CH21">
    <cfRule type="cellIs" dxfId="502" priority="5047" operator="lessThan">
      <formula>$C$4</formula>
    </cfRule>
  </conditionalFormatting>
  <conditionalFormatting sqref="CH22">
    <cfRule type="cellIs" dxfId="501" priority="5048" operator="lessThan">
      <formula>$C$4</formula>
    </cfRule>
  </conditionalFormatting>
  <conditionalFormatting sqref="CH22">
    <cfRule type="cellIs" dxfId="500" priority="5049" operator="lessThan">
      <formula>$C$4</formula>
    </cfRule>
  </conditionalFormatting>
  <conditionalFormatting sqref="CH23">
    <cfRule type="cellIs" dxfId="499" priority="5050" operator="lessThan">
      <formula>$C$4</formula>
    </cfRule>
  </conditionalFormatting>
  <conditionalFormatting sqref="CH23">
    <cfRule type="cellIs" dxfId="498" priority="5051" operator="lessThan">
      <formula>$C$4</formula>
    </cfRule>
  </conditionalFormatting>
  <conditionalFormatting sqref="CH24">
    <cfRule type="cellIs" dxfId="497" priority="5052" operator="lessThan">
      <formula>$C$4</formula>
    </cfRule>
  </conditionalFormatting>
  <conditionalFormatting sqref="CH24">
    <cfRule type="cellIs" dxfId="496" priority="5053" operator="lessThan">
      <formula>$C$4</formula>
    </cfRule>
  </conditionalFormatting>
  <conditionalFormatting sqref="CH25">
    <cfRule type="cellIs" dxfId="495" priority="5054" operator="lessThan">
      <formula>$C$4</formula>
    </cfRule>
  </conditionalFormatting>
  <conditionalFormatting sqref="CH25">
    <cfRule type="cellIs" dxfId="494" priority="5055" operator="lessThan">
      <formula>$C$4</formula>
    </cfRule>
  </conditionalFormatting>
  <conditionalFormatting sqref="CH26">
    <cfRule type="cellIs" dxfId="493" priority="5056" operator="lessThan">
      <formula>$C$4</formula>
    </cfRule>
  </conditionalFormatting>
  <conditionalFormatting sqref="CH26">
    <cfRule type="cellIs" dxfId="492" priority="5057" operator="lessThan">
      <formula>$C$4</formula>
    </cfRule>
  </conditionalFormatting>
  <conditionalFormatting sqref="CH27">
    <cfRule type="cellIs" dxfId="491" priority="5058" operator="lessThan">
      <formula>$C$4</formula>
    </cfRule>
  </conditionalFormatting>
  <conditionalFormatting sqref="CH27">
    <cfRule type="cellIs" dxfId="490" priority="5059" operator="lessThan">
      <formula>$C$4</formula>
    </cfRule>
  </conditionalFormatting>
  <conditionalFormatting sqref="CH28">
    <cfRule type="cellIs" dxfId="489" priority="5060" operator="lessThan">
      <formula>$C$4</formula>
    </cfRule>
  </conditionalFormatting>
  <conditionalFormatting sqref="CH28">
    <cfRule type="cellIs" dxfId="488" priority="5061" operator="lessThan">
      <formula>$C$4</formula>
    </cfRule>
  </conditionalFormatting>
  <conditionalFormatting sqref="CH29">
    <cfRule type="cellIs" dxfId="487" priority="5062" operator="lessThan">
      <formula>$C$4</formula>
    </cfRule>
  </conditionalFormatting>
  <conditionalFormatting sqref="CH29">
    <cfRule type="cellIs" dxfId="486" priority="5063" operator="lessThan">
      <formula>$C$4</formula>
    </cfRule>
  </conditionalFormatting>
  <conditionalFormatting sqref="CH30">
    <cfRule type="cellIs" dxfId="485" priority="5064" operator="lessThan">
      <formula>$C$4</formula>
    </cfRule>
  </conditionalFormatting>
  <conditionalFormatting sqref="CH30">
    <cfRule type="cellIs" dxfId="484" priority="5065" operator="lessThan">
      <formula>$C$4</formula>
    </cfRule>
  </conditionalFormatting>
  <conditionalFormatting sqref="CH31">
    <cfRule type="cellIs" dxfId="483" priority="5066" operator="lessThan">
      <formula>$C$4</formula>
    </cfRule>
  </conditionalFormatting>
  <conditionalFormatting sqref="CH31">
    <cfRule type="cellIs" dxfId="482" priority="5067" operator="lessThan">
      <formula>$C$4</formula>
    </cfRule>
  </conditionalFormatting>
  <conditionalFormatting sqref="CH32">
    <cfRule type="cellIs" dxfId="481" priority="5068" operator="lessThan">
      <formula>$C$4</formula>
    </cfRule>
  </conditionalFormatting>
  <conditionalFormatting sqref="CH32">
    <cfRule type="cellIs" dxfId="480" priority="5069" operator="lessThan">
      <formula>$C$4</formula>
    </cfRule>
  </conditionalFormatting>
  <conditionalFormatting sqref="CH33">
    <cfRule type="cellIs" dxfId="479" priority="5070" operator="lessThan">
      <formula>$C$4</formula>
    </cfRule>
  </conditionalFormatting>
  <conditionalFormatting sqref="CH33">
    <cfRule type="cellIs" dxfId="478" priority="5071" operator="lessThan">
      <formula>$C$4</formula>
    </cfRule>
  </conditionalFormatting>
  <conditionalFormatting sqref="CH34">
    <cfRule type="cellIs" dxfId="477" priority="5072" operator="lessThan">
      <formula>$C$4</formula>
    </cfRule>
  </conditionalFormatting>
  <conditionalFormatting sqref="CH34">
    <cfRule type="cellIs" dxfId="476" priority="5073" operator="lessThan">
      <formula>$C$4</formula>
    </cfRule>
  </conditionalFormatting>
  <conditionalFormatting sqref="CH35">
    <cfRule type="cellIs" dxfId="475" priority="5074" operator="lessThan">
      <formula>$C$4</formula>
    </cfRule>
  </conditionalFormatting>
  <conditionalFormatting sqref="CH35">
    <cfRule type="cellIs" dxfId="474" priority="5075" operator="lessThan">
      <formula>$C$4</formula>
    </cfRule>
  </conditionalFormatting>
  <conditionalFormatting sqref="CH36">
    <cfRule type="cellIs" dxfId="473" priority="5076" operator="lessThan">
      <formula>$C$4</formula>
    </cfRule>
  </conditionalFormatting>
  <conditionalFormatting sqref="CH36">
    <cfRule type="cellIs" dxfId="472" priority="5077" operator="lessThan">
      <formula>$C$4</formula>
    </cfRule>
  </conditionalFormatting>
  <conditionalFormatting sqref="CH37">
    <cfRule type="cellIs" dxfId="471" priority="5078" operator="lessThan">
      <formula>$C$4</formula>
    </cfRule>
  </conditionalFormatting>
  <conditionalFormatting sqref="CH37">
    <cfRule type="cellIs" dxfId="470" priority="5079" operator="lessThan">
      <formula>$C$4</formula>
    </cfRule>
  </conditionalFormatting>
  <conditionalFormatting sqref="CH38">
    <cfRule type="cellIs" dxfId="469" priority="5080" operator="lessThan">
      <formula>$C$4</formula>
    </cfRule>
  </conditionalFormatting>
  <conditionalFormatting sqref="CH38">
    <cfRule type="cellIs" dxfId="468" priority="5081" operator="lessThan">
      <formula>$C$4</formula>
    </cfRule>
  </conditionalFormatting>
  <conditionalFormatting sqref="CH39">
    <cfRule type="cellIs" dxfId="467" priority="5082" operator="lessThan">
      <formula>$C$4</formula>
    </cfRule>
  </conditionalFormatting>
  <conditionalFormatting sqref="CH39">
    <cfRule type="cellIs" dxfId="466" priority="5083" operator="lessThan">
      <formula>$C$4</formula>
    </cfRule>
  </conditionalFormatting>
  <conditionalFormatting sqref="CH40">
    <cfRule type="cellIs" dxfId="465" priority="5084" operator="lessThan">
      <formula>$C$4</formula>
    </cfRule>
  </conditionalFormatting>
  <conditionalFormatting sqref="CH40">
    <cfRule type="cellIs" dxfId="464" priority="5085" operator="lessThan">
      <formula>$C$4</formula>
    </cfRule>
  </conditionalFormatting>
  <conditionalFormatting sqref="CH41">
    <cfRule type="cellIs" dxfId="463" priority="5086" operator="lessThan">
      <formula>$C$4</formula>
    </cfRule>
  </conditionalFormatting>
  <conditionalFormatting sqref="CH41">
    <cfRule type="cellIs" dxfId="462" priority="5087" operator="lessThan">
      <formula>$C$4</formula>
    </cfRule>
  </conditionalFormatting>
  <conditionalFormatting sqref="CH42">
    <cfRule type="cellIs" dxfId="461" priority="5088" operator="lessThan">
      <formula>$C$4</formula>
    </cfRule>
  </conditionalFormatting>
  <conditionalFormatting sqref="CH42">
    <cfRule type="cellIs" dxfId="460" priority="5089" operator="lessThan">
      <formula>$C$4</formula>
    </cfRule>
  </conditionalFormatting>
  <conditionalFormatting sqref="CH43">
    <cfRule type="cellIs" dxfId="459" priority="5090" operator="lessThan">
      <formula>$C$4</formula>
    </cfRule>
  </conditionalFormatting>
  <conditionalFormatting sqref="CH43">
    <cfRule type="cellIs" dxfId="458" priority="5091" operator="lessThan">
      <formula>$C$4</formula>
    </cfRule>
  </conditionalFormatting>
  <conditionalFormatting sqref="CH44">
    <cfRule type="cellIs" dxfId="457" priority="5092" operator="lessThan">
      <formula>$C$4</formula>
    </cfRule>
  </conditionalFormatting>
  <conditionalFormatting sqref="CH44">
    <cfRule type="cellIs" dxfId="456" priority="5093" operator="lessThan">
      <formula>$C$4</formula>
    </cfRule>
  </conditionalFormatting>
  <conditionalFormatting sqref="CH45">
    <cfRule type="cellIs" dxfId="455" priority="5094" operator="lessThan">
      <formula>$C$4</formula>
    </cfRule>
  </conditionalFormatting>
  <conditionalFormatting sqref="CH45">
    <cfRule type="cellIs" dxfId="454" priority="5095" operator="lessThan">
      <formula>$C$4</formula>
    </cfRule>
  </conditionalFormatting>
  <conditionalFormatting sqref="CH46">
    <cfRule type="cellIs" dxfId="453" priority="5096" operator="lessThan">
      <formula>$C$4</formula>
    </cfRule>
  </conditionalFormatting>
  <conditionalFormatting sqref="CH46">
    <cfRule type="cellIs" dxfId="452" priority="5097" operator="lessThan">
      <formula>$C$4</formula>
    </cfRule>
  </conditionalFormatting>
  <conditionalFormatting sqref="CH47">
    <cfRule type="cellIs" dxfId="451" priority="5098" operator="lessThan">
      <formula>$C$4</formula>
    </cfRule>
  </conditionalFormatting>
  <conditionalFormatting sqref="CH47">
    <cfRule type="cellIs" dxfId="450" priority="5099" operator="lessThan">
      <formula>$C$4</formula>
    </cfRule>
  </conditionalFormatting>
  <conditionalFormatting sqref="CH48">
    <cfRule type="cellIs" dxfId="449" priority="5100" operator="lessThan">
      <formula>$C$4</formula>
    </cfRule>
  </conditionalFormatting>
  <conditionalFormatting sqref="CH48">
    <cfRule type="cellIs" dxfId="448" priority="5101" operator="lessThan">
      <formula>$C$4</formula>
    </cfRule>
  </conditionalFormatting>
  <conditionalFormatting sqref="CH49">
    <cfRule type="cellIs" dxfId="447" priority="5102" operator="lessThan">
      <formula>$C$4</formula>
    </cfRule>
  </conditionalFormatting>
  <conditionalFormatting sqref="CH49">
    <cfRule type="cellIs" dxfId="446" priority="5103" operator="lessThan">
      <formula>$C$4</formula>
    </cfRule>
  </conditionalFormatting>
  <conditionalFormatting sqref="CH50">
    <cfRule type="cellIs" dxfId="445" priority="5104" operator="lessThan">
      <formula>$C$4</formula>
    </cfRule>
  </conditionalFormatting>
  <conditionalFormatting sqref="CH50">
    <cfRule type="cellIs" dxfId="444" priority="5105" operator="lessThan">
      <formula>$C$4</formula>
    </cfRule>
  </conditionalFormatting>
  <conditionalFormatting sqref="CH51">
    <cfRule type="cellIs" dxfId="443" priority="5106" operator="lessThan">
      <formula>$C$4</formula>
    </cfRule>
  </conditionalFormatting>
  <conditionalFormatting sqref="CH51">
    <cfRule type="cellIs" dxfId="442" priority="5107" operator="lessThan">
      <formula>$C$4</formula>
    </cfRule>
  </conditionalFormatting>
  <conditionalFormatting sqref="CH52">
    <cfRule type="cellIs" dxfId="441" priority="5108" operator="lessThan">
      <formula>$C$4</formula>
    </cfRule>
  </conditionalFormatting>
  <conditionalFormatting sqref="CH52">
    <cfRule type="cellIs" dxfId="440" priority="5109" operator="lessThan">
      <formula>$C$4</formula>
    </cfRule>
  </conditionalFormatting>
  <conditionalFormatting sqref="CH53">
    <cfRule type="cellIs" dxfId="439" priority="5110" operator="lessThan">
      <formula>$C$4</formula>
    </cfRule>
  </conditionalFormatting>
  <conditionalFormatting sqref="CH53">
    <cfRule type="cellIs" dxfId="438" priority="5111" operator="lessThan">
      <formula>$C$4</formula>
    </cfRule>
  </conditionalFormatting>
  <conditionalFormatting sqref="CH54">
    <cfRule type="cellIs" dxfId="437" priority="5112" operator="lessThan">
      <formula>$C$4</formula>
    </cfRule>
  </conditionalFormatting>
  <conditionalFormatting sqref="CH54">
    <cfRule type="cellIs" dxfId="436" priority="5113" operator="lessThan">
      <formula>$C$4</formula>
    </cfRule>
  </conditionalFormatting>
  <conditionalFormatting sqref="CH55">
    <cfRule type="cellIs" dxfId="435" priority="5114" operator="lessThan">
      <formula>$C$4</formula>
    </cfRule>
  </conditionalFormatting>
  <conditionalFormatting sqref="CH55">
    <cfRule type="cellIs" dxfId="434" priority="5115" operator="lessThan">
      <formula>$C$4</formula>
    </cfRule>
  </conditionalFormatting>
  <conditionalFormatting sqref="CH56">
    <cfRule type="cellIs" dxfId="433" priority="5116" operator="lessThan">
      <formula>$C$4</formula>
    </cfRule>
  </conditionalFormatting>
  <conditionalFormatting sqref="CH56">
    <cfRule type="cellIs" dxfId="432" priority="5117" operator="lessThan">
      <formula>$C$4</formula>
    </cfRule>
  </conditionalFormatting>
  <conditionalFormatting sqref="CH57">
    <cfRule type="cellIs" dxfId="431" priority="5118" operator="lessThan">
      <formula>$C$4</formula>
    </cfRule>
  </conditionalFormatting>
  <conditionalFormatting sqref="CH57">
    <cfRule type="cellIs" dxfId="430" priority="5119" operator="lessThan">
      <formula>$C$4</formula>
    </cfRule>
  </conditionalFormatting>
  <conditionalFormatting sqref="CH58">
    <cfRule type="cellIs" dxfId="429" priority="5120" operator="lessThan">
      <formula>$C$4</formula>
    </cfRule>
  </conditionalFormatting>
  <conditionalFormatting sqref="CH58">
    <cfRule type="cellIs" dxfId="428" priority="5121" operator="lessThan">
      <formula>$C$4</formula>
    </cfRule>
  </conditionalFormatting>
  <conditionalFormatting sqref="CH59">
    <cfRule type="cellIs" dxfId="427" priority="5122" operator="lessThan">
      <formula>$C$4</formula>
    </cfRule>
  </conditionalFormatting>
  <conditionalFormatting sqref="CH59">
    <cfRule type="cellIs" dxfId="426" priority="5123" operator="lessThan">
      <formula>$C$4</formula>
    </cfRule>
  </conditionalFormatting>
  <conditionalFormatting sqref="CH60">
    <cfRule type="cellIs" dxfId="425" priority="5124" operator="lessThan">
      <formula>$C$4</formula>
    </cfRule>
  </conditionalFormatting>
  <conditionalFormatting sqref="CH60">
    <cfRule type="cellIs" dxfId="424" priority="5125" operator="lessThan">
      <formula>$C$4</formula>
    </cfRule>
  </conditionalFormatting>
  <conditionalFormatting sqref="CI11">
    <cfRule type="cellIs" dxfId="423" priority="5126" operator="lessThan">
      <formula>$C$4</formula>
    </cfRule>
  </conditionalFormatting>
  <conditionalFormatting sqref="CI11">
    <cfRule type="cellIs" dxfId="422" priority="5127" operator="lessThan">
      <formula>$C$4</formula>
    </cfRule>
  </conditionalFormatting>
  <conditionalFormatting sqref="CI12">
    <cfRule type="cellIs" dxfId="421" priority="5128" operator="lessThan">
      <formula>$C$4</formula>
    </cfRule>
  </conditionalFormatting>
  <conditionalFormatting sqref="CI12">
    <cfRule type="cellIs" dxfId="420" priority="5129" operator="lessThan">
      <formula>$C$4</formula>
    </cfRule>
  </conditionalFormatting>
  <conditionalFormatting sqref="CI13">
    <cfRule type="cellIs" dxfId="419" priority="5130" operator="lessThan">
      <formula>$C$4</formula>
    </cfRule>
  </conditionalFormatting>
  <conditionalFormatting sqref="CI13">
    <cfRule type="cellIs" dxfId="418" priority="5131" operator="lessThan">
      <formula>$C$4</formula>
    </cfRule>
  </conditionalFormatting>
  <conditionalFormatting sqref="CI14">
    <cfRule type="cellIs" dxfId="417" priority="5132" operator="lessThan">
      <formula>$C$4</formula>
    </cfRule>
  </conditionalFormatting>
  <conditionalFormatting sqref="CI14">
    <cfRule type="cellIs" dxfId="416" priority="5133" operator="lessThan">
      <formula>$C$4</formula>
    </cfRule>
  </conditionalFormatting>
  <conditionalFormatting sqref="CI15">
    <cfRule type="cellIs" dxfId="415" priority="5134" operator="lessThan">
      <formula>$C$4</formula>
    </cfRule>
  </conditionalFormatting>
  <conditionalFormatting sqref="CI15">
    <cfRule type="cellIs" dxfId="414" priority="5135" operator="lessThan">
      <formula>$C$4</formula>
    </cfRule>
  </conditionalFormatting>
  <conditionalFormatting sqref="CI16">
    <cfRule type="cellIs" dxfId="413" priority="5136" operator="lessThan">
      <formula>$C$4</formula>
    </cfRule>
  </conditionalFormatting>
  <conditionalFormatting sqref="CI16">
    <cfRule type="cellIs" dxfId="412" priority="5137" operator="lessThan">
      <formula>$C$4</formula>
    </cfRule>
  </conditionalFormatting>
  <conditionalFormatting sqref="CI17">
    <cfRule type="cellIs" dxfId="411" priority="5138" operator="lessThan">
      <formula>$C$4</formula>
    </cfRule>
  </conditionalFormatting>
  <conditionalFormatting sqref="CI17">
    <cfRule type="cellIs" dxfId="410" priority="5139" operator="lessThan">
      <formula>$C$4</formula>
    </cfRule>
  </conditionalFormatting>
  <conditionalFormatting sqref="CI18">
    <cfRule type="cellIs" dxfId="409" priority="5140" operator="lessThan">
      <formula>$C$4</formula>
    </cfRule>
  </conditionalFormatting>
  <conditionalFormatting sqref="CI18">
    <cfRule type="cellIs" dxfId="408" priority="5141" operator="lessThan">
      <formula>$C$4</formula>
    </cfRule>
  </conditionalFormatting>
  <conditionalFormatting sqref="CI19">
    <cfRule type="cellIs" dxfId="407" priority="5142" operator="lessThan">
      <formula>$C$4</formula>
    </cfRule>
  </conditionalFormatting>
  <conditionalFormatting sqref="CI19">
    <cfRule type="cellIs" dxfId="406" priority="5143" operator="lessThan">
      <formula>$C$4</formula>
    </cfRule>
  </conditionalFormatting>
  <conditionalFormatting sqref="CI20">
    <cfRule type="cellIs" dxfId="405" priority="5144" operator="lessThan">
      <formula>$C$4</formula>
    </cfRule>
  </conditionalFormatting>
  <conditionalFormatting sqref="CI20">
    <cfRule type="cellIs" dxfId="404" priority="5145" operator="lessThan">
      <formula>$C$4</formula>
    </cfRule>
  </conditionalFormatting>
  <conditionalFormatting sqref="CI21">
    <cfRule type="cellIs" dxfId="403" priority="5146" operator="lessThan">
      <formula>$C$4</formula>
    </cfRule>
  </conditionalFormatting>
  <conditionalFormatting sqref="CI21">
    <cfRule type="cellIs" dxfId="402" priority="5147" operator="lessThan">
      <formula>$C$4</formula>
    </cfRule>
  </conditionalFormatting>
  <conditionalFormatting sqref="CI22">
    <cfRule type="cellIs" dxfId="401" priority="5148" operator="lessThan">
      <formula>$C$4</formula>
    </cfRule>
  </conditionalFormatting>
  <conditionalFormatting sqref="CI22">
    <cfRule type="cellIs" dxfId="400" priority="5149" operator="lessThan">
      <formula>$C$4</formula>
    </cfRule>
  </conditionalFormatting>
  <conditionalFormatting sqref="CI23">
    <cfRule type="cellIs" dxfId="399" priority="5150" operator="lessThan">
      <formula>$C$4</formula>
    </cfRule>
  </conditionalFormatting>
  <conditionalFormatting sqref="CI23">
    <cfRule type="cellIs" dxfId="398" priority="5151" operator="lessThan">
      <formula>$C$4</formula>
    </cfRule>
  </conditionalFormatting>
  <conditionalFormatting sqref="CI24">
    <cfRule type="cellIs" dxfId="397" priority="5152" operator="lessThan">
      <formula>$C$4</formula>
    </cfRule>
  </conditionalFormatting>
  <conditionalFormatting sqref="CI24">
    <cfRule type="cellIs" dxfId="396" priority="5153" operator="lessThan">
      <formula>$C$4</formula>
    </cfRule>
  </conditionalFormatting>
  <conditionalFormatting sqref="CI25">
    <cfRule type="cellIs" dxfId="395" priority="5154" operator="lessThan">
      <formula>$C$4</formula>
    </cfRule>
  </conditionalFormatting>
  <conditionalFormatting sqref="CI25">
    <cfRule type="cellIs" dxfId="394" priority="5155" operator="lessThan">
      <formula>$C$4</formula>
    </cfRule>
  </conditionalFormatting>
  <conditionalFormatting sqref="CI26">
    <cfRule type="cellIs" dxfId="393" priority="5156" operator="lessThan">
      <formula>$C$4</formula>
    </cfRule>
  </conditionalFormatting>
  <conditionalFormatting sqref="CI26">
    <cfRule type="cellIs" dxfId="392" priority="5157" operator="lessThan">
      <formula>$C$4</formula>
    </cfRule>
  </conditionalFormatting>
  <conditionalFormatting sqref="CI27">
    <cfRule type="cellIs" dxfId="391" priority="5158" operator="lessThan">
      <formula>$C$4</formula>
    </cfRule>
  </conditionalFormatting>
  <conditionalFormatting sqref="CI27">
    <cfRule type="cellIs" dxfId="390" priority="5159" operator="lessThan">
      <formula>$C$4</formula>
    </cfRule>
  </conditionalFormatting>
  <conditionalFormatting sqref="CI28">
    <cfRule type="cellIs" dxfId="389" priority="5160" operator="lessThan">
      <formula>$C$4</formula>
    </cfRule>
  </conditionalFormatting>
  <conditionalFormatting sqref="CI28">
    <cfRule type="cellIs" dxfId="388" priority="5161" operator="lessThan">
      <formula>$C$4</formula>
    </cfRule>
  </conditionalFormatting>
  <conditionalFormatting sqref="CI29">
    <cfRule type="cellIs" dxfId="387" priority="5162" operator="lessThan">
      <formula>$C$4</formula>
    </cfRule>
  </conditionalFormatting>
  <conditionalFormatting sqref="CI29">
    <cfRule type="cellIs" dxfId="386" priority="5163" operator="lessThan">
      <formula>$C$4</formula>
    </cfRule>
  </conditionalFormatting>
  <conditionalFormatting sqref="CI30">
    <cfRule type="cellIs" dxfId="385" priority="5164" operator="lessThan">
      <formula>$C$4</formula>
    </cfRule>
  </conditionalFormatting>
  <conditionalFormatting sqref="CI30">
    <cfRule type="cellIs" dxfId="384" priority="5165" operator="lessThan">
      <formula>$C$4</formula>
    </cfRule>
  </conditionalFormatting>
  <conditionalFormatting sqref="CI31">
    <cfRule type="cellIs" dxfId="383" priority="5166" operator="lessThan">
      <formula>$C$4</formula>
    </cfRule>
  </conditionalFormatting>
  <conditionalFormatting sqref="CI31">
    <cfRule type="cellIs" dxfId="382" priority="5167" operator="lessThan">
      <formula>$C$4</formula>
    </cfRule>
  </conditionalFormatting>
  <conditionalFormatting sqref="CI32">
    <cfRule type="cellIs" dxfId="381" priority="5168" operator="lessThan">
      <formula>$C$4</formula>
    </cfRule>
  </conditionalFormatting>
  <conditionalFormatting sqref="CI32">
    <cfRule type="cellIs" dxfId="380" priority="5169" operator="lessThan">
      <formula>$C$4</formula>
    </cfRule>
  </conditionalFormatting>
  <conditionalFormatting sqref="CI33">
    <cfRule type="cellIs" dxfId="379" priority="5170" operator="lessThan">
      <formula>$C$4</formula>
    </cfRule>
  </conditionalFormatting>
  <conditionalFormatting sqref="CI33">
    <cfRule type="cellIs" dxfId="378" priority="5171" operator="lessThan">
      <formula>$C$4</formula>
    </cfRule>
  </conditionalFormatting>
  <conditionalFormatting sqref="CI34">
    <cfRule type="cellIs" dxfId="377" priority="5172" operator="lessThan">
      <formula>$C$4</formula>
    </cfRule>
  </conditionalFormatting>
  <conditionalFormatting sqref="CI34">
    <cfRule type="cellIs" dxfId="376" priority="5173" operator="lessThan">
      <formula>$C$4</formula>
    </cfRule>
  </conditionalFormatting>
  <conditionalFormatting sqref="CI35">
    <cfRule type="cellIs" dxfId="375" priority="5174" operator="lessThan">
      <formula>$C$4</formula>
    </cfRule>
  </conditionalFormatting>
  <conditionalFormatting sqref="CI35">
    <cfRule type="cellIs" dxfId="374" priority="5175" operator="lessThan">
      <formula>$C$4</formula>
    </cfRule>
  </conditionalFormatting>
  <conditionalFormatting sqref="CI36">
    <cfRule type="cellIs" dxfId="373" priority="5176" operator="lessThan">
      <formula>$C$4</formula>
    </cfRule>
  </conditionalFormatting>
  <conditionalFormatting sqref="CI36">
    <cfRule type="cellIs" dxfId="372" priority="5177" operator="lessThan">
      <formula>$C$4</formula>
    </cfRule>
  </conditionalFormatting>
  <conditionalFormatting sqref="CI37">
    <cfRule type="cellIs" dxfId="371" priority="5178" operator="lessThan">
      <formula>$C$4</formula>
    </cfRule>
  </conditionalFormatting>
  <conditionalFormatting sqref="CI37">
    <cfRule type="cellIs" dxfId="370" priority="5179" operator="lessThan">
      <formula>$C$4</formula>
    </cfRule>
  </conditionalFormatting>
  <conditionalFormatting sqref="CI38">
    <cfRule type="cellIs" dxfId="369" priority="5180" operator="lessThan">
      <formula>$C$4</formula>
    </cfRule>
  </conditionalFormatting>
  <conditionalFormatting sqref="CI38">
    <cfRule type="cellIs" dxfId="368" priority="5181" operator="lessThan">
      <formula>$C$4</formula>
    </cfRule>
  </conditionalFormatting>
  <conditionalFormatting sqref="CI39">
    <cfRule type="cellIs" dxfId="367" priority="5182" operator="lessThan">
      <formula>$C$4</formula>
    </cfRule>
  </conditionalFormatting>
  <conditionalFormatting sqref="CI39">
    <cfRule type="cellIs" dxfId="366" priority="5183" operator="lessThan">
      <formula>$C$4</formula>
    </cfRule>
  </conditionalFormatting>
  <conditionalFormatting sqref="CI40">
    <cfRule type="cellIs" dxfId="365" priority="5184" operator="lessThan">
      <formula>$C$4</formula>
    </cfRule>
  </conditionalFormatting>
  <conditionalFormatting sqref="CI40">
    <cfRule type="cellIs" dxfId="364" priority="5185" operator="lessThan">
      <formula>$C$4</formula>
    </cfRule>
  </conditionalFormatting>
  <conditionalFormatting sqref="CI41">
    <cfRule type="cellIs" dxfId="363" priority="5186" operator="lessThan">
      <formula>$C$4</formula>
    </cfRule>
  </conditionalFormatting>
  <conditionalFormatting sqref="CI41">
    <cfRule type="cellIs" dxfId="362" priority="5187" operator="lessThan">
      <formula>$C$4</formula>
    </cfRule>
  </conditionalFormatting>
  <conditionalFormatting sqref="CI42">
    <cfRule type="cellIs" dxfId="361" priority="5188" operator="lessThan">
      <formula>$C$4</formula>
    </cfRule>
  </conditionalFormatting>
  <conditionalFormatting sqref="CI42">
    <cfRule type="cellIs" dxfId="360" priority="5189" operator="lessThan">
      <formula>$C$4</formula>
    </cfRule>
  </conditionalFormatting>
  <conditionalFormatting sqref="CI43">
    <cfRule type="cellIs" dxfId="359" priority="5190" operator="lessThan">
      <formula>$C$4</formula>
    </cfRule>
  </conditionalFormatting>
  <conditionalFormatting sqref="CI43">
    <cfRule type="cellIs" dxfId="358" priority="5191" operator="lessThan">
      <formula>$C$4</formula>
    </cfRule>
  </conditionalFormatting>
  <conditionalFormatting sqref="CI44">
    <cfRule type="cellIs" dxfId="357" priority="5192" operator="lessThan">
      <formula>$C$4</formula>
    </cfRule>
  </conditionalFormatting>
  <conditionalFormatting sqref="CI44">
    <cfRule type="cellIs" dxfId="356" priority="5193" operator="lessThan">
      <formula>$C$4</formula>
    </cfRule>
  </conditionalFormatting>
  <conditionalFormatting sqref="CI45">
    <cfRule type="cellIs" dxfId="355" priority="5194" operator="lessThan">
      <formula>$C$4</formula>
    </cfRule>
  </conditionalFormatting>
  <conditionalFormatting sqref="CI45">
    <cfRule type="cellIs" dxfId="354" priority="5195" operator="lessThan">
      <formula>$C$4</formula>
    </cfRule>
  </conditionalFormatting>
  <conditionalFormatting sqref="CI46">
    <cfRule type="cellIs" dxfId="353" priority="5196" operator="lessThan">
      <formula>$C$4</formula>
    </cfRule>
  </conditionalFormatting>
  <conditionalFormatting sqref="CI46">
    <cfRule type="cellIs" dxfId="352" priority="5197" operator="lessThan">
      <formula>$C$4</formula>
    </cfRule>
  </conditionalFormatting>
  <conditionalFormatting sqref="CI47">
    <cfRule type="cellIs" dxfId="351" priority="5198" operator="lessThan">
      <formula>$C$4</formula>
    </cfRule>
  </conditionalFormatting>
  <conditionalFormatting sqref="CI47">
    <cfRule type="cellIs" dxfId="350" priority="5199" operator="lessThan">
      <formula>$C$4</formula>
    </cfRule>
  </conditionalFormatting>
  <conditionalFormatting sqref="CI48">
    <cfRule type="cellIs" dxfId="349" priority="5200" operator="lessThan">
      <formula>$C$4</formula>
    </cfRule>
  </conditionalFormatting>
  <conditionalFormatting sqref="CI48">
    <cfRule type="cellIs" dxfId="348" priority="5201" operator="lessThan">
      <formula>$C$4</formula>
    </cfRule>
  </conditionalFormatting>
  <conditionalFormatting sqref="CI49">
    <cfRule type="cellIs" dxfId="347" priority="5202" operator="lessThan">
      <formula>$C$4</formula>
    </cfRule>
  </conditionalFormatting>
  <conditionalFormatting sqref="CI49">
    <cfRule type="cellIs" dxfId="346" priority="5203" operator="lessThan">
      <formula>$C$4</formula>
    </cfRule>
  </conditionalFormatting>
  <conditionalFormatting sqref="CI50">
    <cfRule type="cellIs" dxfId="345" priority="5204" operator="lessThan">
      <formula>$C$4</formula>
    </cfRule>
  </conditionalFormatting>
  <conditionalFormatting sqref="CI50">
    <cfRule type="cellIs" dxfId="344" priority="5205" operator="lessThan">
      <formula>$C$4</formula>
    </cfRule>
  </conditionalFormatting>
  <conditionalFormatting sqref="CI51">
    <cfRule type="cellIs" dxfId="343" priority="5206" operator="lessThan">
      <formula>$C$4</formula>
    </cfRule>
  </conditionalFormatting>
  <conditionalFormatting sqref="CI51">
    <cfRule type="cellIs" dxfId="342" priority="5207" operator="lessThan">
      <formula>$C$4</formula>
    </cfRule>
  </conditionalFormatting>
  <conditionalFormatting sqref="CI52">
    <cfRule type="cellIs" dxfId="341" priority="5208" operator="lessThan">
      <formula>$C$4</formula>
    </cfRule>
  </conditionalFormatting>
  <conditionalFormatting sqref="CI52">
    <cfRule type="cellIs" dxfId="340" priority="5209" operator="lessThan">
      <formula>$C$4</formula>
    </cfRule>
  </conditionalFormatting>
  <conditionalFormatting sqref="CI53">
    <cfRule type="cellIs" dxfId="339" priority="5210" operator="lessThan">
      <formula>$C$4</formula>
    </cfRule>
  </conditionalFormatting>
  <conditionalFormatting sqref="CI53">
    <cfRule type="cellIs" dxfId="338" priority="5211" operator="lessThan">
      <formula>$C$4</formula>
    </cfRule>
  </conditionalFormatting>
  <conditionalFormatting sqref="CI54">
    <cfRule type="cellIs" dxfId="337" priority="5212" operator="lessThan">
      <formula>$C$4</formula>
    </cfRule>
  </conditionalFormatting>
  <conditionalFormatting sqref="CI54">
    <cfRule type="cellIs" dxfId="336" priority="5213" operator="lessThan">
      <formula>$C$4</formula>
    </cfRule>
  </conditionalFormatting>
  <conditionalFormatting sqref="CI55">
    <cfRule type="cellIs" dxfId="335" priority="5214" operator="lessThan">
      <formula>$C$4</formula>
    </cfRule>
  </conditionalFormatting>
  <conditionalFormatting sqref="CI55">
    <cfRule type="cellIs" dxfId="334" priority="5215" operator="lessThan">
      <formula>$C$4</formula>
    </cfRule>
  </conditionalFormatting>
  <conditionalFormatting sqref="CI56">
    <cfRule type="cellIs" dxfId="333" priority="5216" operator="lessThan">
      <formula>$C$4</formula>
    </cfRule>
  </conditionalFormatting>
  <conditionalFormatting sqref="CI56">
    <cfRule type="cellIs" dxfId="332" priority="5217" operator="lessThan">
      <formula>$C$4</formula>
    </cfRule>
  </conditionalFormatting>
  <conditionalFormatting sqref="CI57">
    <cfRule type="cellIs" dxfId="331" priority="5218" operator="lessThan">
      <formula>$C$4</formula>
    </cfRule>
  </conditionalFormatting>
  <conditionalFormatting sqref="CI57">
    <cfRule type="cellIs" dxfId="330" priority="5219" operator="lessThan">
      <formula>$C$4</formula>
    </cfRule>
  </conditionalFormatting>
  <conditionalFormatting sqref="CI58">
    <cfRule type="cellIs" dxfId="329" priority="5220" operator="lessThan">
      <formula>$C$4</formula>
    </cfRule>
  </conditionalFormatting>
  <conditionalFormatting sqref="CI58">
    <cfRule type="cellIs" dxfId="328" priority="5221" operator="lessThan">
      <formula>$C$4</formula>
    </cfRule>
  </conditionalFormatting>
  <conditionalFormatting sqref="CI59">
    <cfRule type="cellIs" dxfId="327" priority="5222" operator="lessThan">
      <formula>$C$4</formula>
    </cfRule>
  </conditionalFormatting>
  <conditionalFormatting sqref="CI59">
    <cfRule type="cellIs" dxfId="326" priority="5223" operator="lessThan">
      <formula>$C$4</formula>
    </cfRule>
  </conditionalFormatting>
  <conditionalFormatting sqref="CI60">
    <cfRule type="cellIs" dxfId="325" priority="5224" operator="lessThan">
      <formula>$C$4</formula>
    </cfRule>
  </conditionalFormatting>
  <conditionalFormatting sqref="CI60">
    <cfRule type="cellIs" dxfId="324" priority="5225" operator="lessThan">
      <formula>$C$4</formula>
    </cfRule>
  </conditionalFormatting>
  <conditionalFormatting sqref="CJ11">
    <cfRule type="cellIs" dxfId="323" priority="5226" operator="lessThan">
      <formula>$C$4</formula>
    </cfRule>
  </conditionalFormatting>
  <conditionalFormatting sqref="CJ11">
    <cfRule type="cellIs" dxfId="322" priority="5227" operator="lessThan">
      <formula>$C$4</formula>
    </cfRule>
  </conditionalFormatting>
  <conditionalFormatting sqref="CJ12">
    <cfRule type="cellIs" dxfId="321" priority="5228" operator="lessThan">
      <formula>$C$4</formula>
    </cfRule>
  </conditionalFormatting>
  <conditionalFormatting sqref="CJ12">
    <cfRule type="cellIs" dxfId="320" priority="5229" operator="lessThan">
      <formula>$C$4</formula>
    </cfRule>
  </conditionalFormatting>
  <conditionalFormatting sqref="CJ13">
    <cfRule type="cellIs" dxfId="319" priority="5230" operator="lessThan">
      <formula>$C$4</formula>
    </cfRule>
  </conditionalFormatting>
  <conditionalFormatting sqref="CJ13">
    <cfRule type="cellIs" dxfId="318" priority="5231" operator="lessThan">
      <formula>$C$4</formula>
    </cfRule>
  </conditionalFormatting>
  <conditionalFormatting sqref="CJ14">
    <cfRule type="cellIs" dxfId="317" priority="5232" operator="lessThan">
      <formula>$C$4</formula>
    </cfRule>
  </conditionalFormatting>
  <conditionalFormatting sqref="CJ14">
    <cfRule type="cellIs" dxfId="316" priority="5233" operator="lessThan">
      <formula>$C$4</formula>
    </cfRule>
  </conditionalFormatting>
  <conditionalFormatting sqref="CJ15">
    <cfRule type="cellIs" dxfId="315" priority="5234" operator="lessThan">
      <formula>$C$4</formula>
    </cfRule>
  </conditionalFormatting>
  <conditionalFormatting sqref="CJ15">
    <cfRule type="cellIs" dxfId="314" priority="5235" operator="lessThan">
      <formula>$C$4</formula>
    </cfRule>
  </conditionalFormatting>
  <conditionalFormatting sqref="CJ16">
    <cfRule type="cellIs" dxfId="313" priority="5236" operator="lessThan">
      <formula>$C$4</formula>
    </cfRule>
  </conditionalFormatting>
  <conditionalFormatting sqref="CJ16">
    <cfRule type="cellIs" dxfId="312" priority="5237" operator="lessThan">
      <formula>$C$4</formula>
    </cfRule>
  </conditionalFormatting>
  <conditionalFormatting sqref="CJ17">
    <cfRule type="cellIs" dxfId="311" priority="5238" operator="lessThan">
      <formula>$C$4</formula>
    </cfRule>
  </conditionalFormatting>
  <conditionalFormatting sqref="CJ17">
    <cfRule type="cellIs" dxfId="310" priority="5239" operator="lessThan">
      <formula>$C$4</formula>
    </cfRule>
  </conditionalFormatting>
  <conditionalFormatting sqref="CJ18">
    <cfRule type="cellIs" dxfId="309" priority="5240" operator="lessThan">
      <formula>$C$4</formula>
    </cfRule>
  </conditionalFormatting>
  <conditionalFormatting sqref="CJ18">
    <cfRule type="cellIs" dxfId="308" priority="5241" operator="lessThan">
      <formula>$C$4</formula>
    </cfRule>
  </conditionalFormatting>
  <conditionalFormatting sqref="CJ19">
    <cfRule type="cellIs" dxfId="307" priority="5242" operator="lessThan">
      <formula>$C$4</formula>
    </cfRule>
  </conditionalFormatting>
  <conditionalFormatting sqref="CJ19">
    <cfRule type="cellIs" dxfId="306" priority="5243" operator="lessThan">
      <formula>$C$4</formula>
    </cfRule>
  </conditionalFormatting>
  <conditionalFormatting sqref="CJ20">
    <cfRule type="cellIs" dxfId="305" priority="5244" operator="lessThan">
      <formula>$C$4</formula>
    </cfRule>
  </conditionalFormatting>
  <conditionalFormatting sqref="CJ20">
    <cfRule type="cellIs" dxfId="304" priority="5245" operator="lessThan">
      <formula>$C$4</formula>
    </cfRule>
  </conditionalFormatting>
  <conditionalFormatting sqref="CJ21">
    <cfRule type="cellIs" dxfId="303" priority="5246" operator="lessThan">
      <formula>$C$4</formula>
    </cfRule>
  </conditionalFormatting>
  <conditionalFormatting sqref="CJ21">
    <cfRule type="cellIs" dxfId="302" priority="5247" operator="lessThan">
      <formula>$C$4</formula>
    </cfRule>
  </conditionalFormatting>
  <conditionalFormatting sqref="CJ22">
    <cfRule type="cellIs" dxfId="301" priority="5248" operator="lessThan">
      <formula>$C$4</formula>
    </cfRule>
  </conditionalFormatting>
  <conditionalFormatting sqref="CJ22">
    <cfRule type="cellIs" dxfId="300" priority="5249" operator="lessThan">
      <formula>$C$4</formula>
    </cfRule>
  </conditionalFormatting>
  <conditionalFormatting sqref="CJ23">
    <cfRule type="cellIs" dxfId="299" priority="5250" operator="lessThan">
      <formula>$C$4</formula>
    </cfRule>
  </conditionalFormatting>
  <conditionalFormatting sqref="CJ23">
    <cfRule type="cellIs" dxfId="298" priority="5251" operator="lessThan">
      <formula>$C$4</formula>
    </cfRule>
  </conditionalFormatting>
  <conditionalFormatting sqref="CJ24">
    <cfRule type="cellIs" dxfId="297" priority="5252" operator="lessThan">
      <formula>$C$4</formula>
    </cfRule>
  </conditionalFormatting>
  <conditionalFormatting sqref="CJ24">
    <cfRule type="cellIs" dxfId="296" priority="5253" operator="lessThan">
      <formula>$C$4</formula>
    </cfRule>
  </conditionalFormatting>
  <conditionalFormatting sqref="CJ25">
    <cfRule type="cellIs" dxfId="295" priority="5254" operator="lessThan">
      <formula>$C$4</formula>
    </cfRule>
  </conditionalFormatting>
  <conditionalFormatting sqref="CJ25">
    <cfRule type="cellIs" dxfId="294" priority="5255" operator="lessThan">
      <formula>$C$4</formula>
    </cfRule>
  </conditionalFormatting>
  <conditionalFormatting sqref="CJ26">
    <cfRule type="cellIs" dxfId="293" priority="5256" operator="lessThan">
      <formula>$C$4</formula>
    </cfRule>
  </conditionalFormatting>
  <conditionalFormatting sqref="CJ26">
    <cfRule type="cellIs" dxfId="292" priority="5257" operator="lessThan">
      <formula>$C$4</formula>
    </cfRule>
  </conditionalFormatting>
  <conditionalFormatting sqref="CJ27">
    <cfRule type="cellIs" dxfId="291" priority="5258" operator="lessThan">
      <formula>$C$4</formula>
    </cfRule>
  </conditionalFormatting>
  <conditionalFormatting sqref="CJ27">
    <cfRule type="cellIs" dxfId="290" priority="5259" operator="lessThan">
      <formula>$C$4</formula>
    </cfRule>
  </conditionalFormatting>
  <conditionalFormatting sqref="CJ28">
    <cfRule type="cellIs" dxfId="289" priority="5260" operator="lessThan">
      <formula>$C$4</formula>
    </cfRule>
  </conditionalFormatting>
  <conditionalFormatting sqref="CJ28">
    <cfRule type="cellIs" dxfId="288" priority="5261" operator="lessThan">
      <formula>$C$4</formula>
    </cfRule>
  </conditionalFormatting>
  <conditionalFormatting sqref="CJ29">
    <cfRule type="cellIs" dxfId="287" priority="5262" operator="lessThan">
      <formula>$C$4</formula>
    </cfRule>
  </conditionalFormatting>
  <conditionalFormatting sqref="CJ29">
    <cfRule type="cellIs" dxfId="286" priority="5263" operator="lessThan">
      <formula>$C$4</formula>
    </cfRule>
  </conditionalFormatting>
  <conditionalFormatting sqref="CJ30">
    <cfRule type="cellIs" dxfId="285" priority="5264" operator="lessThan">
      <formula>$C$4</formula>
    </cfRule>
  </conditionalFormatting>
  <conditionalFormatting sqref="CJ30">
    <cfRule type="cellIs" dxfId="284" priority="5265" operator="lessThan">
      <formula>$C$4</formula>
    </cfRule>
  </conditionalFormatting>
  <conditionalFormatting sqref="CJ31">
    <cfRule type="cellIs" dxfId="283" priority="5266" operator="lessThan">
      <formula>$C$4</formula>
    </cfRule>
  </conditionalFormatting>
  <conditionalFormatting sqref="CJ31">
    <cfRule type="cellIs" dxfId="282" priority="5267" operator="lessThan">
      <formula>$C$4</formula>
    </cfRule>
  </conditionalFormatting>
  <conditionalFormatting sqref="CJ32">
    <cfRule type="cellIs" dxfId="281" priority="5268" operator="lessThan">
      <formula>$C$4</formula>
    </cfRule>
  </conditionalFormatting>
  <conditionalFormatting sqref="CJ32">
    <cfRule type="cellIs" dxfId="280" priority="5269" operator="lessThan">
      <formula>$C$4</formula>
    </cfRule>
  </conditionalFormatting>
  <conditionalFormatting sqref="CJ33">
    <cfRule type="cellIs" dxfId="279" priority="5270" operator="lessThan">
      <formula>$C$4</formula>
    </cfRule>
  </conditionalFormatting>
  <conditionalFormatting sqref="CJ33">
    <cfRule type="cellIs" dxfId="278" priority="5271" operator="lessThan">
      <formula>$C$4</formula>
    </cfRule>
  </conditionalFormatting>
  <conditionalFormatting sqref="CJ34">
    <cfRule type="cellIs" dxfId="277" priority="5272" operator="lessThan">
      <formula>$C$4</formula>
    </cfRule>
  </conditionalFormatting>
  <conditionalFormatting sqref="CJ34">
    <cfRule type="cellIs" dxfId="276" priority="5273" operator="lessThan">
      <formula>$C$4</formula>
    </cfRule>
  </conditionalFormatting>
  <conditionalFormatting sqref="CJ35">
    <cfRule type="cellIs" dxfId="275" priority="5274" operator="lessThan">
      <formula>$C$4</formula>
    </cfRule>
  </conditionalFormatting>
  <conditionalFormatting sqref="CJ35">
    <cfRule type="cellIs" dxfId="274" priority="5275" operator="lessThan">
      <formula>$C$4</formula>
    </cfRule>
  </conditionalFormatting>
  <conditionalFormatting sqref="CJ36">
    <cfRule type="cellIs" dxfId="273" priority="5276" operator="lessThan">
      <formula>$C$4</formula>
    </cfRule>
  </conditionalFormatting>
  <conditionalFormatting sqref="CJ36">
    <cfRule type="cellIs" dxfId="272" priority="5277" operator="lessThan">
      <formula>$C$4</formula>
    </cfRule>
  </conditionalFormatting>
  <conditionalFormatting sqref="CJ37">
    <cfRule type="cellIs" dxfId="271" priority="5278" operator="lessThan">
      <formula>$C$4</formula>
    </cfRule>
  </conditionalFormatting>
  <conditionalFormatting sqref="CJ37">
    <cfRule type="cellIs" dxfId="270" priority="5279" operator="lessThan">
      <formula>$C$4</formula>
    </cfRule>
  </conditionalFormatting>
  <conditionalFormatting sqref="CJ38">
    <cfRule type="cellIs" dxfId="269" priority="5280" operator="lessThan">
      <formula>$C$4</formula>
    </cfRule>
  </conditionalFormatting>
  <conditionalFormatting sqref="CJ38">
    <cfRule type="cellIs" dxfId="268" priority="5281" operator="lessThan">
      <formula>$C$4</formula>
    </cfRule>
  </conditionalFormatting>
  <conditionalFormatting sqref="CJ39">
    <cfRule type="cellIs" dxfId="267" priority="5282" operator="lessThan">
      <formula>$C$4</formula>
    </cfRule>
  </conditionalFormatting>
  <conditionalFormatting sqref="CJ39">
    <cfRule type="cellIs" dxfId="266" priority="5283" operator="lessThan">
      <formula>$C$4</formula>
    </cfRule>
  </conditionalFormatting>
  <conditionalFormatting sqref="CJ40">
    <cfRule type="cellIs" dxfId="265" priority="5284" operator="lessThan">
      <formula>$C$4</formula>
    </cfRule>
  </conditionalFormatting>
  <conditionalFormatting sqref="CJ40">
    <cfRule type="cellIs" dxfId="264" priority="5285" operator="lessThan">
      <formula>$C$4</formula>
    </cfRule>
  </conditionalFormatting>
  <conditionalFormatting sqref="CJ41">
    <cfRule type="cellIs" dxfId="263" priority="5286" operator="lessThan">
      <formula>$C$4</formula>
    </cfRule>
  </conditionalFormatting>
  <conditionalFormatting sqref="CJ41">
    <cfRule type="cellIs" dxfId="262" priority="5287" operator="lessThan">
      <formula>$C$4</formula>
    </cfRule>
  </conditionalFormatting>
  <conditionalFormatting sqref="CJ42">
    <cfRule type="cellIs" dxfId="261" priority="5288" operator="lessThan">
      <formula>$C$4</formula>
    </cfRule>
  </conditionalFormatting>
  <conditionalFormatting sqref="CJ42">
    <cfRule type="cellIs" dxfId="260" priority="5289" operator="lessThan">
      <formula>$C$4</formula>
    </cfRule>
  </conditionalFormatting>
  <conditionalFormatting sqref="CJ43">
    <cfRule type="cellIs" dxfId="259" priority="5290" operator="lessThan">
      <formula>$C$4</formula>
    </cfRule>
  </conditionalFormatting>
  <conditionalFormatting sqref="CJ43">
    <cfRule type="cellIs" dxfId="258" priority="5291" operator="lessThan">
      <formula>$C$4</formula>
    </cfRule>
  </conditionalFormatting>
  <conditionalFormatting sqref="CJ44">
    <cfRule type="cellIs" dxfId="257" priority="5292" operator="lessThan">
      <formula>$C$4</formula>
    </cfRule>
  </conditionalFormatting>
  <conditionalFormatting sqref="CJ44">
    <cfRule type="cellIs" dxfId="256" priority="5293" operator="lessThan">
      <formula>$C$4</formula>
    </cfRule>
  </conditionalFormatting>
  <conditionalFormatting sqref="CJ45">
    <cfRule type="cellIs" dxfId="255" priority="5294" operator="lessThan">
      <formula>$C$4</formula>
    </cfRule>
  </conditionalFormatting>
  <conditionalFormatting sqref="CJ45">
    <cfRule type="cellIs" dxfId="254" priority="5295" operator="lessThan">
      <formula>$C$4</formula>
    </cfRule>
  </conditionalFormatting>
  <conditionalFormatting sqref="CJ46">
    <cfRule type="cellIs" dxfId="253" priority="5296" operator="lessThan">
      <formula>$C$4</formula>
    </cfRule>
  </conditionalFormatting>
  <conditionalFormatting sqref="CJ46">
    <cfRule type="cellIs" dxfId="252" priority="5297" operator="lessThan">
      <formula>$C$4</formula>
    </cfRule>
  </conditionalFormatting>
  <conditionalFormatting sqref="CJ47">
    <cfRule type="cellIs" dxfId="251" priority="5298" operator="lessThan">
      <formula>$C$4</formula>
    </cfRule>
  </conditionalFormatting>
  <conditionalFormatting sqref="CJ47">
    <cfRule type="cellIs" dxfId="250" priority="5299" operator="lessThan">
      <formula>$C$4</formula>
    </cfRule>
  </conditionalFormatting>
  <conditionalFormatting sqref="CJ48">
    <cfRule type="cellIs" dxfId="249" priority="5300" operator="lessThan">
      <formula>$C$4</formula>
    </cfRule>
  </conditionalFormatting>
  <conditionalFormatting sqref="CJ48">
    <cfRule type="cellIs" dxfId="248" priority="5301" operator="lessThan">
      <formula>$C$4</formula>
    </cfRule>
  </conditionalFormatting>
  <conditionalFormatting sqref="CJ49">
    <cfRule type="cellIs" dxfId="247" priority="5302" operator="lessThan">
      <formula>$C$4</formula>
    </cfRule>
  </conditionalFormatting>
  <conditionalFormatting sqref="CJ49">
    <cfRule type="cellIs" dxfId="246" priority="5303" operator="lessThan">
      <formula>$C$4</formula>
    </cfRule>
  </conditionalFormatting>
  <conditionalFormatting sqref="CJ50">
    <cfRule type="cellIs" dxfId="245" priority="5304" operator="lessThan">
      <formula>$C$4</formula>
    </cfRule>
  </conditionalFormatting>
  <conditionalFormatting sqref="CJ50">
    <cfRule type="cellIs" dxfId="244" priority="5305" operator="lessThan">
      <formula>$C$4</formula>
    </cfRule>
  </conditionalFormatting>
  <conditionalFormatting sqref="CJ51">
    <cfRule type="cellIs" dxfId="243" priority="5306" operator="lessThan">
      <formula>$C$4</formula>
    </cfRule>
  </conditionalFormatting>
  <conditionalFormatting sqref="CJ51">
    <cfRule type="cellIs" dxfId="242" priority="5307" operator="lessThan">
      <formula>$C$4</formula>
    </cfRule>
  </conditionalFormatting>
  <conditionalFormatting sqref="CJ52">
    <cfRule type="cellIs" dxfId="241" priority="5308" operator="lessThan">
      <formula>$C$4</formula>
    </cfRule>
  </conditionalFormatting>
  <conditionalFormatting sqref="CJ52">
    <cfRule type="cellIs" dxfId="240" priority="5309" operator="lessThan">
      <formula>$C$4</formula>
    </cfRule>
  </conditionalFormatting>
  <conditionalFormatting sqref="CJ53">
    <cfRule type="cellIs" dxfId="239" priority="5310" operator="lessThan">
      <formula>$C$4</formula>
    </cfRule>
  </conditionalFormatting>
  <conditionalFormatting sqref="CJ53">
    <cfRule type="cellIs" dxfId="238" priority="5311" operator="lessThan">
      <formula>$C$4</formula>
    </cfRule>
  </conditionalFormatting>
  <conditionalFormatting sqref="CJ54">
    <cfRule type="cellIs" dxfId="237" priority="5312" operator="lessThan">
      <formula>$C$4</formula>
    </cfRule>
  </conditionalFormatting>
  <conditionalFormatting sqref="CJ54">
    <cfRule type="cellIs" dxfId="236" priority="5313" operator="lessThan">
      <formula>$C$4</formula>
    </cfRule>
  </conditionalFormatting>
  <conditionalFormatting sqref="CJ55">
    <cfRule type="cellIs" dxfId="235" priority="5314" operator="lessThan">
      <formula>$C$4</formula>
    </cfRule>
  </conditionalFormatting>
  <conditionalFormatting sqref="CJ55">
    <cfRule type="cellIs" dxfId="234" priority="5315" operator="lessThan">
      <formula>$C$4</formula>
    </cfRule>
  </conditionalFormatting>
  <conditionalFormatting sqref="CJ56">
    <cfRule type="cellIs" dxfId="233" priority="5316" operator="lessThan">
      <formula>$C$4</formula>
    </cfRule>
  </conditionalFormatting>
  <conditionalFormatting sqref="CJ56">
    <cfRule type="cellIs" dxfId="232" priority="5317" operator="lessThan">
      <formula>$C$4</formula>
    </cfRule>
  </conditionalFormatting>
  <conditionalFormatting sqref="CJ57">
    <cfRule type="cellIs" dxfId="231" priority="5318" operator="lessThan">
      <formula>$C$4</formula>
    </cfRule>
  </conditionalFormatting>
  <conditionalFormatting sqref="CJ57">
    <cfRule type="cellIs" dxfId="230" priority="5319" operator="lessThan">
      <formula>$C$4</formula>
    </cfRule>
  </conditionalFormatting>
  <conditionalFormatting sqref="CJ58">
    <cfRule type="cellIs" dxfId="229" priority="5320" operator="lessThan">
      <formula>$C$4</formula>
    </cfRule>
  </conditionalFormatting>
  <conditionalFormatting sqref="CJ58">
    <cfRule type="cellIs" dxfId="228" priority="5321" operator="lessThan">
      <formula>$C$4</formula>
    </cfRule>
  </conditionalFormatting>
  <conditionalFormatting sqref="CJ59">
    <cfRule type="cellIs" dxfId="227" priority="5322" operator="lessThan">
      <formula>$C$4</formula>
    </cfRule>
  </conditionalFormatting>
  <conditionalFormatting sqref="CJ59">
    <cfRule type="cellIs" dxfId="226" priority="5323" operator="lessThan">
      <formula>$C$4</formula>
    </cfRule>
  </conditionalFormatting>
  <conditionalFormatting sqref="CJ60">
    <cfRule type="cellIs" dxfId="225" priority="5324" operator="lessThan">
      <formula>$C$4</formula>
    </cfRule>
  </conditionalFormatting>
  <conditionalFormatting sqref="CJ60">
    <cfRule type="cellIs" dxfId="224" priority="5325" operator="lessThan">
      <formula>$C$4</formula>
    </cfRule>
  </conditionalFormatting>
  <conditionalFormatting sqref="CK11">
    <cfRule type="cellIs" dxfId="223" priority="5326" operator="lessThan">
      <formula>$C$4</formula>
    </cfRule>
  </conditionalFormatting>
  <conditionalFormatting sqref="CK11">
    <cfRule type="cellIs" dxfId="222" priority="5327" operator="lessThan">
      <formula>$C$4</formula>
    </cfRule>
  </conditionalFormatting>
  <conditionalFormatting sqref="CK12">
    <cfRule type="cellIs" dxfId="221" priority="5328" operator="lessThan">
      <formula>$C$4</formula>
    </cfRule>
  </conditionalFormatting>
  <conditionalFormatting sqref="CK12">
    <cfRule type="cellIs" dxfId="220" priority="5329" operator="lessThan">
      <formula>$C$4</formula>
    </cfRule>
  </conditionalFormatting>
  <conditionalFormatting sqref="CK13">
    <cfRule type="cellIs" dxfId="219" priority="5330" operator="lessThan">
      <formula>$C$4</formula>
    </cfRule>
  </conditionalFormatting>
  <conditionalFormatting sqref="CK13">
    <cfRule type="cellIs" dxfId="218" priority="5331" operator="lessThan">
      <formula>$C$4</formula>
    </cfRule>
  </conditionalFormatting>
  <conditionalFormatting sqref="CK14">
    <cfRule type="cellIs" dxfId="217" priority="5332" operator="lessThan">
      <formula>$C$4</formula>
    </cfRule>
  </conditionalFormatting>
  <conditionalFormatting sqref="CK14">
    <cfRule type="cellIs" dxfId="216" priority="5333" operator="lessThan">
      <formula>$C$4</formula>
    </cfRule>
  </conditionalFormatting>
  <conditionalFormatting sqref="CK15">
    <cfRule type="cellIs" dxfId="215" priority="5334" operator="lessThan">
      <formula>$C$4</formula>
    </cfRule>
  </conditionalFormatting>
  <conditionalFormatting sqref="CK15">
    <cfRule type="cellIs" dxfId="214" priority="5335" operator="lessThan">
      <formula>$C$4</formula>
    </cfRule>
  </conditionalFormatting>
  <conditionalFormatting sqref="CK16">
    <cfRule type="cellIs" dxfId="213" priority="5336" operator="lessThan">
      <formula>$C$4</formula>
    </cfRule>
  </conditionalFormatting>
  <conditionalFormatting sqref="CK16">
    <cfRule type="cellIs" dxfId="212" priority="5337" operator="lessThan">
      <formula>$C$4</formula>
    </cfRule>
  </conditionalFormatting>
  <conditionalFormatting sqref="CK17">
    <cfRule type="cellIs" dxfId="211" priority="5338" operator="lessThan">
      <formula>$C$4</formula>
    </cfRule>
  </conditionalFormatting>
  <conditionalFormatting sqref="CK17">
    <cfRule type="cellIs" dxfId="210" priority="5339" operator="lessThan">
      <formula>$C$4</formula>
    </cfRule>
  </conditionalFormatting>
  <conditionalFormatting sqref="CK18">
    <cfRule type="cellIs" dxfId="209" priority="5340" operator="lessThan">
      <formula>$C$4</formula>
    </cfRule>
  </conditionalFormatting>
  <conditionalFormatting sqref="CK18">
    <cfRule type="cellIs" dxfId="208" priority="5341" operator="lessThan">
      <formula>$C$4</formula>
    </cfRule>
  </conditionalFormatting>
  <conditionalFormatting sqref="CK19">
    <cfRule type="cellIs" dxfId="207" priority="5342" operator="lessThan">
      <formula>$C$4</formula>
    </cfRule>
  </conditionalFormatting>
  <conditionalFormatting sqref="CK19">
    <cfRule type="cellIs" dxfId="206" priority="5343" operator="lessThan">
      <formula>$C$4</formula>
    </cfRule>
  </conditionalFormatting>
  <conditionalFormatting sqref="CK20">
    <cfRule type="cellIs" dxfId="205" priority="5344" operator="lessThan">
      <formula>$C$4</formula>
    </cfRule>
  </conditionalFormatting>
  <conditionalFormatting sqref="CK20">
    <cfRule type="cellIs" dxfId="204" priority="5345" operator="lessThan">
      <formula>$C$4</formula>
    </cfRule>
  </conditionalFormatting>
  <conditionalFormatting sqref="CK21">
    <cfRule type="cellIs" dxfId="203" priority="5346" operator="lessThan">
      <formula>$C$4</formula>
    </cfRule>
  </conditionalFormatting>
  <conditionalFormatting sqref="CK21">
    <cfRule type="cellIs" dxfId="202" priority="5347" operator="lessThan">
      <formula>$C$4</formula>
    </cfRule>
  </conditionalFormatting>
  <conditionalFormatting sqref="CK22">
    <cfRule type="cellIs" dxfId="201" priority="5348" operator="lessThan">
      <formula>$C$4</formula>
    </cfRule>
  </conditionalFormatting>
  <conditionalFormatting sqref="CK22">
    <cfRule type="cellIs" dxfId="200" priority="5349" operator="lessThan">
      <formula>$C$4</formula>
    </cfRule>
  </conditionalFormatting>
  <conditionalFormatting sqref="CK23">
    <cfRule type="cellIs" dxfId="199" priority="5350" operator="lessThan">
      <formula>$C$4</formula>
    </cfRule>
  </conditionalFormatting>
  <conditionalFormatting sqref="CK23">
    <cfRule type="cellIs" dxfId="198" priority="5351" operator="lessThan">
      <formula>$C$4</formula>
    </cfRule>
  </conditionalFormatting>
  <conditionalFormatting sqref="CK24">
    <cfRule type="cellIs" dxfId="197" priority="5352" operator="lessThan">
      <formula>$C$4</formula>
    </cfRule>
  </conditionalFormatting>
  <conditionalFormatting sqref="CK24">
    <cfRule type="cellIs" dxfId="196" priority="5353" operator="lessThan">
      <formula>$C$4</formula>
    </cfRule>
  </conditionalFormatting>
  <conditionalFormatting sqref="CK25">
    <cfRule type="cellIs" dxfId="195" priority="5354" operator="lessThan">
      <formula>$C$4</formula>
    </cfRule>
  </conditionalFormatting>
  <conditionalFormatting sqref="CK25">
    <cfRule type="cellIs" dxfId="194" priority="5355" operator="lessThan">
      <formula>$C$4</formula>
    </cfRule>
  </conditionalFormatting>
  <conditionalFormatting sqref="CK26">
    <cfRule type="cellIs" dxfId="193" priority="5356" operator="lessThan">
      <formula>$C$4</formula>
    </cfRule>
  </conditionalFormatting>
  <conditionalFormatting sqref="CK26">
    <cfRule type="cellIs" dxfId="192" priority="5357" operator="lessThan">
      <formula>$C$4</formula>
    </cfRule>
  </conditionalFormatting>
  <conditionalFormatting sqref="CK27">
    <cfRule type="cellIs" dxfId="191" priority="5358" operator="lessThan">
      <formula>$C$4</formula>
    </cfRule>
  </conditionalFormatting>
  <conditionalFormatting sqref="CK27">
    <cfRule type="cellIs" dxfId="190" priority="5359" operator="lessThan">
      <formula>$C$4</formula>
    </cfRule>
  </conditionalFormatting>
  <conditionalFormatting sqref="CK28">
    <cfRule type="cellIs" dxfId="189" priority="5360" operator="lessThan">
      <formula>$C$4</formula>
    </cfRule>
  </conditionalFormatting>
  <conditionalFormatting sqref="CK28">
    <cfRule type="cellIs" dxfId="188" priority="5361" operator="lessThan">
      <formula>$C$4</formula>
    </cfRule>
  </conditionalFormatting>
  <conditionalFormatting sqref="CK29">
    <cfRule type="cellIs" dxfId="187" priority="5362" operator="lessThan">
      <formula>$C$4</formula>
    </cfRule>
  </conditionalFormatting>
  <conditionalFormatting sqref="CK29">
    <cfRule type="cellIs" dxfId="186" priority="5363" operator="lessThan">
      <formula>$C$4</formula>
    </cfRule>
  </conditionalFormatting>
  <conditionalFormatting sqref="CK30">
    <cfRule type="cellIs" dxfId="185" priority="5364" operator="lessThan">
      <formula>$C$4</formula>
    </cfRule>
  </conditionalFormatting>
  <conditionalFormatting sqref="CK30">
    <cfRule type="cellIs" dxfId="184" priority="5365" operator="lessThan">
      <formula>$C$4</formula>
    </cfRule>
  </conditionalFormatting>
  <conditionalFormatting sqref="CK31">
    <cfRule type="cellIs" dxfId="183" priority="5366" operator="lessThan">
      <formula>$C$4</formula>
    </cfRule>
  </conditionalFormatting>
  <conditionalFormatting sqref="CK31">
    <cfRule type="cellIs" dxfId="182" priority="5367" operator="lessThan">
      <formula>$C$4</formula>
    </cfRule>
  </conditionalFormatting>
  <conditionalFormatting sqref="CK32">
    <cfRule type="cellIs" dxfId="181" priority="5368" operator="lessThan">
      <formula>$C$4</formula>
    </cfRule>
  </conditionalFormatting>
  <conditionalFormatting sqref="CK32">
    <cfRule type="cellIs" dxfId="180" priority="5369" operator="lessThan">
      <formula>$C$4</formula>
    </cfRule>
  </conditionalFormatting>
  <conditionalFormatting sqref="CK33">
    <cfRule type="cellIs" dxfId="179" priority="5370" operator="lessThan">
      <formula>$C$4</formula>
    </cfRule>
  </conditionalFormatting>
  <conditionalFormatting sqref="CK33">
    <cfRule type="cellIs" dxfId="178" priority="5371" operator="lessThan">
      <formula>$C$4</formula>
    </cfRule>
  </conditionalFormatting>
  <conditionalFormatting sqref="CK34">
    <cfRule type="cellIs" dxfId="177" priority="5372" operator="lessThan">
      <formula>$C$4</formula>
    </cfRule>
  </conditionalFormatting>
  <conditionalFormatting sqref="CK34">
    <cfRule type="cellIs" dxfId="176" priority="5373" operator="lessThan">
      <formula>$C$4</formula>
    </cfRule>
  </conditionalFormatting>
  <conditionalFormatting sqref="CK35">
    <cfRule type="cellIs" dxfId="175" priority="5374" operator="lessThan">
      <formula>$C$4</formula>
    </cfRule>
  </conditionalFormatting>
  <conditionalFormatting sqref="CK35">
    <cfRule type="cellIs" dxfId="174" priority="5375" operator="lessThan">
      <formula>$C$4</formula>
    </cfRule>
  </conditionalFormatting>
  <conditionalFormatting sqref="CK36">
    <cfRule type="cellIs" dxfId="173" priority="5376" operator="lessThan">
      <formula>$C$4</formula>
    </cfRule>
  </conditionalFormatting>
  <conditionalFormatting sqref="CK36">
    <cfRule type="cellIs" dxfId="172" priority="5377" operator="lessThan">
      <formula>$C$4</formula>
    </cfRule>
  </conditionalFormatting>
  <conditionalFormatting sqref="CK37">
    <cfRule type="cellIs" dxfId="171" priority="5378" operator="lessThan">
      <formula>$C$4</formula>
    </cfRule>
  </conditionalFormatting>
  <conditionalFormatting sqref="CK37">
    <cfRule type="cellIs" dxfId="170" priority="5379" operator="lessThan">
      <formula>$C$4</formula>
    </cfRule>
  </conditionalFormatting>
  <conditionalFormatting sqref="CK38">
    <cfRule type="cellIs" dxfId="169" priority="5380" operator="lessThan">
      <formula>$C$4</formula>
    </cfRule>
  </conditionalFormatting>
  <conditionalFormatting sqref="CK38">
    <cfRule type="cellIs" dxfId="168" priority="5381" operator="lessThan">
      <formula>$C$4</formula>
    </cfRule>
  </conditionalFormatting>
  <conditionalFormatting sqref="CK39">
    <cfRule type="cellIs" dxfId="167" priority="5382" operator="lessThan">
      <formula>$C$4</formula>
    </cfRule>
  </conditionalFormatting>
  <conditionalFormatting sqref="CK39">
    <cfRule type="cellIs" dxfId="166" priority="5383" operator="lessThan">
      <formula>$C$4</formula>
    </cfRule>
  </conditionalFormatting>
  <conditionalFormatting sqref="CK40">
    <cfRule type="cellIs" dxfId="165" priority="5384" operator="lessThan">
      <formula>$C$4</formula>
    </cfRule>
  </conditionalFormatting>
  <conditionalFormatting sqref="CK40">
    <cfRule type="cellIs" dxfId="164" priority="5385" operator="lessThan">
      <formula>$C$4</formula>
    </cfRule>
  </conditionalFormatting>
  <conditionalFormatting sqref="CK41">
    <cfRule type="cellIs" dxfId="163" priority="5386" operator="lessThan">
      <formula>$C$4</formula>
    </cfRule>
  </conditionalFormatting>
  <conditionalFormatting sqref="CK41">
    <cfRule type="cellIs" dxfId="162" priority="5387" operator="lessThan">
      <formula>$C$4</formula>
    </cfRule>
  </conditionalFormatting>
  <conditionalFormatting sqref="CK42">
    <cfRule type="cellIs" dxfId="161" priority="5388" operator="lessThan">
      <formula>$C$4</formula>
    </cfRule>
  </conditionalFormatting>
  <conditionalFormatting sqref="CK42">
    <cfRule type="cellIs" dxfId="160" priority="5389" operator="lessThan">
      <formula>$C$4</formula>
    </cfRule>
  </conditionalFormatting>
  <conditionalFormatting sqref="CK43">
    <cfRule type="cellIs" dxfId="159" priority="5390" operator="lessThan">
      <formula>$C$4</formula>
    </cfRule>
  </conditionalFormatting>
  <conditionalFormatting sqref="CK43">
    <cfRule type="cellIs" dxfId="158" priority="5391" operator="lessThan">
      <formula>$C$4</formula>
    </cfRule>
  </conditionalFormatting>
  <conditionalFormatting sqref="CK44">
    <cfRule type="cellIs" dxfId="157" priority="5392" operator="lessThan">
      <formula>$C$4</formula>
    </cfRule>
  </conditionalFormatting>
  <conditionalFormatting sqref="CK44">
    <cfRule type="cellIs" dxfId="156" priority="5393" operator="lessThan">
      <formula>$C$4</formula>
    </cfRule>
  </conditionalFormatting>
  <conditionalFormatting sqref="CK45">
    <cfRule type="cellIs" dxfId="155" priority="5394" operator="lessThan">
      <formula>$C$4</formula>
    </cfRule>
  </conditionalFormatting>
  <conditionalFormatting sqref="CK45">
    <cfRule type="cellIs" dxfId="154" priority="5395" operator="lessThan">
      <formula>$C$4</formula>
    </cfRule>
  </conditionalFormatting>
  <conditionalFormatting sqref="CK46">
    <cfRule type="cellIs" dxfId="153" priority="5396" operator="lessThan">
      <formula>$C$4</formula>
    </cfRule>
  </conditionalFormatting>
  <conditionalFormatting sqref="CK46">
    <cfRule type="cellIs" dxfId="152" priority="5397" operator="lessThan">
      <formula>$C$4</formula>
    </cfRule>
  </conditionalFormatting>
  <conditionalFormatting sqref="CK47">
    <cfRule type="cellIs" dxfId="151" priority="5398" operator="lessThan">
      <formula>$C$4</formula>
    </cfRule>
  </conditionalFormatting>
  <conditionalFormatting sqref="CK47">
    <cfRule type="cellIs" dxfId="150" priority="5399" operator="lessThan">
      <formula>$C$4</formula>
    </cfRule>
  </conditionalFormatting>
  <conditionalFormatting sqref="CK48">
    <cfRule type="cellIs" dxfId="149" priority="5400" operator="lessThan">
      <formula>$C$4</formula>
    </cfRule>
  </conditionalFormatting>
  <conditionalFormatting sqref="CK48">
    <cfRule type="cellIs" dxfId="148" priority="5401" operator="lessThan">
      <formula>$C$4</formula>
    </cfRule>
  </conditionalFormatting>
  <conditionalFormatting sqref="CK49">
    <cfRule type="cellIs" dxfId="147" priority="5402" operator="lessThan">
      <formula>$C$4</formula>
    </cfRule>
  </conditionalFormatting>
  <conditionalFormatting sqref="CK49">
    <cfRule type="cellIs" dxfId="146" priority="5403" operator="lessThan">
      <formula>$C$4</formula>
    </cfRule>
  </conditionalFormatting>
  <conditionalFormatting sqref="CK50">
    <cfRule type="cellIs" dxfId="145" priority="5404" operator="lessThan">
      <formula>$C$4</formula>
    </cfRule>
  </conditionalFormatting>
  <conditionalFormatting sqref="CK50">
    <cfRule type="cellIs" dxfId="144" priority="5405" operator="lessThan">
      <formula>$C$4</formula>
    </cfRule>
  </conditionalFormatting>
  <conditionalFormatting sqref="CK51">
    <cfRule type="cellIs" dxfId="143" priority="5406" operator="lessThan">
      <formula>$C$4</formula>
    </cfRule>
  </conditionalFormatting>
  <conditionalFormatting sqref="CK51">
    <cfRule type="cellIs" dxfId="142" priority="5407" operator="lessThan">
      <formula>$C$4</formula>
    </cfRule>
  </conditionalFormatting>
  <conditionalFormatting sqref="CK52">
    <cfRule type="cellIs" dxfId="141" priority="5408" operator="lessThan">
      <formula>$C$4</formula>
    </cfRule>
  </conditionalFormatting>
  <conditionalFormatting sqref="CK52">
    <cfRule type="cellIs" dxfId="140" priority="5409" operator="lessThan">
      <formula>$C$4</formula>
    </cfRule>
  </conditionalFormatting>
  <conditionalFormatting sqref="CK53">
    <cfRule type="cellIs" dxfId="139" priority="5410" operator="lessThan">
      <formula>$C$4</formula>
    </cfRule>
  </conditionalFormatting>
  <conditionalFormatting sqref="CK53">
    <cfRule type="cellIs" dxfId="138" priority="5411" operator="lessThan">
      <formula>$C$4</formula>
    </cfRule>
  </conditionalFormatting>
  <conditionalFormatting sqref="CK54">
    <cfRule type="cellIs" dxfId="137" priority="5412" operator="lessThan">
      <formula>$C$4</formula>
    </cfRule>
  </conditionalFormatting>
  <conditionalFormatting sqref="CK54">
    <cfRule type="cellIs" dxfId="136" priority="5413" operator="lessThan">
      <formula>$C$4</formula>
    </cfRule>
  </conditionalFormatting>
  <conditionalFormatting sqref="CK55">
    <cfRule type="cellIs" dxfId="135" priority="5414" operator="lessThan">
      <formula>$C$4</formula>
    </cfRule>
  </conditionalFormatting>
  <conditionalFormatting sqref="CK55">
    <cfRule type="cellIs" dxfId="134" priority="5415" operator="lessThan">
      <formula>$C$4</formula>
    </cfRule>
  </conditionalFormatting>
  <conditionalFormatting sqref="CK56">
    <cfRule type="cellIs" dxfId="133" priority="5416" operator="lessThan">
      <formula>$C$4</formula>
    </cfRule>
  </conditionalFormatting>
  <conditionalFormatting sqref="CK56">
    <cfRule type="cellIs" dxfId="132" priority="5417" operator="lessThan">
      <formula>$C$4</formula>
    </cfRule>
  </conditionalFormatting>
  <conditionalFormatting sqref="CK57">
    <cfRule type="cellIs" dxfId="131" priority="5418" operator="lessThan">
      <formula>$C$4</formula>
    </cfRule>
  </conditionalFormatting>
  <conditionalFormatting sqref="CK57">
    <cfRule type="cellIs" dxfId="130" priority="5419" operator="lessThan">
      <formula>$C$4</formula>
    </cfRule>
  </conditionalFormatting>
  <conditionalFormatting sqref="CK58">
    <cfRule type="cellIs" dxfId="129" priority="5420" operator="lessThan">
      <formula>$C$4</formula>
    </cfRule>
  </conditionalFormatting>
  <conditionalFormatting sqref="CK58">
    <cfRule type="cellIs" dxfId="128" priority="5421" operator="lessThan">
      <formula>$C$4</formula>
    </cfRule>
  </conditionalFormatting>
  <conditionalFormatting sqref="CK59">
    <cfRule type="cellIs" dxfId="127" priority="5422" operator="lessThan">
      <formula>$C$4</formula>
    </cfRule>
  </conditionalFormatting>
  <conditionalFormatting sqref="CK59">
    <cfRule type="cellIs" dxfId="126" priority="5423" operator="lessThan">
      <formula>$C$4</formula>
    </cfRule>
  </conditionalFormatting>
  <conditionalFormatting sqref="CK60">
    <cfRule type="cellIs" dxfId="125" priority="5424" operator="lessThan">
      <formula>$C$4</formula>
    </cfRule>
  </conditionalFormatting>
  <conditionalFormatting sqref="CK60">
    <cfRule type="cellIs" dxfId="124" priority="5425" operator="lessThan">
      <formula>$C$4</formula>
    </cfRule>
  </conditionalFormatting>
  <conditionalFormatting sqref="CL11">
    <cfRule type="cellIs" dxfId="123" priority="5426" operator="lessThan">
      <formula>$C$4</formula>
    </cfRule>
  </conditionalFormatting>
  <conditionalFormatting sqref="CL11">
    <cfRule type="cellIs" dxfId="122" priority="5427" operator="lessThan">
      <formula>$C$4</formula>
    </cfRule>
  </conditionalFormatting>
  <conditionalFormatting sqref="CL12">
    <cfRule type="cellIs" dxfId="121" priority="5428" operator="lessThan">
      <formula>$C$4</formula>
    </cfRule>
  </conditionalFormatting>
  <conditionalFormatting sqref="CL12">
    <cfRule type="cellIs" dxfId="120" priority="5429" operator="lessThan">
      <formula>$C$4</formula>
    </cfRule>
  </conditionalFormatting>
  <conditionalFormatting sqref="CL13">
    <cfRule type="cellIs" dxfId="119" priority="5430" operator="lessThan">
      <formula>$C$4</formula>
    </cfRule>
  </conditionalFormatting>
  <conditionalFormatting sqref="CL13">
    <cfRule type="cellIs" dxfId="118" priority="5431" operator="lessThan">
      <formula>$C$4</formula>
    </cfRule>
  </conditionalFormatting>
  <conditionalFormatting sqref="CL14">
    <cfRule type="cellIs" dxfId="117" priority="5432" operator="lessThan">
      <formula>$C$4</formula>
    </cfRule>
  </conditionalFormatting>
  <conditionalFormatting sqref="CL14">
    <cfRule type="cellIs" dxfId="116" priority="5433" operator="lessThan">
      <formula>$C$4</formula>
    </cfRule>
  </conditionalFormatting>
  <conditionalFormatting sqref="CL15">
    <cfRule type="cellIs" dxfId="115" priority="5434" operator="lessThan">
      <formula>$C$4</formula>
    </cfRule>
  </conditionalFormatting>
  <conditionalFormatting sqref="CL15">
    <cfRule type="cellIs" dxfId="114" priority="5435" operator="lessThan">
      <formula>$C$4</formula>
    </cfRule>
  </conditionalFormatting>
  <conditionalFormatting sqref="CL16">
    <cfRule type="cellIs" dxfId="113" priority="5436" operator="lessThan">
      <formula>$C$4</formula>
    </cfRule>
  </conditionalFormatting>
  <conditionalFormatting sqref="CL16">
    <cfRule type="cellIs" dxfId="112" priority="5437" operator="lessThan">
      <formula>$C$4</formula>
    </cfRule>
  </conditionalFormatting>
  <conditionalFormatting sqref="CL17">
    <cfRule type="cellIs" dxfId="111" priority="5438" operator="lessThan">
      <formula>$C$4</formula>
    </cfRule>
  </conditionalFormatting>
  <conditionalFormatting sqref="CL17">
    <cfRule type="cellIs" dxfId="110" priority="5439" operator="lessThan">
      <formula>$C$4</formula>
    </cfRule>
  </conditionalFormatting>
  <conditionalFormatting sqref="CL18">
    <cfRule type="cellIs" dxfId="109" priority="5440" operator="lessThan">
      <formula>$C$4</formula>
    </cfRule>
  </conditionalFormatting>
  <conditionalFormatting sqref="CL18">
    <cfRule type="cellIs" dxfId="108" priority="5441" operator="lessThan">
      <formula>$C$4</formula>
    </cfRule>
  </conditionalFormatting>
  <conditionalFormatting sqref="CL19">
    <cfRule type="cellIs" dxfId="107" priority="5442" operator="lessThan">
      <formula>$C$4</formula>
    </cfRule>
  </conditionalFormatting>
  <conditionalFormatting sqref="CL19">
    <cfRule type="cellIs" dxfId="106" priority="5443" operator="lessThan">
      <formula>$C$4</formula>
    </cfRule>
  </conditionalFormatting>
  <conditionalFormatting sqref="CL20">
    <cfRule type="cellIs" dxfId="105" priority="5444" operator="lessThan">
      <formula>$C$4</formula>
    </cfRule>
  </conditionalFormatting>
  <conditionalFormatting sqref="CL20">
    <cfRule type="cellIs" dxfId="104" priority="5445" operator="lessThan">
      <formula>$C$4</formula>
    </cfRule>
  </conditionalFormatting>
  <conditionalFormatting sqref="CL21">
    <cfRule type="cellIs" dxfId="103" priority="5446" operator="lessThan">
      <formula>$C$4</formula>
    </cfRule>
  </conditionalFormatting>
  <conditionalFormatting sqref="CL21">
    <cfRule type="cellIs" dxfId="102" priority="5447" operator="lessThan">
      <formula>$C$4</formula>
    </cfRule>
  </conditionalFormatting>
  <conditionalFormatting sqref="CL22">
    <cfRule type="cellIs" dxfId="101" priority="5448" operator="lessThan">
      <formula>$C$4</formula>
    </cfRule>
  </conditionalFormatting>
  <conditionalFormatting sqref="CL22">
    <cfRule type="cellIs" dxfId="100" priority="5449" operator="lessThan">
      <formula>$C$4</formula>
    </cfRule>
  </conditionalFormatting>
  <conditionalFormatting sqref="CL23">
    <cfRule type="cellIs" dxfId="99" priority="5450" operator="lessThan">
      <formula>$C$4</formula>
    </cfRule>
  </conditionalFormatting>
  <conditionalFormatting sqref="CL23">
    <cfRule type="cellIs" dxfId="98" priority="5451" operator="lessThan">
      <formula>$C$4</formula>
    </cfRule>
  </conditionalFormatting>
  <conditionalFormatting sqref="CL24">
    <cfRule type="cellIs" dxfId="97" priority="5452" operator="lessThan">
      <formula>$C$4</formula>
    </cfRule>
  </conditionalFormatting>
  <conditionalFormatting sqref="CL24">
    <cfRule type="cellIs" dxfId="96" priority="5453" operator="lessThan">
      <formula>$C$4</formula>
    </cfRule>
  </conditionalFormatting>
  <conditionalFormatting sqref="CL25">
    <cfRule type="cellIs" dxfId="95" priority="5454" operator="lessThan">
      <formula>$C$4</formula>
    </cfRule>
  </conditionalFormatting>
  <conditionalFormatting sqref="CL25">
    <cfRule type="cellIs" dxfId="94" priority="5455" operator="lessThan">
      <formula>$C$4</formula>
    </cfRule>
  </conditionalFormatting>
  <conditionalFormatting sqref="CL26">
    <cfRule type="cellIs" dxfId="93" priority="5456" operator="lessThan">
      <formula>$C$4</formula>
    </cfRule>
  </conditionalFormatting>
  <conditionalFormatting sqref="CL26">
    <cfRule type="cellIs" dxfId="92" priority="5457" operator="lessThan">
      <formula>$C$4</formula>
    </cfRule>
  </conditionalFormatting>
  <conditionalFormatting sqref="CL27">
    <cfRule type="cellIs" dxfId="91" priority="5458" operator="lessThan">
      <formula>$C$4</formula>
    </cfRule>
  </conditionalFormatting>
  <conditionalFormatting sqref="CL27">
    <cfRule type="cellIs" dxfId="90" priority="5459" operator="lessThan">
      <formula>$C$4</formula>
    </cfRule>
  </conditionalFormatting>
  <conditionalFormatting sqref="CL28">
    <cfRule type="cellIs" dxfId="89" priority="5460" operator="lessThan">
      <formula>$C$4</formula>
    </cfRule>
  </conditionalFormatting>
  <conditionalFormatting sqref="CL28">
    <cfRule type="cellIs" dxfId="88" priority="5461" operator="lessThan">
      <formula>$C$4</formula>
    </cfRule>
  </conditionalFormatting>
  <conditionalFormatting sqref="CL29">
    <cfRule type="cellIs" dxfId="87" priority="5462" operator="lessThan">
      <formula>$C$4</formula>
    </cfRule>
  </conditionalFormatting>
  <conditionalFormatting sqref="CL29">
    <cfRule type="cellIs" dxfId="86" priority="5463" operator="lessThan">
      <formula>$C$4</formula>
    </cfRule>
  </conditionalFormatting>
  <conditionalFormatting sqref="CL30">
    <cfRule type="cellIs" dxfId="85" priority="5464" operator="lessThan">
      <formula>$C$4</formula>
    </cfRule>
  </conditionalFormatting>
  <conditionalFormatting sqref="CL30">
    <cfRule type="cellIs" dxfId="84" priority="5465" operator="lessThan">
      <formula>$C$4</formula>
    </cfRule>
  </conditionalFormatting>
  <conditionalFormatting sqref="CL31">
    <cfRule type="cellIs" dxfId="83" priority="5466" operator="lessThan">
      <formula>$C$4</formula>
    </cfRule>
  </conditionalFormatting>
  <conditionalFormatting sqref="CL31">
    <cfRule type="cellIs" dxfId="82" priority="5467" operator="lessThan">
      <formula>$C$4</formula>
    </cfRule>
  </conditionalFormatting>
  <conditionalFormatting sqref="CL32">
    <cfRule type="cellIs" dxfId="81" priority="5468" operator="lessThan">
      <formula>$C$4</formula>
    </cfRule>
  </conditionalFormatting>
  <conditionalFormatting sqref="CL32">
    <cfRule type="cellIs" dxfId="80" priority="5469" operator="lessThan">
      <formula>$C$4</formula>
    </cfRule>
  </conditionalFormatting>
  <conditionalFormatting sqref="CL33">
    <cfRule type="cellIs" dxfId="79" priority="5470" operator="lessThan">
      <formula>$C$4</formula>
    </cfRule>
  </conditionalFormatting>
  <conditionalFormatting sqref="CL33">
    <cfRule type="cellIs" dxfId="78" priority="5471" operator="lessThan">
      <formula>$C$4</formula>
    </cfRule>
  </conditionalFormatting>
  <conditionalFormatting sqref="CL34">
    <cfRule type="cellIs" dxfId="77" priority="5472" operator="lessThan">
      <formula>$C$4</formula>
    </cfRule>
  </conditionalFormatting>
  <conditionalFormatting sqref="CL34">
    <cfRule type="cellIs" dxfId="76" priority="5473" operator="lessThan">
      <formula>$C$4</formula>
    </cfRule>
  </conditionalFormatting>
  <conditionalFormatting sqref="CL35">
    <cfRule type="cellIs" dxfId="75" priority="5474" operator="lessThan">
      <formula>$C$4</formula>
    </cfRule>
  </conditionalFormatting>
  <conditionalFormatting sqref="CL35">
    <cfRule type="cellIs" dxfId="74" priority="5475" operator="lessThan">
      <formula>$C$4</formula>
    </cfRule>
  </conditionalFormatting>
  <conditionalFormatting sqref="CL36">
    <cfRule type="cellIs" dxfId="73" priority="5476" operator="lessThan">
      <formula>$C$4</formula>
    </cfRule>
  </conditionalFormatting>
  <conditionalFormatting sqref="CL36">
    <cfRule type="cellIs" dxfId="72" priority="5477" operator="lessThan">
      <formula>$C$4</formula>
    </cfRule>
  </conditionalFormatting>
  <conditionalFormatting sqref="CL37">
    <cfRule type="cellIs" dxfId="71" priority="5478" operator="lessThan">
      <formula>$C$4</formula>
    </cfRule>
  </conditionalFormatting>
  <conditionalFormatting sqref="CL37">
    <cfRule type="cellIs" dxfId="70" priority="5479" operator="lessThan">
      <formula>$C$4</formula>
    </cfRule>
  </conditionalFormatting>
  <conditionalFormatting sqref="CL38">
    <cfRule type="cellIs" dxfId="69" priority="5480" operator="lessThan">
      <formula>$C$4</formula>
    </cfRule>
  </conditionalFormatting>
  <conditionalFormatting sqref="CL38">
    <cfRule type="cellIs" dxfId="68" priority="5481" operator="lessThan">
      <formula>$C$4</formula>
    </cfRule>
  </conditionalFormatting>
  <conditionalFormatting sqref="CL39">
    <cfRule type="cellIs" dxfId="67" priority="5482" operator="lessThan">
      <formula>$C$4</formula>
    </cfRule>
  </conditionalFormatting>
  <conditionalFormatting sqref="CL39">
    <cfRule type="cellIs" dxfId="66" priority="5483" operator="lessThan">
      <formula>$C$4</formula>
    </cfRule>
  </conditionalFormatting>
  <conditionalFormatting sqref="CL40">
    <cfRule type="cellIs" dxfId="65" priority="5484" operator="lessThan">
      <formula>$C$4</formula>
    </cfRule>
  </conditionalFormatting>
  <conditionalFormatting sqref="CL40">
    <cfRule type="cellIs" dxfId="64" priority="5485" operator="lessThan">
      <formula>$C$4</formula>
    </cfRule>
  </conditionalFormatting>
  <conditionalFormatting sqref="CL41">
    <cfRule type="cellIs" dxfId="63" priority="5486" operator="lessThan">
      <formula>$C$4</formula>
    </cfRule>
  </conditionalFormatting>
  <conditionalFormatting sqref="CL41">
    <cfRule type="cellIs" dxfId="62" priority="5487" operator="lessThan">
      <formula>$C$4</formula>
    </cfRule>
  </conditionalFormatting>
  <conditionalFormatting sqref="CL42">
    <cfRule type="cellIs" dxfId="61" priority="5488" operator="lessThan">
      <formula>$C$4</formula>
    </cfRule>
  </conditionalFormatting>
  <conditionalFormatting sqref="CL42">
    <cfRule type="cellIs" dxfId="60" priority="5489" operator="lessThan">
      <formula>$C$4</formula>
    </cfRule>
  </conditionalFormatting>
  <conditionalFormatting sqref="CL43">
    <cfRule type="cellIs" dxfId="59" priority="5490" operator="lessThan">
      <formula>$C$4</formula>
    </cfRule>
  </conditionalFormatting>
  <conditionalFormatting sqref="CL43">
    <cfRule type="cellIs" dxfId="58" priority="5491" operator="lessThan">
      <formula>$C$4</formula>
    </cfRule>
  </conditionalFormatting>
  <conditionalFormatting sqref="CL44">
    <cfRule type="cellIs" dxfId="57" priority="5492" operator="lessThan">
      <formula>$C$4</formula>
    </cfRule>
  </conditionalFormatting>
  <conditionalFormatting sqref="CL44">
    <cfRule type="cellIs" dxfId="56" priority="5493" operator="lessThan">
      <formula>$C$4</formula>
    </cfRule>
  </conditionalFormatting>
  <conditionalFormatting sqref="CL45">
    <cfRule type="cellIs" dxfId="55" priority="5494" operator="lessThan">
      <formula>$C$4</formula>
    </cfRule>
  </conditionalFormatting>
  <conditionalFormatting sqref="CL45">
    <cfRule type="cellIs" dxfId="54" priority="5495" operator="lessThan">
      <formula>$C$4</formula>
    </cfRule>
  </conditionalFormatting>
  <conditionalFormatting sqref="CL46">
    <cfRule type="cellIs" dxfId="53" priority="5496" operator="lessThan">
      <formula>$C$4</formula>
    </cfRule>
  </conditionalFormatting>
  <conditionalFormatting sqref="CL46">
    <cfRule type="cellIs" dxfId="52" priority="5497" operator="lessThan">
      <formula>$C$4</formula>
    </cfRule>
  </conditionalFormatting>
  <conditionalFormatting sqref="CL47">
    <cfRule type="cellIs" dxfId="51" priority="5498" operator="lessThan">
      <formula>$C$4</formula>
    </cfRule>
  </conditionalFormatting>
  <conditionalFormatting sqref="CL47">
    <cfRule type="cellIs" dxfId="50" priority="5499" operator="lessThan">
      <formula>$C$4</formula>
    </cfRule>
  </conditionalFormatting>
  <conditionalFormatting sqref="CL48">
    <cfRule type="cellIs" dxfId="49" priority="5500" operator="lessThan">
      <formula>$C$4</formula>
    </cfRule>
  </conditionalFormatting>
  <conditionalFormatting sqref="CL48">
    <cfRule type="cellIs" dxfId="48" priority="5501" operator="lessThan">
      <formula>$C$4</formula>
    </cfRule>
  </conditionalFormatting>
  <conditionalFormatting sqref="CL49">
    <cfRule type="cellIs" dxfId="47" priority="5502" operator="lessThan">
      <formula>$C$4</formula>
    </cfRule>
  </conditionalFormatting>
  <conditionalFormatting sqref="CL49">
    <cfRule type="cellIs" dxfId="46" priority="5503" operator="lessThan">
      <formula>$C$4</formula>
    </cfRule>
  </conditionalFormatting>
  <conditionalFormatting sqref="CL50">
    <cfRule type="cellIs" dxfId="45" priority="5504" operator="lessThan">
      <formula>$C$4</formula>
    </cfRule>
  </conditionalFormatting>
  <conditionalFormatting sqref="CL50">
    <cfRule type="cellIs" dxfId="44" priority="5505" operator="lessThan">
      <formula>$C$4</formula>
    </cfRule>
  </conditionalFormatting>
  <conditionalFormatting sqref="CL51">
    <cfRule type="cellIs" dxfId="43" priority="5506" operator="lessThan">
      <formula>$C$4</formula>
    </cfRule>
  </conditionalFormatting>
  <conditionalFormatting sqref="CL51">
    <cfRule type="cellIs" dxfId="42" priority="5507" operator="lessThan">
      <formula>$C$4</formula>
    </cfRule>
  </conditionalFormatting>
  <conditionalFormatting sqref="CL52">
    <cfRule type="cellIs" dxfId="41" priority="5508" operator="lessThan">
      <formula>$C$4</formula>
    </cfRule>
  </conditionalFormatting>
  <conditionalFormatting sqref="CL52">
    <cfRule type="cellIs" dxfId="40" priority="5509" operator="lessThan">
      <formula>$C$4</formula>
    </cfRule>
  </conditionalFormatting>
  <conditionalFormatting sqref="CL53">
    <cfRule type="cellIs" dxfId="39" priority="5510" operator="lessThan">
      <formula>$C$4</formula>
    </cfRule>
  </conditionalFormatting>
  <conditionalFormatting sqref="CL53">
    <cfRule type="cellIs" dxfId="38" priority="5511" operator="lessThan">
      <formula>$C$4</formula>
    </cfRule>
  </conditionalFormatting>
  <conditionalFormatting sqref="CL54">
    <cfRule type="cellIs" dxfId="37" priority="5512" operator="lessThan">
      <formula>$C$4</formula>
    </cfRule>
  </conditionalFormatting>
  <conditionalFormatting sqref="CL54">
    <cfRule type="cellIs" dxfId="36" priority="5513" operator="lessThan">
      <formula>$C$4</formula>
    </cfRule>
  </conditionalFormatting>
  <conditionalFormatting sqref="CL55">
    <cfRule type="cellIs" dxfId="35" priority="5514" operator="lessThan">
      <formula>$C$4</formula>
    </cfRule>
  </conditionalFormatting>
  <conditionalFormatting sqref="CL55">
    <cfRule type="cellIs" dxfId="34" priority="5515" operator="lessThan">
      <formula>$C$4</formula>
    </cfRule>
  </conditionalFormatting>
  <conditionalFormatting sqref="CL56">
    <cfRule type="cellIs" dxfId="33" priority="5516" operator="lessThan">
      <formula>$C$4</formula>
    </cfRule>
  </conditionalFormatting>
  <conditionalFormatting sqref="CL56">
    <cfRule type="cellIs" dxfId="32" priority="5517" operator="lessThan">
      <formula>$C$4</formula>
    </cfRule>
  </conditionalFormatting>
  <conditionalFormatting sqref="CL57">
    <cfRule type="cellIs" dxfId="31" priority="5518" operator="lessThan">
      <formula>$C$4</formula>
    </cfRule>
  </conditionalFormatting>
  <conditionalFormatting sqref="CL57">
    <cfRule type="cellIs" dxfId="30" priority="5519" operator="lessThan">
      <formula>$C$4</formula>
    </cfRule>
  </conditionalFormatting>
  <conditionalFormatting sqref="CL58">
    <cfRule type="cellIs" dxfId="29" priority="5520" operator="lessThan">
      <formula>$C$4</formula>
    </cfRule>
  </conditionalFormatting>
  <conditionalFormatting sqref="CL58">
    <cfRule type="cellIs" dxfId="28" priority="5521" operator="lessThan">
      <formula>$C$4</formula>
    </cfRule>
  </conditionalFormatting>
  <conditionalFormatting sqref="CL59">
    <cfRule type="cellIs" dxfId="27" priority="5522" operator="lessThan">
      <formula>$C$4</formula>
    </cfRule>
  </conditionalFormatting>
  <conditionalFormatting sqref="CL59">
    <cfRule type="cellIs" dxfId="26" priority="5523" operator="lessThan">
      <formula>$C$4</formula>
    </cfRule>
  </conditionalFormatting>
  <conditionalFormatting sqref="CL60">
    <cfRule type="cellIs" dxfId="25" priority="5524" operator="lessThan">
      <formula>$C$4</formula>
    </cfRule>
  </conditionalFormatting>
  <conditionalFormatting sqref="CL60">
    <cfRule type="cellIs" dxfId="24" priority="5525" operator="lessThan">
      <formula>$C$4</formula>
    </cfRule>
  </conditionalFormatting>
  <conditionalFormatting sqref="CW12">
    <cfRule type="cellIs" dxfId="11" priority="4" operator="lessThan">
      <formula>1</formula>
    </cfRule>
  </conditionalFormatting>
  <conditionalFormatting sqref="CW13">
    <cfRule type="cellIs" dxfId="9" priority="5" operator="lessThan">
      <formula>1</formula>
    </cfRule>
  </conditionalFormatting>
  <conditionalFormatting sqref="CW24">
    <cfRule type="cellIs" dxfId="7" priority="1" operator="lessThan">
      <formula>1</formula>
    </cfRule>
  </conditionalFormatting>
  <conditionalFormatting sqref="CW25">
    <cfRule type="cellIs" dxfId="5" priority="2" operator="lessThan">
      <formula>1</formula>
    </cfRule>
  </conditionalFormatting>
  <conditionalFormatting sqref="CW26">
    <cfRule type="cellIs" dxfId="3" priority="3" operator="lessThan">
      <formula>1</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 IPS 3</vt:lpstr>
      <vt:lpstr>XII IPS 4</vt:lpstr>
      <vt:lpstr>XII IPS 5</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Viga Karina</cp:lastModifiedBy>
  <dcterms:created xsi:type="dcterms:W3CDTF">2015-09-01T09:01:01Z</dcterms:created>
  <dcterms:modified xsi:type="dcterms:W3CDTF">2019-12-13T04:31:54Z</dcterms:modified>
  <cp:category/>
</cp:coreProperties>
</file>