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
    </mc:Choice>
  </mc:AlternateContent>
  <bookViews>
    <workbookView xWindow="0" yWindow="0" windowWidth="12288" windowHeight="4212" activeTab="2"/>
  </bookViews>
  <sheets>
    <sheet name="XII MIPA 3" sheetId="1" r:id="rId1"/>
    <sheet name="XII MIPA 4" sheetId="2" r:id="rId2"/>
    <sheet name="XII MIPA 5" sheetId="3" r:id="rId3"/>
  </sheets>
  <calcPr calcId="152511"/>
</workbook>
</file>

<file path=xl/calcChain.xml><?xml version="1.0" encoding="utf-8"?>
<calcChain xmlns="http://schemas.openxmlformats.org/spreadsheetml/2006/main">
  <c r="CT60" i="3" l="1"/>
  <c r="CQ60" i="3"/>
  <c r="H60" i="3" s="1"/>
  <c r="CM60" i="3"/>
  <c r="CN60" i="3" s="1"/>
  <c r="K60" i="3" s="1"/>
  <c r="CL60" i="3"/>
  <c r="CK60" i="3"/>
  <c r="CJ60" i="3"/>
  <c r="CI60" i="3"/>
  <c r="CH60" i="3"/>
  <c r="BR60" i="3"/>
  <c r="I60" i="3" s="1"/>
  <c r="BQ60" i="3"/>
  <c r="BP60" i="3"/>
  <c r="BO60" i="3"/>
  <c r="BN60" i="3"/>
  <c r="BM60" i="3"/>
  <c r="AV60" i="3"/>
  <c r="AU60" i="3"/>
  <c r="AD60" i="3"/>
  <c r="M60" i="3"/>
  <c r="L60" i="3"/>
  <c r="J60" i="3"/>
  <c r="F60" i="3"/>
  <c r="G60" i="3" s="1"/>
  <c r="D60" i="3"/>
  <c r="E60" i="3" s="1"/>
  <c r="CT59" i="3"/>
  <c r="CQ59" i="3"/>
  <c r="CM59" i="3"/>
  <c r="CN59" i="3" s="1"/>
  <c r="K59" i="3" s="1"/>
  <c r="CL59" i="3"/>
  <c r="CK59" i="3"/>
  <c r="CJ59" i="3"/>
  <c r="CI59" i="3"/>
  <c r="CH59" i="3"/>
  <c r="BR59" i="3"/>
  <c r="I59" i="3" s="1"/>
  <c r="J59" i="3" s="1"/>
  <c r="BQ59" i="3"/>
  <c r="BP59" i="3"/>
  <c r="BO59" i="3"/>
  <c r="BN59" i="3"/>
  <c r="BM59" i="3"/>
  <c r="AV59" i="3"/>
  <c r="F59" i="3" s="1"/>
  <c r="G59" i="3" s="1"/>
  <c r="AU59" i="3"/>
  <c r="AD59" i="3"/>
  <c r="M59" i="3"/>
  <c r="L59" i="3"/>
  <c r="H59" i="3"/>
  <c r="D59" i="3"/>
  <c r="E59" i="3" s="1"/>
  <c r="CT58" i="3"/>
  <c r="M58" i="3" s="1"/>
  <c r="CQ58" i="3"/>
  <c r="H58" i="3" s="1"/>
  <c r="CM58" i="3"/>
  <c r="CN58" i="3" s="1"/>
  <c r="K58" i="3" s="1"/>
  <c r="CL58" i="3"/>
  <c r="CK58" i="3"/>
  <c r="CJ58" i="3"/>
  <c r="CI58" i="3"/>
  <c r="CH58" i="3"/>
  <c r="BR58" i="3"/>
  <c r="I58" i="3" s="1"/>
  <c r="BQ58" i="3"/>
  <c r="BP58" i="3"/>
  <c r="BO58" i="3"/>
  <c r="BN58" i="3"/>
  <c r="BM58" i="3"/>
  <c r="AV58" i="3"/>
  <c r="AU58" i="3"/>
  <c r="AD58" i="3"/>
  <c r="L58" i="3"/>
  <c r="J58" i="3"/>
  <c r="F58" i="3"/>
  <c r="G58" i="3" s="1"/>
  <c r="D58" i="3"/>
  <c r="E58" i="3" s="1"/>
  <c r="CT57" i="3"/>
  <c r="M57" i="3" s="1"/>
  <c r="CQ57" i="3"/>
  <c r="CM57" i="3"/>
  <c r="CN57" i="3" s="1"/>
  <c r="K57" i="3" s="1"/>
  <c r="CL57" i="3"/>
  <c r="CK57" i="3"/>
  <c r="CJ57" i="3"/>
  <c r="CI57" i="3"/>
  <c r="CH57" i="3"/>
  <c r="BR57" i="3"/>
  <c r="I57" i="3" s="1"/>
  <c r="J57" i="3" s="1"/>
  <c r="BQ57" i="3"/>
  <c r="BP57" i="3"/>
  <c r="BO57" i="3"/>
  <c r="BN57" i="3"/>
  <c r="BM57" i="3"/>
  <c r="AV57" i="3"/>
  <c r="F57" i="3" s="1"/>
  <c r="G57" i="3" s="1"/>
  <c r="AU57" i="3"/>
  <c r="AD57" i="3"/>
  <c r="L57" i="3"/>
  <c r="H57" i="3"/>
  <c r="D57" i="3"/>
  <c r="E57" i="3" s="1"/>
  <c r="CT56" i="3"/>
  <c r="CQ56" i="3"/>
  <c r="H56" i="3" s="1"/>
  <c r="CM56" i="3"/>
  <c r="CN56" i="3" s="1"/>
  <c r="K56" i="3" s="1"/>
  <c r="CL56" i="3"/>
  <c r="CK56" i="3"/>
  <c r="CJ56" i="3"/>
  <c r="CI56" i="3"/>
  <c r="CH56" i="3"/>
  <c r="BR56" i="3"/>
  <c r="I56" i="3" s="1"/>
  <c r="BQ56" i="3"/>
  <c r="BP56" i="3"/>
  <c r="BO56" i="3"/>
  <c r="BN56" i="3"/>
  <c r="BM56" i="3"/>
  <c r="AV56" i="3"/>
  <c r="AU56" i="3"/>
  <c r="AD56" i="3"/>
  <c r="M56" i="3"/>
  <c r="L56" i="3"/>
  <c r="J56" i="3"/>
  <c r="F56" i="3"/>
  <c r="G56" i="3" s="1"/>
  <c r="D56" i="3"/>
  <c r="E56" i="3" s="1"/>
  <c r="CT55" i="3"/>
  <c r="CQ55" i="3"/>
  <c r="CM55" i="3"/>
  <c r="CN55" i="3" s="1"/>
  <c r="K55" i="3" s="1"/>
  <c r="CL55" i="3"/>
  <c r="CK55" i="3"/>
  <c r="CJ55" i="3"/>
  <c r="CI55" i="3"/>
  <c r="CH55" i="3"/>
  <c r="BR55" i="3"/>
  <c r="I55" i="3" s="1"/>
  <c r="J55" i="3" s="1"/>
  <c r="BQ55" i="3"/>
  <c r="BP55" i="3"/>
  <c r="BO55" i="3"/>
  <c r="BN55" i="3"/>
  <c r="BM55" i="3"/>
  <c r="AV55" i="3"/>
  <c r="F55" i="3" s="1"/>
  <c r="G55" i="3" s="1"/>
  <c r="AU55" i="3"/>
  <c r="AD55" i="3"/>
  <c r="M55" i="3"/>
  <c r="L55" i="3"/>
  <c r="H55" i="3"/>
  <c r="D55" i="3"/>
  <c r="E55" i="3" s="1"/>
  <c r="CT54" i="3"/>
  <c r="M54" i="3" s="1"/>
  <c r="CQ54" i="3"/>
  <c r="H54" i="3" s="1"/>
  <c r="CM54" i="3"/>
  <c r="CN54" i="3" s="1"/>
  <c r="K54" i="3" s="1"/>
  <c r="CL54" i="3"/>
  <c r="CK54" i="3"/>
  <c r="CJ54" i="3"/>
  <c r="CI54" i="3"/>
  <c r="CH54" i="3"/>
  <c r="BR54" i="3"/>
  <c r="I54" i="3" s="1"/>
  <c r="BQ54" i="3"/>
  <c r="BP54" i="3"/>
  <c r="BO54" i="3"/>
  <c r="BN54" i="3"/>
  <c r="BM54" i="3"/>
  <c r="AV54" i="3"/>
  <c r="AU54" i="3"/>
  <c r="AD54" i="3"/>
  <c r="L54" i="3"/>
  <c r="J54" i="3"/>
  <c r="F54" i="3"/>
  <c r="G54" i="3" s="1"/>
  <c r="D54" i="3"/>
  <c r="E54" i="3" s="1"/>
  <c r="CT53" i="3"/>
  <c r="M53" i="3" s="1"/>
  <c r="CQ53" i="3"/>
  <c r="CM53" i="3"/>
  <c r="CN53" i="3" s="1"/>
  <c r="K53" i="3" s="1"/>
  <c r="CL53" i="3"/>
  <c r="CK53" i="3"/>
  <c r="CJ53" i="3"/>
  <c r="CI53" i="3"/>
  <c r="CH53" i="3"/>
  <c r="BR53" i="3"/>
  <c r="I53" i="3" s="1"/>
  <c r="J53" i="3" s="1"/>
  <c r="BQ53" i="3"/>
  <c r="BP53" i="3"/>
  <c r="BO53" i="3"/>
  <c r="BN53" i="3"/>
  <c r="BM53" i="3"/>
  <c r="AV53" i="3"/>
  <c r="F53" i="3" s="1"/>
  <c r="G53" i="3" s="1"/>
  <c r="AU53" i="3"/>
  <c r="AD53" i="3"/>
  <c r="L53" i="3"/>
  <c r="H53" i="3"/>
  <c r="D53" i="3"/>
  <c r="E53" i="3" s="1"/>
  <c r="CT52" i="3"/>
  <c r="CQ52" i="3"/>
  <c r="H52" i="3" s="1"/>
  <c r="CM52" i="3"/>
  <c r="CN52" i="3" s="1"/>
  <c r="K52" i="3" s="1"/>
  <c r="CL52" i="3"/>
  <c r="CK52" i="3"/>
  <c r="CJ52" i="3"/>
  <c r="CI52" i="3"/>
  <c r="CH52" i="3"/>
  <c r="BR52" i="3"/>
  <c r="I52" i="3" s="1"/>
  <c r="BQ52" i="3"/>
  <c r="BP52" i="3"/>
  <c r="BO52" i="3"/>
  <c r="BN52" i="3"/>
  <c r="BM52" i="3"/>
  <c r="AV52" i="3"/>
  <c r="AU52" i="3"/>
  <c r="AD52" i="3"/>
  <c r="M52" i="3"/>
  <c r="L52" i="3"/>
  <c r="J52" i="3"/>
  <c r="F52" i="3"/>
  <c r="G52" i="3" s="1"/>
  <c r="D52" i="3"/>
  <c r="E52" i="3" s="1"/>
  <c r="CT51" i="3"/>
  <c r="CQ51" i="3"/>
  <c r="CM51" i="3"/>
  <c r="CN51" i="3" s="1"/>
  <c r="K51" i="3" s="1"/>
  <c r="CL51" i="3"/>
  <c r="CK51" i="3"/>
  <c r="CJ51" i="3"/>
  <c r="CI51" i="3"/>
  <c r="CH51" i="3"/>
  <c r="BR51" i="3"/>
  <c r="I51" i="3" s="1"/>
  <c r="J51" i="3" s="1"/>
  <c r="BQ51" i="3"/>
  <c r="BP51" i="3"/>
  <c r="BO51" i="3"/>
  <c r="BN51" i="3"/>
  <c r="BM51" i="3"/>
  <c r="AV51" i="3"/>
  <c r="F51" i="3" s="1"/>
  <c r="G51" i="3" s="1"/>
  <c r="AU51" i="3"/>
  <c r="AD51" i="3"/>
  <c r="M51" i="3"/>
  <c r="L51" i="3"/>
  <c r="H51" i="3"/>
  <c r="D51" i="3"/>
  <c r="E51" i="3" s="1"/>
  <c r="CT50" i="3"/>
  <c r="M50" i="3" s="1"/>
  <c r="CQ50" i="3"/>
  <c r="H50" i="3" s="1"/>
  <c r="CM50" i="3"/>
  <c r="CN50" i="3" s="1"/>
  <c r="K50" i="3" s="1"/>
  <c r="CL50" i="3"/>
  <c r="CK50" i="3"/>
  <c r="CJ50" i="3"/>
  <c r="CI50" i="3"/>
  <c r="CH50" i="3"/>
  <c r="BR50" i="3"/>
  <c r="I50" i="3" s="1"/>
  <c r="BQ50" i="3"/>
  <c r="BP50" i="3"/>
  <c r="BO50" i="3"/>
  <c r="BN50" i="3"/>
  <c r="BM50" i="3"/>
  <c r="AV50" i="3"/>
  <c r="AU50" i="3"/>
  <c r="AD50" i="3"/>
  <c r="L50" i="3"/>
  <c r="J50" i="3"/>
  <c r="F50" i="3"/>
  <c r="G50" i="3" s="1"/>
  <c r="D50" i="3"/>
  <c r="E50" i="3" s="1"/>
  <c r="CT49" i="3"/>
  <c r="M49" i="3" s="1"/>
  <c r="CQ49" i="3"/>
  <c r="CM49" i="3"/>
  <c r="CN49" i="3" s="1"/>
  <c r="K49" i="3" s="1"/>
  <c r="CL49" i="3"/>
  <c r="CK49" i="3"/>
  <c r="CJ49" i="3"/>
  <c r="CI49" i="3"/>
  <c r="CH49" i="3"/>
  <c r="BR49" i="3"/>
  <c r="I49" i="3" s="1"/>
  <c r="J49" i="3" s="1"/>
  <c r="BQ49" i="3"/>
  <c r="BP49" i="3"/>
  <c r="BO49" i="3"/>
  <c r="BN49" i="3"/>
  <c r="BM49" i="3"/>
  <c r="AV49" i="3"/>
  <c r="F49" i="3" s="1"/>
  <c r="G49" i="3" s="1"/>
  <c r="AU49" i="3"/>
  <c r="AD49" i="3"/>
  <c r="L49" i="3"/>
  <c r="H49" i="3"/>
  <c r="D49" i="3"/>
  <c r="E49" i="3" s="1"/>
  <c r="CT48" i="3"/>
  <c r="CQ48" i="3"/>
  <c r="H48" i="3" s="1"/>
  <c r="CM48" i="3"/>
  <c r="CN48" i="3" s="1"/>
  <c r="K48" i="3" s="1"/>
  <c r="CL48" i="3"/>
  <c r="CK48" i="3"/>
  <c r="CJ48" i="3"/>
  <c r="CI48" i="3"/>
  <c r="CH48" i="3"/>
  <c r="BR48" i="3"/>
  <c r="I48" i="3" s="1"/>
  <c r="BQ48" i="3"/>
  <c r="BP48" i="3"/>
  <c r="BO48" i="3"/>
  <c r="BN48" i="3"/>
  <c r="BM48" i="3"/>
  <c r="AV48" i="3"/>
  <c r="AU48" i="3"/>
  <c r="AD48" i="3"/>
  <c r="M48" i="3"/>
  <c r="L48" i="3"/>
  <c r="J48" i="3"/>
  <c r="F48" i="3"/>
  <c r="G48" i="3" s="1"/>
  <c r="D48" i="3"/>
  <c r="E48" i="3" s="1"/>
  <c r="CT47" i="3"/>
  <c r="CQ47" i="3"/>
  <c r="CM47" i="3"/>
  <c r="CN47" i="3" s="1"/>
  <c r="K47" i="3" s="1"/>
  <c r="CL47" i="3"/>
  <c r="CK47" i="3"/>
  <c r="CJ47" i="3"/>
  <c r="CI47" i="3"/>
  <c r="CH47" i="3"/>
  <c r="BR47" i="3"/>
  <c r="I47" i="3" s="1"/>
  <c r="J47" i="3" s="1"/>
  <c r="BQ47" i="3"/>
  <c r="BP47" i="3"/>
  <c r="BO47" i="3"/>
  <c r="BN47" i="3"/>
  <c r="BM47" i="3"/>
  <c r="AV47" i="3"/>
  <c r="F47" i="3" s="1"/>
  <c r="G47" i="3" s="1"/>
  <c r="AU47" i="3"/>
  <c r="AD47" i="3"/>
  <c r="M47" i="3"/>
  <c r="L47" i="3"/>
  <c r="H47" i="3"/>
  <c r="D47" i="3"/>
  <c r="E47" i="3" s="1"/>
  <c r="CT46" i="3"/>
  <c r="M46" i="3" s="1"/>
  <c r="CQ46" i="3"/>
  <c r="H46" i="3" s="1"/>
  <c r="CM46" i="3"/>
  <c r="CN46" i="3" s="1"/>
  <c r="K46" i="3" s="1"/>
  <c r="CL46" i="3"/>
  <c r="CK46" i="3"/>
  <c r="CJ46" i="3"/>
  <c r="CI46" i="3"/>
  <c r="CH46" i="3"/>
  <c r="BR46" i="3"/>
  <c r="I46" i="3" s="1"/>
  <c r="BQ46" i="3"/>
  <c r="BP46" i="3"/>
  <c r="BO46" i="3"/>
  <c r="BN46" i="3"/>
  <c r="BM46" i="3"/>
  <c r="AV46" i="3"/>
  <c r="AU46" i="3"/>
  <c r="AD46" i="3"/>
  <c r="L46" i="3"/>
  <c r="J46" i="3"/>
  <c r="F46" i="3"/>
  <c r="G46" i="3" s="1"/>
  <c r="D46" i="3"/>
  <c r="E46" i="3" s="1"/>
  <c r="CL45" i="3"/>
  <c r="CK45" i="3"/>
  <c r="CJ45" i="3"/>
  <c r="CI45" i="3"/>
  <c r="CH45" i="3"/>
  <c r="BQ45" i="3"/>
  <c r="BP45" i="3"/>
  <c r="BO45" i="3"/>
  <c r="BN45" i="3"/>
  <c r="BR45" i="3" s="1"/>
  <c r="I45" i="3" s="1"/>
  <c r="J45" i="3" s="1"/>
  <c r="BM45" i="3"/>
  <c r="AU45" i="3"/>
  <c r="AV45" i="3" s="1"/>
  <c r="F45" i="3" s="1"/>
  <c r="G45" i="3" s="1"/>
  <c r="AD45" i="3"/>
  <c r="D45" i="3"/>
  <c r="E45" i="3" s="1"/>
  <c r="CL44" i="3"/>
  <c r="CK44" i="3"/>
  <c r="CJ44" i="3"/>
  <c r="CI44" i="3"/>
  <c r="CM44" i="3" s="1"/>
  <c r="CN44" i="3" s="1"/>
  <c r="K44" i="3" s="1"/>
  <c r="L44" i="3" s="1"/>
  <c r="CH44" i="3"/>
  <c r="BQ44" i="3"/>
  <c r="BP44" i="3"/>
  <c r="BO44" i="3"/>
  <c r="BN44" i="3"/>
  <c r="BM44" i="3"/>
  <c r="AU44" i="3"/>
  <c r="AV44" i="3" s="1"/>
  <c r="F44" i="3" s="1"/>
  <c r="G44" i="3" s="1"/>
  <c r="AD44" i="3"/>
  <c r="D44" i="3" s="1"/>
  <c r="E44" i="3" s="1"/>
  <c r="CL43" i="3"/>
  <c r="CK43" i="3"/>
  <c r="CJ43" i="3"/>
  <c r="CI43" i="3"/>
  <c r="CH43" i="3"/>
  <c r="BQ43" i="3"/>
  <c r="BP43" i="3"/>
  <c r="BO43" i="3"/>
  <c r="BN43" i="3"/>
  <c r="BM43" i="3"/>
  <c r="BR43" i="3" s="1"/>
  <c r="AU43" i="3"/>
  <c r="AV43" i="3" s="1"/>
  <c r="F43" i="3" s="1"/>
  <c r="G43" i="3" s="1"/>
  <c r="AD43" i="3"/>
  <c r="I43" i="3"/>
  <c r="J43" i="3" s="1"/>
  <c r="D43" i="3"/>
  <c r="E43" i="3" s="1"/>
  <c r="CL42" i="3"/>
  <c r="CK42" i="3"/>
  <c r="CJ42" i="3"/>
  <c r="CI42" i="3"/>
  <c r="CH42" i="3"/>
  <c r="BQ42" i="3"/>
  <c r="BP42" i="3"/>
  <c r="BO42" i="3"/>
  <c r="BN42" i="3"/>
  <c r="BM42" i="3"/>
  <c r="BR42" i="3" s="1"/>
  <c r="AU42" i="3"/>
  <c r="AV42" i="3" s="1"/>
  <c r="F42" i="3" s="1"/>
  <c r="G42" i="3" s="1"/>
  <c r="AD42" i="3"/>
  <c r="D42" i="3" s="1"/>
  <c r="E42" i="3" s="1"/>
  <c r="I42" i="3"/>
  <c r="J42" i="3" s="1"/>
  <c r="CL41" i="3"/>
  <c r="CK41" i="3"/>
  <c r="CJ41" i="3"/>
  <c r="CI41" i="3"/>
  <c r="CH41" i="3"/>
  <c r="CM41" i="3" s="1"/>
  <c r="CN41" i="3" s="1"/>
  <c r="K41" i="3" s="1"/>
  <c r="L41" i="3" s="1"/>
  <c r="BQ41" i="3"/>
  <c r="BP41" i="3"/>
  <c r="BO41" i="3"/>
  <c r="BN41" i="3"/>
  <c r="BM41" i="3"/>
  <c r="BR41" i="3" s="1"/>
  <c r="I41" i="3" s="1"/>
  <c r="J41" i="3" s="1"/>
  <c r="AU41" i="3"/>
  <c r="AV41" i="3" s="1"/>
  <c r="F41" i="3" s="1"/>
  <c r="G41" i="3" s="1"/>
  <c r="AD41" i="3"/>
  <c r="D41" i="3"/>
  <c r="E41" i="3" s="1"/>
  <c r="CL40" i="3"/>
  <c r="CK40" i="3"/>
  <c r="CJ40" i="3"/>
  <c r="CI40" i="3"/>
  <c r="CH40" i="3"/>
  <c r="BQ40" i="3"/>
  <c r="BP40" i="3"/>
  <c r="BO40" i="3"/>
  <c r="BN40" i="3"/>
  <c r="BM40" i="3"/>
  <c r="BR40" i="3" s="1"/>
  <c r="I40" i="3" s="1"/>
  <c r="J40" i="3" s="1"/>
  <c r="AU40" i="3"/>
  <c r="AV40" i="3" s="1"/>
  <c r="F40" i="3" s="1"/>
  <c r="G40" i="3" s="1"/>
  <c r="AD40" i="3"/>
  <c r="D40" i="3" s="1"/>
  <c r="E40" i="3" s="1"/>
  <c r="CL39" i="3"/>
  <c r="CK39" i="3"/>
  <c r="CJ39" i="3"/>
  <c r="CI39" i="3"/>
  <c r="CH39" i="3"/>
  <c r="BQ39" i="3"/>
  <c r="BP39" i="3"/>
  <c r="BO39" i="3"/>
  <c r="BN39" i="3"/>
  <c r="BM39" i="3"/>
  <c r="BR39" i="3" s="1"/>
  <c r="AU39" i="3"/>
  <c r="AV39" i="3" s="1"/>
  <c r="F39" i="3" s="1"/>
  <c r="G39" i="3" s="1"/>
  <c r="AD39" i="3"/>
  <c r="I39" i="3"/>
  <c r="J39" i="3" s="1"/>
  <c r="D39" i="3"/>
  <c r="E39" i="3" s="1"/>
  <c r="CL38" i="3"/>
  <c r="CK38" i="3"/>
  <c r="CJ38" i="3"/>
  <c r="CI38" i="3"/>
  <c r="CH38" i="3"/>
  <c r="BQ38" i="3"/>
  <c r="BP38" i="3"/>
  <c r="BO38" i="3"/>
  <c r="BN38" i="3"/>
  <c r="BM38" i="3"/>
  <c r="BR38" i="3" s="1"/>
  <c r="AU38" i="3"/>
  <c r="AV38" i="3" s="1"/>
  <c r="F38" i="3" s="1"/>
  <c r="G38" i="3" s="1"/>
  <c r="AD38" i="3"/>
  <c r="D38" i="3" s="1"/>
  <c r="E38" i="3" s="1"/>
  <c r="I38" i="3"/>
  <c r="J38" i="3" s="1"/>
  <c r="CL37" i="3"/>
  <c r="CK37" i="3"/>
  <c r="CJ37" i="3"/>
  <c r="CI37" i="3"/>
  <c r="CH37" i="3"/>
  <c r="BQ37" i="3"/>
  <c r="BP37" i="3"/>
  <c r="BO37" i="3"/>
  <c r="BN37" i="3"/>
  <c r="BM37" i="3"/>
  <c r="BR37" i="3" s="1"/>
  <c r="I37" i="3" s="1"/>
  <c r="J37" i="3" s="1"/>
  <c r="AU37" i="3"/>
  <c r="AV37" i="3" s="1"/>
  <c r="F37" i="3" s="1"/>
  <c r="G37" i="3" s="1"/>
  <c r="AD37" i="3"/>
  <c r="D37" i="3"/>
  <c r="E37" i="3" s="1"/>
  <c r="CL36" i="3"/>
  <c r="CK36" i="3"/>
  <c r="CJ36" i="3"/>
  <c r="CI36" i="3"/>
  <c r="CH36" i="3"/>
  <c r="BQ36" i="3"/>
  <c r="BP36" i="3"/>
  <c r="BO36" i="3"/>
  <c r="BN36" i="3"/>
  <c r="BM36" i="3"/>
  <c r="BR36" i="3" s="1"/>
  <c r="I36" i="3" s="1"/>
  <c r="J36" i="3" s="1"/>
  <c r="AU36" i="3"/>
  <c r="AV36" i="3" s="1"/>
  <c r="F36" i="3" s="1"/>
  <c r="G36" i="3" s="1"/>
  <c r="AD36" i="3"/>
  <c r="D36" i="3" s="1"/>
  <c r="E36" i="3" s="1"/>
  <c r="CL35" i="3"/>
  <c r="CK35" i="3"/>
  <c r="CJ35" i="3"/>
  <c r="CI35" i="3"/>
  <c r="CH35" i="3"/>
  <c r="BQ35" i="3"/>
  <c r="BP35" i="3"/>
  <c r="BO35" i="3"/>
  <c r="BN35" i="3"/>
  <c r="BM35" i="3"/>
  <c r="BR35" i="3" s="1"/>
  <c r="I35" i="3" s="1"/>
  <c r="J35" i="3" s="1"/>
  <c r="AU35" i="3"/>
  <c r="AV35" i="3" s="1"/>
  <c r="F35" i="3" s="1"/>
  <c r="G35" i="3" s="1"/>
  <c r="AD35" i="3"/>
  <c r="D35" i="3"/>
  <c r="E35" i="3" s="1"/>
  <c r="CL34" i="3"/>
  <c r="CK34" i="3"/>
  <c r="CJ34" i="3"/>
  <c r="CI34" i="3"/>
  <c r="CH34" i="3"/>
  <c r="BQ34" i="3"/>
  <c r="BP34" i="3"/>
  <c r="BO34" i="3"/>
  <c r="BN34" i="3"/>
  <c r="BM34" i="3"/>
  <c r="BR34" i="3" s="1"/>
  <c r="AU34" i="3"/>
  <c r="AV34" i="3" s="1"/>
  <c r="F34" i="3" s="1"/>
  <c r="G34" i="3" s="1"/>
  <c r="AD34" i="3"/>
  <c r="D34" i="3" s="1"/>
  <c r="E34" i="3" s="1"/>
  <c r="I34" i="3"/>
  <c r="J34" i="3" s="1"/>
  <c r="DF33" i="3"/>
  <c r="CT30" i="3" s="1"/>
  <c r="M30" i="3" s="1"/>
  <c r="CL33" i="3"/>
  <c r="CK33" i="3"/>
  <c r="CJ33" i="3"/>
  <c r="CI33" i="3"/>
  <c r="CH33" i="3"/>
  <c r="BQ33" i="3"/>
  <c r="BP33" i="3"/>
  <c r="BO33" i="3"/>
  <c r="BN33" i="3"/>
  <c r="BM33" i="3"/>
  <c r="AU33" i="3"/>
  <c r="AV33" i="3" s="1"/>
  <c r="F33" i="3" s="1"/>
  <c r="G33" i="3" s="1"/>
  <c r="AD33" i="3"/>
  <c r="D33" i="3" s="1"/>
  <c r="E33" i="3" s="1"/>
  <c r="DF32" i="3"/>
  <c r="CL32" i="3"/>
  <c r="CK32" i="3"/>
  <c r="CJ32" i="3"/>
  <c r="CI32" i="3"/>
  <c r="CH32" i="3"/>
  <c r="CM32" i="3" s="1"/>
  <c r="CN32" i="3" s="1"/>
  <c r="K32" i="3" s="1"/>
  <c r="L32" i="3" s="1"/>
  <c r="BQ32" i="3"/>
  <c r="BP32" i="3"/>
  <c r="BO32" i="3"/>
  <c r="BN32" i="3"/>
  <c r="BM32" i="3"/>
  <c r="BR32" i="3" s="1"/>
  <c r="I32" i="3" s="1"/>
  <c r="J32" i="3" s="1"/>
  <c r="AU32" i="3"/>
  <c r="AV32" i="3" s="1"/>
  <c r="F32" i="3" s="1"/>
  <c r="G32" i="3" s="1"/>
  <c r="AD32" i="3"/>
  <c r="D32" i="3" s="1"/>
  <c r="E32" i="3" s="1"/>
  <c r="DF31" i="3"/>
  <c r="CL31" i="3"/>
  <c r="CK31" i="3"/>
  <c r="CJ31" i="3"/>
  <c r="CI31" i="3"/>
  <c r="CH31" i="3"/>
  <c r="BQ31" i="3"/>
  <c r="BP31" i="3"/>
  <c r="BO31" i="3"/>
  <c r="BN31" i="3"/>
  <c r="BR31" i="3" s="1"/>
  <c r="I31" i="3" s="1"/>
  <c r="J31" i="3" s="1"/>
  <c r="BM31" i="3"/>
  <c r="AV31" i="3"/>
  <c r="AU31" i="3"/>
  <c r="AD31" i="3"/>
  <c r="D31" i="3" s="1"/>
  <c r="E31" i="3" s="1"/>
  <c r="F31" i="3"/>
  <c r="G31" i="3" s="1"/>
  <c r="DF30" i="3"/>
  <c r="CL30" i="3"/>
  <c r="CK30" i="3"/>
  <c r="CJ30" i="3"/>
  <c r="CI30" i="3"/>
  <c r="CH30" i="3"/>
  <c r="CM30" i="3" s="1"/>
  <c r="CN30" i="3" s="1"/>
  <c r="K30" i="3" s="1"/>
  <c r="L30" i="3" s="1"/>
  <c r="BQ30" i="3"/>
  <c r="BP30" i="3"/>
  <c r="BO30" i="3"/>
  <c r="BN30" i="3"/>
  <c r="BM30" i="3"/>
  <c r="BR30" i="3" s="1"/>
  <c r="AU30" i="3"/>
  <c r="AV30" i="3" s="1"/>
  <c r="F30" i="3" s="1"/>
  <c r="G30" i="3" s="1"/>
  <c r="AD30" i="3"/>
  <c r="I30" i="3"/>
  <c r="J30" i="3" s="1"/>
  <c r="E30" i="3"/>
  <c r="D30" i="3"/>
  <c r="DF29" i="3"/>
  <c r="CL29" i="3"/>
  <c r="CK29" i="3"/>
  <c r="CJ29" i="3"/>
  <c r="CI29" i="3"/>
  <c r="CH29" i="3"/>
  <c r="BQ29" i="3"/>
  <c r="BP29" i="3"/>
  <c r="BO29" i="3"/>
  <c r="BN29" i="3"/>
  <c r="BM29" i="3"/>
  <c r="AU29" i="3"/>
  <c r="AV29" i="3" s="1"/>
  <c r="F29" i="3" s="1"/>
  <c r="G29" i="3" s="1"/>
  <c r="AD29" i="3"/>
  <c r="D29" i="3" s="1"/>
  <c r="E29" i="3" s="1"/>
  <c r="DF28" i="3"/>
  <c r="CL28" i="3"/>
  <c r="CK28" i="3"/>
  <c r="CJ28" i="3"/>
  <c r="CI28" i="3"/>
  <c r="CH28" i="3"/>
  <c r="BQ28" i="3"/>
  <c r="BP28" i="3"/>
  <c r="BO28" i="3"/>
  <c r="BN28" i="3"/>
  <c r="BM28" i="3"/>
  <c r="BR28" i="3" s="1"/>
  <c r="I28" i="3" s="1"/>
  <c r="J28" i="3" s="1"/>
  <c r="AU28" i="3"/>
  <c r="AV28" i="3" s="1"/>
  <c r="F28" i="3" s="1"/>
  <c r="G28" i="3" s="1"/>
  <c r="AD28" i="3"/>
  <c r="D28" i="3"/>
  <c r="E28" i="3" s="1"/>
  <c r="DF27" i="3"/>
  <c r="CL27" i="3"/>
  <c r="CK27" i="3"/>
  <c r="CJ27" i="3"/>
  <c r="CI27" i="3"/>
  <c r="CH27" i="3"/>
  <c r="BQ27" i="3"/>
  <c r="BP27" i="3"/>
  <c r="BO27" i="3"/>
  <c r="BN27" i="3"/>
  <c r="BM27" i="3"/>
  <c r="AU27" i="3"/>
  <c r="AV27" i="3" s="1"/>
  <c r="F27" i="3" s="1"/>
  <c r="G27" i="3" s="1"/>
  <c r="AD27" i="3"/>
  <c r="D27" i="3" s="1"/>
  <c r="E27" i="3" s="1"/>
  <c r="DF26" i="3"/>
  <c r="CT26" i="3"/>
  <c r="M26" i="3" s="1"/>
  <c r="CL26" i="3"/>
  <c r="CK26" i="3"/>
  <c r="CJ26" i="3"/>
  <c r="CI26" i="3"/>
  <c r="CH26" i="3"/>
  <c r="BQ26" i="3"/>
  <c r="BP26" i="3"/>
  <c r="BO26" i="3"/>
  <c r="BN26" i="3"/>
  <c r="BM26" i="3"/>
  <c r="BR26" i="3" s="1"/>
  <c r="AU26" i="3"/>
  <c r="AV26" i="3" s="1"/>
  <c r="F26" i="3" s="1"/>
  <c r="G26" i="3" s="1"/>
  <c r="AD26" i="3"/>
  <c r="I26" i="3"/>
  <c r="J26" i="3" s="1"/>
  <c r="E26" i="3"/>
  <c r="D26" i="3"/>
  <c r="DF25" i="3"/>
  <c r="CL25" i="3"/>
  <c r="CK25" i="3"/>
  <c r="CJ25" i="3"/>
  <c r="CI25" i="3"/>
  <c r="CM25" i="3" s="1"/>
  <c r="CN25" i="3" s="1"/>
  <c r="K25" i="3" s="1"/>
  <c r="L25" i="3" s="1"/>
  <c r="CH25" i="3"/>
  <c r="BQ25" i="3"/>
  <c r="BP25" i="3"/>
  <c r="BO25" i="3"/>
  <c r="BN25" i="3"/>
  <c r="BM25" i="3"/>
  <c r="AU25" i="3"/>
  <c r="AV25" i="3" s="1"/>
  <c r="F25" i="3" s="1"/>
  <c r="G25" i="3" s="1"/>
  <c r="AD25" i="3"/>
  <c r="D25" i="3"/>
  <c r="E25" i="3" s="1"/>
  <c r="DF24" i="3"/>
  <c r="CL24" i="3"/>
  <c r="CK24" i="3"/>
  <c r="CJ24" i="3"/>
  <c r="CI24" i="3"/>
  <c r="CH24" i="3"/>
  <c r="CM24" i="3" s="1"/>
  <c r="CN24" i="3" s="1"/>
  <c r="K24" i="3" s="1"/>
  <c r="L24" i="3" s="1"/>
  <c r="BQ24" i="3"/>
  <c r="BP24" i="3"/>
  <c r="BO24" i="3"/>
  <c r="BN24" i="3"/>
  <c r="BM24" i="3"/>
  <c r="BR24" i="3" s="1"/>
  <c r="I24" i="3" s="1"/>
  <c r="J24" i="3" s="1"/>
  <c r="AU24" i="3"/>
  <c r="AV24" i="3" s="1"/>
  <c r="F24" i="3" s="1"/>
  <c r="G24" i="3" s="1"/>
  <c r="AD24" i="3"/>
  <c r="D24" i="3" s="1"/>
  <c r="E24" i="3" s="1"/>
  <c r="DF23" i="3"/>
  <c r="CT23" i="3"/>
  <c r="CL23" i="3"/>
  <c r="CK23" i="3"/>
  <c r="CJ23" i="3"/>
  <c r="CI23" i="3"/>
  <c r="CH23" i="3"/>
  <c r="CM23" i="3" s="1"/>
  <c r="CN23" i="3" s="1"/>
  <c r="K23" i="3" s="1"/>
  <c r="L23" i="3" s="1"/>
  <c r="BQ23" i="3"/>
  <c r="BP23" i="3"/>
  <c r="BO23" i="3"/>
  <c r="BN23" i="3"/>
  <c r="BR23" i="3" s="1"/>
  <c r="I23" i="3" s="1"/>
  <c r="J23" i="3" s="1"/>
  <c r="BM23" i="3"/>
  <c r="AU23" i="3"/>
  <c r="AV23" i="3" s="1"/>
  <c r="F23" i="3" s="1"/>
  <c r="G23" i="3" s="1"/>
  <c r="AD23" i="3"/>
  <c r="M23" i="3"/>
  <c r="D23" i="3"/>
  <c r="E23" i="3" s="1"/>
  <c r="DF22" i="3"/>
  <c r="CL22" i="3"/>
  <c r="CK22" i="3"/>
  <c r="CJ22" i="3"/>
  <c r="CI22" i="3"/>
  <c r="CH22" i="3"/>
  <c r="BQ22" i="3"/>
  <c r="BP22" i="3"/>
  <c r="BO22" i="3"/>
  <c r="BN22" i="3"/>
  <c r="BM22" i="3"/>
  <c r="BR22" i="3" s="1"/>
  <c r="I22" i="3" s="1"/>
  <c r="J22" i="3" s="1"/>
  <c r="AU22" i="3"/>
  <c r="AV22" i="3" s="1"/>
  <c r="F22" i="3" s="1"/>
  <c r="G22" i="3" s="1"/>
  <c r="AD22" i="3"/>
  <c r="D22" i="3" s="1"/>
  <c r="E22" i="3" s="1"/>
  <c r="CL21" i="3"/>
  <c r="CK21" i="3"/>
  <c r="CJ21" i="3"/>
  <c r="CI21" i="3"/>
  <c r="CH21" i="3"/>
  <c r="BQ21" i="3"/>
  <c r="BP21" i="3"/>
  <c r="BO21" i="3"/>
  <c r="BN21" i="3"/>
  <c r="BM21" i="3"/>
  <c r="BR21" i="3" s="1"/>
  <c r="I21" i="3" s="1"/>
  <c r="J21" i="3" s="1"/>
  <c r="AU21" i="3"/>
  <c r="AV21" i="3" s="1"/>
  <c r="F21" i="3" s="1"/>
  <c r="G21" i="3" s="1"/>
  <c r="AD21" i="3"/>
  <c r="D21" i="3" s="1"/>
  <c r="E21" i="3" s="1"/>
  <c r="DF20" i="3"/>
  <c r="CT20" i="3"/>
  <c r="M20" i="3" s="1"/>
  <c r="CQ20" i="3"/>
  <c r="CL20" i="3"/>
  <c r="CK20" i="3"/>
  <c r="CJ20" i="3"/>
  <c r="CI20" i="3"/>
  <c r="CM20" i="3" s="1"/>
  <c r="CN20" i="3" s="1"/>
  <c r="K20" i="3" s="1"/>
  <c r="L20" i="3" s="1"/>
  <c r="CH20" i="3"/>
  <c r="BQ20" i="3"/>
  <c r="BP20" i="3"/>
  <c r="BO20" i="3"/>
  <c r="BN20" i="3"/>
  <c r="BM20" i="3"/>
  <c r="AU20" i="3"/>
  <c r="AV20" i="3" s="1"/>
  <c r="F20" i="3" s="1"/>
  <c r="G20" i="3" s="1"/>
  <c r="AD20" i="3"/>
  <c r="D20" i="3" s="1"/>
  <c r="E20" i="3" s="1"/>
  <c r="H20" i="3"/>
  <c r="DF19" i="3"/>
  <c r="CT19" i="3"/>
  <c r="M19" i="3" s="1"/>
  <c r="CL19" i="3"/>
  <c r="CK19" i="3"/>
  <c r="CJ19" i="3"/>
  <c r="CI19" i="3"/>
  <c r="CH19" i="3"/>
  <c r="CM19" i="3" s="1"/>
  <c r="CN19" i="3" s="1"/>
  <c r="K19" i="3" s="1"/>
  <c r="L19" i="3" s="1"/>
  <c r="BQ19" i="3"/>
  <c r="BP19" i="3"/>
  <c r="BO19" i="3"/>
  <c r="BN19" i="3"/>
  <c r="BM19" i="3"/>
  <c r="BR19" i="3" s="1"/>
  <c r="I19" i="3" s="1"/>
  <c r="J19" i="3" s="1"/>
  <c r="AU19" i="3"/>
  <c r="AV19" i="3" s="1"/>
  <c r="F19" i="3" s="1"/>
  <c r="G19" i="3" s="1"/>
  <c r="AD19" i="3"/>
  <c r="D19" i="3" s="1"/>
  <c r="E19" i="3" s="1"/>
  <c r="DF18" i="3"/>
  <c r="CQ18" i="3"/>
  <c r="H18" i="3" s="1"/>
  <c r="CL18" i="3"/>
  <c r="CK18" i="3"/>
  <c r="CJ18" i="3"/>
  <c r="CI18" i="3"/>
  <c r="CH18" i="3"/>
  <c r="BQ18" i="3"/>
  <c r="BP18" i="3"/>
  <c r="BO18" i="3"/>
  <c r="BN18" i="3"/>
  <c r="BM18" i="3"/>
  <c r="AU18" i="3"/>
  <c r="AV18" i="3" s="1"/>
  <c r="F18" i="3" s="1"/>
  <c r="G18" i="3" s="1"/>
  <c r="AD18" i="3"/>
  <c r="D18" i="3" s="1"/>
  <c r="E18" i="3" s="1"/>
  <c r="DF17" i="3"/>
  <c r="CT17" i="3"/>
  <c r="M17" i="3" s="1"/>
  <c r="CL17" i="3"/>
  <c r="CK17" i="3"/>
  <c r="CJ17" i="3"/>
  <c r="CI17" i="3"/>
  <c r="CH17" i="3"/>
  <c r="BQ17" i="3"/>
  <c r="BP17" i="3"/>
  <c r="BO17" i="3"/>
  <c r="BN17" i="3"/>
  <c r="BM17" i="3"/>
  <c r="BR17" i="3" s="1"/>
  <c r="I17" i="3" s="1"/>
  <c r="J17" i="3" s="1"/>
  <c r="AU17" i="3"/>
  <c r="AV17" i="3" s="1"/>
  <c r="F17" i="3" s="1"/>
  <c r="G17" i="3" s="1"/>
  <c r="AD17" i="3"/>
  <c r="D17" i="3" s="1"/>
  <c r="E17" i="3" s="1"/>
  <c r="DF16" i="3"/>
  <c r="CQ16" i="3"/>
  <c r="CL16" i="3"/>
  <c r="CK16" i="3"/>
  <c r="CJ16" i="3"/>
  <c r="CI16" i="3"/>
  <c r="CH16" i="3"/>
  <c r="BQ16" i="3"/>
  <c r="BP16" i="3"/>
  <c r="BO16" i="3"/>
  <c r="BN16" i="3"/>
  <c r="BM16" i="3"/>
  <c r="AU16" i="3"/>
  <c r="AV16" i="3" s="1"/>
  <c r="F16" i="3" s="1"/>
  <c r="G16" i="3" s="1"/>
  <c r="AD16" i="3"/>
  <c r="H16" i="3"/>
  <c r="D16" i="3"/>
  <c r="E16" i="3" s="1"/>
  <c r="DF15" i="3"/>
  <c r="CT15" i="3"/>
  <c r="M15" i="3" s="1"/>
  <c r="CL15" i="3"/>
  <c r="CK15" i="3"/>
  <c r="CJ15" i="3"/>
  <c r="CI15" i="3"/>
  <c r="CH15" i="3"/>
  <c r="BQ15" i="3"/>
  <c r="BP15" i="3"/>
  <c r="BO15" i="3"/>
  <c r="BN15" i="3"/>
  <c r="BM15" i="3"/>
  <c r="BR15" i="3" s="1"/>
  <c r="I15" i="3" s="1"/>
  <c r="J15" i="3" s="1"/>
  <c r="AU15" i="3"/>
  <c r="AV15" i="3" s="1"/>
  <c r="F15" i="3" s="1"/>
  <c r="G15" i="3" s="1"/>
  <c r="AD15" i="3"/>
  <c r="D15" i="3" s="1"/>
  <c r="E15" i="3" s="1"/>
  <c r="DF14" i="3"/>
  <c r="CQ14" i="3"/>
  <c r="CL14" i="3"/>
  <c r="CK14" i="3"/>
  <c r="CJ14" i="3"/>
  <c r="CI14" i="3"/>
  <c r="CH14" i="3"/>
  <c r="BQ14" i="3"/>
  <c r="BP14" i="3"/>
  <c r="BO14" i="3"/>
  <c r="BN14" i="3"/>
  <c r="BM14" i="3"/>
  <c r="AU14" i="3"/>
  <c r="AV14" i="3" s="1"/>
  <c r="F14" i="3" s="1"/>
  <c r="G14" i="3" s="1"/>
  <c r="AD14" i="3"/>
  <c r="H14" i="3"/>
  <c r="D14" i="3"/>
  <c r="E14" i="3" s="1"/>
  <c r="DF13" i="3"/>
  <c r="CT13" i="3"/>
  <c r="M13" i="3" s="1"/>
  <c r="CL13" i="3"/>
  <c r="CK13" i="3"/>
  <c r="CJ13" i="3"/>
  <c r="CI13" i="3"/>
  <c r="CH13" i="3"/>
  <c r="BQ13" i="3"/>
  <c r="BP13" i="3"/>
  <c r="BO13" i="3"/>
  <c r="BN13" i="3"/>
  <c r="BM13" i="3"/>
  <c r="BR13" i="3" s="1"/>
  <c r="I13" i="3" s="1"/>
  <c r="J13" i="3" s="1"/>
  <c r="AU13" i="3"/>
  <c r="AV13" i="3" s="1"/>
  <c r="F13" i="3" s="1"/>
  <c r="G13" i="3" s="1"/>
  <c r="AD13" i="3"/>
  <c r="D13" i="3" s="1"/>
  <c r="E13" i="3" s="1"/>
  <c r="DF12" i="3"/>
  <c r="CQ12" i="3"/>
  <c r="CL12" i="3"/>
  <c r="CK12" i="3"/>
  <c r="CJ12" i="3"/>
  <c r="CI12" i="3"/>
  <c r="CH12" i="3"/>
  <c r="CM12" i="3" s="1"/>
  <c r="CN12" i="3" s="1"/>
  <c r="K12" i="3" s="1"/>
  <c r="L12" i="3" s="1"/>
  <c r="BQ12" i="3"/>
  <c r="BP12" i="3"/>
  <c r="BO12" i="3"/>
  <c r="BN12" i="3"/>
  <c r="BR12" i="3" s="1"/>
  <c r="I12" i="3" s="1"/>
  <c r="J12" i="3" s="1"/>
  <c r="BM12" i="3"/>
  <c r="AU12" i="3"/>
  <c r="AV12" i="3" s="1"/>
  <c r="F12" i="3" s="1"/>
  <c r="G12" i="3" s="1"/>
  <c r="AD12" i="3"/>
  <c r="D12" i="3" s="1"/>
  <c r="E12" i="3" s="1"/>
  <c r="H12" i="3"/>
  <c r="DF11" i="3"/>
  <c r="CQ11" i="3"/>
  <c r="CL11" i="3"/>
  <c r="CK11" i="3"/>
  <c r="CJ11" i="3"/>
  <c r="CI11" i="3"/>
  <c r="CH11" i="3"/>
  <c r="BQ11" i="3"/>
  <c r="BP11" i="3"/>
  <c r="BO11" i="3"/>
  <c r="BN11" i="3"/>
  <c r="BM11" i="3"/>
  <c r="BR11" i="3" s="1"/>
  <c r="I11" i="3" s="1"/>
  <c r="J11" i="3" s="1"/>
  <c r="AU11" i="3"/>
  <c r="AV11" i="3" s="1"/>
  <c r="F11" i="3" s="1"/>
  <c r="G11" i="3" s="1"/>
  <c r="AD11" i="3"/>
  <c r="H11" i="3"/>
  <c r="E11" i="3"/>
  <c r="D11" i="3"/>
  <c r="DF10" i="3"/>
  <c r="DF9" i="3"/>
  <c r="BC2" i="3"/>
  <c r="CT60" i="2"/>
  <c r="CQ60" i="2"/>
  <c r="H60" i="2" s="1"/>
  <c r="CM60" i="2"/>
  <c r="CN60" i="2" s="1"/>
  <c r="K60" i="2" s="1"/>
  <c r="CL60" i="2"/>
  <c r="CK60" i="2"/>
  <c r="CJ60" i="2"/>
  <c r="CI60" i="2"/>
  <c r="CH60" i="2"/>
  <c r="BR60" i="2"/>
  <c r="I60" i="2" s="1"/>
  <c r="BQ60" i="2"/>
  <c r="BP60" i="2"/>
  <c r="BO60" i="2"/>
  <c r="BN60" i="2"/>
  <c r="BM60" i="2"/>
  <c r="AV60" i="2"/>
  <c r="AU60" i="2"/>
  <c r="AD60" i="2"/>
  <c r="M60" i="2"/>
  <c r="L60" i="2"/>
  <c r="J60" i="2"/>
  <c r="F60" i="2"/>
  <c r="G60" i="2" s="1"/>
  <c r="D60" i="2"/>
  <c r="E60" i="2" s="1"/>
  <c r="CT59" i="2"/>
  <c r="CQ59" i="2"/>
  <c r="CM59" i="2"/>
  <c r="CN59" i="2" s="1"/>
  <c r="K59" i="2" s="1"/>
  <c r="CL59" i="2"/>
  <c r="CK59" i="2"/>
  <c r="CJ59" i="2"/>
  <c r="CI59" i="2"/>
  <c r="CH59" i="2"/>
  <c r="BR59" i="2"/>
  <c r="I59" i="2" s="1"/>
  <c r="J59" i="2" s="1"/>
  <c r="BQ59" i="2"/>
  <c r="BP59" i="2"/>
  <c r="BO59" i="2"/>
  <c r="BN59" i="2"/>
  <c r="BM59" i="2"/>
  <c r="AV59" i="2"/>
  <c r="F59" i="2" s="1"/>
  <c r="G59" i="2" s="1"/>
  <c r="AU59" i="2"/>
  <c r="AD59" i="2"/>
  <c r="M59" i="2"/>
  <c r="L59" i="2"/>
  <c r="H59" i="2"/>
  <c r="D59" i="2"/>
  <c r="E59" i="2" s="1"/>
  <c r="CT58" i="2"/>
  <c r="M58" i="2" s="1"/>
  <c r="CQ58" i="2"/>
  <c r="H58" i="2" s="1"/>
  <c r="CM58" i="2"/>
  <c r="CN58" i="2" s="1"/>
  <c r="K58" i="2" s="1"/>
  <c r="CL58" i="2"/>
  <c r="CK58" i="2"/>
  <c r="CJ58" i="2"/>
  <c r="CI58" i="2"/>
  <c r="CH58" i="2"/>
  <c r="BR58" i="2"/>
  <c r="I58" i="2" s="1"/>
  <c r="BQ58" i="2"/>
  <c r="BP58" i="2"/>
  <c r="BO58" i="2"/>
  <c r="BN58" i="2"/>
  <c r="BM58" i="2"/>
  <c r="AV58" i="2"/>
  <c r="AU58" i="2"/>
  <c r="AD58" i="2"/>
  <c r="L58" i="2"/>
  <c r="J58" i="2"/>
  <c r="F58" i="2"/>
  <c r="G58" i="2" s="1"/>
  <c r="D58" i="2"/>
  <c r="E58" i="2" s="1"/>
  <c r="CT57" i="2"/>
  <c r="M57" i="2" s="1"/>
  <c r="CQ57" i="2"/>
  <c r="CM57" i="2"/>
  <c r="CN57" i="2" s="1"/>
  <c r="K57" i="2" s="1"/>
  <c r="CL57" i="2"/>
  <c r="CK57" i="2"/>
  <c r="CJ57" i="2"/>
  <c r="CI57" i="2"/>
  <c r="CH57" i="2"/>
  <c r="BR57" i="2"/>
  <c r="I57" i="2" s="1"/>
  <c r="J57" i="2" s="1"/>
  <c r="BQ57" i="2"/>
  <c r="BP57" i="2"/>
  <c r="BO57" i="2"/>
  <c r="BN57" i="2"/>
  <c r="BM57" i="2"/>
  <c r="AV57" i="2"/>
  <c r="F57" i="2" s="1"/>
  <c r="G57" i="2" s="1"/>
  <c r="AU57" i="2"/>
  <c r="AD57" i="2"/>
  <c r="L57" i="2"/>
  <c r="H57" i="2"/>
  <c r="D57" i="2"/>
  <c r="E57" i="2" s="1"/>
  <c r="CT56" i="2"/>
  <c r="CQ56" i="2"/>
  <c r="H56" i="2" s="1"/>
  <c r="CM56" i="2"/>
  <c r="CN56" i="2" s="1"/>
  <c r="K56" i="2" s="1"/>
  <c r="CL56" i="2"/>
  <c r="CK56" i="2"/>
  <c r="CJ56" i="2"/>
  <c r="CI56" i="2"/>
  <c r="CH56" i="2"/>
  <c r="BR56" i="2"/>
  <c r="I56" i="2" s="1"/>
  <c r="BQ56" i="2"/>
  <c r="BP56" i="2"/>
  <c r="BO56" i="2"/>
  <c r="BN56" i="2"/>
  <c r="BM56" i="2"/>
  <c r="AV56" i="2"/>
  <c r="AU56" i="2"/>
  <c r="AD56" i="2"/>
  <c r="M56" i="2"/>
  <c r="L56" i="2"/>
  <c r="J56" i="2"/>
  <c r="F56" i="2"/>
  <c r="G56" i="2" s="1"/>
  <c r="D56" i="2"/>
  <c r="E56" i="2" s="1"/>
  <c r="CT55" i="2"/>
  <c r="CQ55" i="2"/>
  <c r="CM55" i="2"/>
  <c r="CN55" i="2" s="1"/>
  <c r="K55" i="2" s="1"/>
  <c r="CL55" i="2"/>
  <c r="CK55" i="2"/>
  <c r="CJ55" i="2"/>
  <c r="CI55" i="2"/>
  <c r="CH55" i="2"/>
  <c r="BR55" i="2"/>
  <c r="I55" i="2" s="1"/>
  <c r="J55" i="2" s="1"/>
  <c r="BQ55" i="2"/>
  <c r="BP55" i="2"/>
  <c r="BO55" i="2"/>
  <c r="BN55" i="2"/>
  <c r="BM55" i="2"/>
  <c r="AV55" i="2"/>
  <c r="F55" i="2" s="1"/>
  <c r="G55" i="2" s="1"/>
  <c r="AU55" i="2"/>
  <c r="AD55" i="2"/>
  <c r="M55" i="2"/>
  <c r="L55" i="2"/>
  <c r="H55" i="2"/>
  <c r="D55" i="2"/>
  <c r="E55" i="2" s="1"/>
  <c r="CT54" i="2"/>
  <c r="M54" i="2" s="1"/>
  <c r="CQ54" i="2"/>
  <c r="H54" i="2" s="1"/>
  <c r="CM54" i="2"/>
  <c r="CN54" i="2" s="1"/>
  <c r="K54" i="2" s="1"/>
  <c r="CL54" i="2"/>
  <c r="CK54" i="2"/>
  <c r="CJ54" i="2"/>
  <c r="CI54" i="2"/>
  <c r="CH54" i="2"/>
  <c r="BR54" i="2"/>
  <c r="I54" i="2" s="1"/>
  <c r="BQ54" i="2"/>
  <c r="BP54" i="2"/>
  <c r="BO54" i="2"/>
  <c r="BN54" i="2"/>
  <c r="BM54" i="2"/>
  <c r="AV54" i="2"/>
  <c r="AU54" i="2"/>
  <c r="AD54" i="2"/>
  <c r="L54" i="2"/>
  <c r="J54" i="2"/>
  <c r="F54" i="2"/>
  <c r="G54" i="2" s="1"/>
  <c r="D54" i="2"/>
  <c r="E54" i="2" s="1"/>
  <c r="CT53" i="2"/>
  <c r="M53" i="2" s="1"/>
  <c r="CQ53" i="2"/>
  <c r="CM53" i="2"/>
  <c r="CN53" i="2" s="1"/>
  <c r="K53" i="2" s="1"/>
  <c r="CL53" i="2"/>
  <c r="CK53" i="2"/>
  <c r="CJ53" i="2"/>
  <c r="CI53" i="2"/>
  <c r="CH53" i="2"/>
  <c r="BR53" i="2"/>
  <c r="I53" i="2" s="1"/>
  <c r="J53" i="2" s="1"/>
  <c r="BQ53" i="2"/>
  <c r="BP53" i="2"/>
  <c r="BO53" i="2"/>
  <c r="BN53" i="2"/>
  <c r="BM53" i="2"/>
  <c r="AV53" i="2"/>
  <c r="F53" i="2" s="1"/>
  <c r="G53" i="2" s="1"/>
  <c r="AU53" i="2"/>
  <c r="AD53" i="2"/>
  <c r="L53" i="2"/>
  <c r="H53" i="2"/>
  <c r="D53" i="2"/>
  <c r="E53" i="2" s="1"/>
  <c r="CT52" i="2"/>
  <c r="CQ52" i="2"/>
  <c r="H52" i="2" s="1"/>
  <c r="CM52" i="2"/>
  <c r="CN52" i="2" s="1"/>
  <c r="K52" i="2" s="1"/>
  <c r="CL52" i="2"/>
  <c r="CK52" i="2"/>
  <c r="CJ52" i="2"/>
  <c r="CI52" i="2"/>
  <c r="CH52" i="2"/>
  <c r="BR52" i="2"/>
  <c r="I52" i="2" s="1"/>
  <c r="BQ52" i="2"/>
  <c r="BP52" i="2"/>
  <c r="BO52" i="2"/>
  <c r="BN52" i="2"/>
  <c r="BM52" i="2"/>
  <c r="AV52" i="2"/>
  <c r="AU52" i="2"/>
  <c r="AD52" i="2"/>
  <c r="M52" i="2"/>
  <c r="L52" i="2"/>
  <c r="J52" i="2"/>
  <c r="F52" i="2"/>
  <c r="G52" i="2" s="1"/>
  <c r="D52" i="2"/>
  <c r="E52" i="2" s="1"/>
  <c r="CT51" i="2"/>
  <c r="CQ51" i="2"/>
  <c r="CM51" i="2"/>
  <c r="CN51" i="2" s="1"/>
  <c r="K51" i="2" s="1"/>
  <c r="L51" i="2" s="1"/>
  <c r="CL51" i="2"/>
  <c r="CK51" i="2"/>
  <c r="CJ51" i="2"/>
  <c r="CI51" i="2"/>
  <c r="CH51" i="2"/>
  <c r="BR51" i="2"/>
  <c r="I51" i="2" s="1"/>
  <c r="J51" i="2" s="1"/>
  <c r="BQ51" i="2"/>
  <c r="BP51" i="2"/>
  <c r="BO51" i="2"/>
  <c r="BN51" i="2"/>
  <c r="BM51" i="2"/>
  <c r="AV51" i="2"/>
  <c r="AU51" i="2"/>
  <c r="AD51" i="2"/>
  <c r="M51" i="2"/>
  <c r="H51" i="2"/>
  <c r="F51" i="2"/>
  <c r="G51" i="2" s="1"/>
  <c r="D51" i="2"/>
  <c r="E51" i="2" s="1"/>
  <c r="CT50" i="2"/>
  <c r="M50" i="2" s="1"/>
  <c r="CQ50" i="2"/>
  <c r="H50" i="2" s="1"/>
  <c r="CM50" i="2"/>
  <c r="CN50" i="2" s="1"/>
  <c r="K50" i="2" s="1"/>
  <c r="L50" i="2" s="1"/>
  <c r="CL50" i="2"/>
  <c r="CK50" i="2"/>
  <c r="CJ50" i="2"/>
  <c r="CI50" i="2"/>
  <c r="CH50" i="2"/>
  <c r="BR50" i="2"/>
  <c r="I50" i="2" s="1"/>
  <c r="J50" i="2" s="1"/>
  <c r="BQ50" i="2"/>
  <c r="BP50" i="2"/>
  <c r="BO50" i="2"/>
  <c r="BN50" i="2"/>
  <c r="BM50" i="2"/>
  <c r="AV50" i="2"/>
  <c r="AU50" i="2"/>
  <c r="AD50" i="2"/>
  <c r="F50" i="2"/>
  <c r="G50" i="2" s="1"/>
  <c r="D50" i="2"/>
  <c r="E50" i="2" s="1"/>
  <c r="CT49" i="2"/>
  <c r="M49" i="2" s="1"/>
  <c r="CQ49" i="2"/>
  <c r="CM49" i="2"/>
  <c r="CN49" i="2" s="1"/>
  <c r="K49" i="2" s="1"/>
  <c r="L49" i="2" s="1"/>
  <c r="CL49" i="2"/>
  <c r="CK49" i="2"/>
  <c r="CJ49" i="2"/>
  <c r="CI49" i="2"/>
  <c r="CH49" i="2"/>
  <c r="BR49" i="2"/>
  <c r="I49" i="2" s="1"/>
  <c r="J49" i="2" s="1"/>
  <c r="BQ49" i="2"/>
  <c r="BP49" i="2"/>
  <c r="BO49" i="2"/>
  <c r="BN49" i="2"/>
  <c r="BM49" i="2"/>
  <c r="AV49" i="2"/>
  <c r="AU49" i="2"/>
  <c r="AD49" i="2"/>
  <c r="H49" i="2"/>
  <c r="F49" i="2"/>
  <c r="G49" i="2" s="1"/>
  <c r="D49" i="2"/>
  <c r="E49" i="2" s="1"/>
  <c r="CT48" i="2"/>
  <c r="CQ48" i="2"/>
  <c r="CL48" i="2"/>
  <c r="CK48" i="2"/>
  <c r="CJ48" i="2"/>
  <c r="CI48" i="2"/>
  <c r="CH48" i="2"/>
  <c r="CM48" i="2" s="1"/>
  <c r="CN48" i="2" s="1"/>
  <c r="K48" i="2" s="1"/>
  <c r="L48" i="2" s="1"/>
  <c r="BQ48" i="2"/>
  <c r="BP48" i="2"/>
  <c r="BO48" i="2"/>
  <c r="BN48" i="2"/>
  <c r="BM48" i="2"/>
  <c r="BR48" i="2" s="1"/>
  <c r="I48" i="2" s="1"/>
  <c r="J48" i="2" s="1"/>
  <c r="AU48" i="2"/>
  <c r="AV48" i="2" s="1"/>
  <c r="F48" i="2" s="1"/>
  <c r="G48" i="2" s="1"/>
  <c r="AD48" i="2"/>
  <c r="M48" i="2"/>
  <c r="H48" i="2"/>
  <c r="E48" i="2"/>
  <c r="D48" i="2"/>
  <c r="CT47" i="2"/>
  <c r="CQ47" i="2"/>
  <c r="CL47" i="2"/>
  <c r="CK47" i="2"/>
  <c r="CJ47" i="2"/>
  <c r="CI47" i="2"/>
  <c r="CH47" i="2"/>
  <c r="CM47" i="2" s="1"/>
  <c r="CN47" i="2" s="1"/>
  <c r="K47" i="2" s="1"/>
  <c r="L47" i="2" s="1"/>
  <c r="BQ47" i="2"/>
  <c r="BP47" i="2"/>
  <c r="BO47" i="2"/>
  <c r="BN47" i="2"/>
  <c r="BM47" i="2"/>
  <c r="BR47" i="2" s="1"/>
  <c r="I47" i="2" s="1"/>
  <c r="J47" i="2" s="1"/>
  <c r="AU47" i="2"/>
  <c r="AV47" i="2" s="1"/>
  <c r="F47" i="2" s="1"/>
  <c r="G47" i="2" s="1"/>
  <c r="AD47" i="2"/>
  <c r="M47" i="2"/>
  <c r="H47" i="2"/>
  <c r="E47" i="2"/>
  <c r="D47" i="2"/>
  <c r="CT46" i="2"/>
  <c r="CQ46" i="2"/>
  <c r="CL46" i="2"/>
  <c r="CK46" i="2"/>
  <c r="CJ46" i="2"/>
  <c r="CI46" i="2"/>
  <c r="CH46" i="2"/>
  <c r="CM46" i="2" s="1"/>
  <c r="CN46" i="2" s="1"/>
  <c r="K46" i="2" s="1"/>
  <c r="L46" i="2" s="1"/>
  <c r="BQ46" i="2"/>
  <c r="BP46" i="2"/>
  <c r="BO46" i="2"/>
  <c r="BN46" i="2"/>
  <c r="BM46" i="2"/>
  <c r="BR46" i="2" s="1"/>
  <c r="I46" i="2" s="1"/>
  <c r="J46" i="2" s="1"/>
  <c r="AU46" i="2"/>
  <c r="AV46" i="2" s="1"/>
  <c r="F46" i="2" s="1"/>
  <c r="G46" i="2" s="1"/>
  <c r="AD46" i="2"/>
  <c r="M46" i="2"/>
  <c r="H46" i="2"/>
  <c r="E46" i="2"/>
  <c r="D46" i="2"/>
  <c r="CT45" i="2"/>
  <c r="CQ45" i="2"/>
  <c r="CL45" i="2"/>
  <c r="CK45" i="2"/>
  <c r="CJ45" i="2"/>
  <c r="CI45" i="2"/>
  <c r="CH45" i="2"/>
  <c r="CM45" i="2" s="1"/>
  <c r="CN45" i="2" s="1"/>
  <c r="K45" i="2" s="1"/>
  <c r="L45" i="2" s="1"/>
  <c r="BQ45" i="2"/>
  <c r="BP45" i="2"/>
  <c r="BO45" i="2"/>
  <c r="BN45" i="2"/>
  <c r="BM45" i="2"/>
  <c r="BR45" i="2" s="1"/>
  <c r="I45" i="2" s="1"/>
  <c r="J45" i="2" s="1"/>
  <c r="AU45" i="2"/>
  <c r="AV45" i="2" s="1"/>
  <c r="F45" i="2" s="1"/>
  <c r="G45" i="2" s="1"/>
  <c r="AD45" i="2"/>
  <c r="M45" i="2"/>
  <c r="H45" i="2"/>
  <c r="E45" i="2"/>
  <c r="D45" i="2"/>
  <c r="CT44" i="2"/>
  <c r="CQ44" i="2"/>
  <c r="CL44" i="2"/>
  <c r="CK44" i="2"/>
  <c r="CJ44" i="2"/>
  <c r="CI44" i="2"/>
  <c r="CH44" i="2"/>
  <c r="CM44" i="2" s="1"/>
  <c r="CN44" i="2" s="1"/>
  <c r="K44" i="2" s="1"/>
  <c r="L44" i="2" s="1"/>
  <c r="BQ44" i="2"/>
  <c r="BP44" i="2"/>
  <c r="BO44" i="2"/>
  <c r="BN44" i="2"/>
  <c r="BM44" i="2"/>
  <c r="BR44" i="2" s="1"/>
  <c r="I44" i="2" s="1"/>
  <c r="J44" i="2" s="1"/>
  <c r="AU44" i="2"/>
  <c r="AV44" i="2" s="1"/>
  <c r="F44" i="2" s="1"/>
  <c r="G44" i="2" s="1"/>
  <c r="AD44" i="2"/>
  <c r="M44" i="2"/>
  <c r="H44" i="2"/>
  <c r="E44" i="2"/>
  <c r="D44" i="2"/>
  <c r="CT43" i="2"/>
  <c r="CQ43" i="2"/>
  <c r="CL43" i="2"/>
  <c r="CK43" i="2"/>
  <c r="CJ43" i="2"/>
  <c r="CI43" i="2"/>
  <c r="CH43" i="2"/>
  <c r="CM43" i="2" s="1"/>
  <c r="CN43" i="2" s="1"/>
  <c r="K43" i="2" s="1"/>
  <c r="L43" i="2" s="1"/>
  <c r="BQ43" i="2"/>
  <c r="BP43" i="2"/>
  <c r="BO43" i="2"/>
  <c r="BN43" i="2"/>
  <c r="BM43" i="2"/>
  <c r="BR43" i="2" s="1"/>
  <c r="I43" i="2" s="1"/>
  <c r="J43" i="2" s="1"/>
  <c r="AU43" i="2"/>
  <c r="AV43" i="2" s="1"/>
  <c r="F43" i="2" s="1"/>
  <c r="G43" i="2" s="1"/>
  <c r="AD43" i="2"/>
  <c r="M43" i="2"/>
  <c r="H43" i="2"/>
  <c r="E43" i="2"/>
  <c r="D43" i="2"/>
  <c r="CT42" i="2"/>
  <c r="CQ42" i="2"/>
  <c r="CL42" i="2"/>
  <c r="CK42" i="2"/>
  <c r="CJ42" i="2"/>
  <c r="CI42" i="2"/>
  <c r="CH42" i="2"/>
  <c r="CM42" i="2" s="1"/>
  <c r="CN42" i="2" s="1"/>
  <c r="K42" i="2" s="1"/>
  <c r="L42" i="2" s="1"/>
  <c r="BQ42" i="2"/>
  <c r="BP42" i="2"/>
  <c r="BO42" i="2"/>
  <c r="BN42" i="2"/>
  <c r="BM42" i="2"/>
  <c r="BR42" i="2" s="1"/>
  <c r="I42" i="2" s="1"/>
  <c r="J42" i="2" s="1"/>
  <c r="AU42" i="2"/>
  <c r="AV42" i="2" s="1"/>
  <c r="F42" i="2" s="1"/>
  <c r="G42" i="2" s="1"/>
  <c r="AD42" i="2"/>
  <c r="M42" i="2"/>
  <c r="H42" i="2"/>
  <c r="E42" i="2"/>
  <c r="D42" i="2"/>
  <c r="CT41" i="2"/>
  <c r="CQ41" i="2"/>
  <c r="CL41" i="2"/>
  <c r="CK41" i="2"/>
  <c r="CJ41" i="2"/>
  <c r="CI41" i="2"/>
  <c r="CH41" i="2"/>
  <c r="CM41" i="2" s="1"/>
  <c r="CN41" i="2" s="1"/>
  <c r="K41" i="2" s="1"/>
  <c r="L41" i="2" s="1"/>
  <c r="BQ41" i="2"/>
  <c r="BP41" i="2"/>
  <c r="BO41" i="2"/>
  <c r="BN41" i="2"/>
  <c r="BM41" i="2"/>
  <c r="BR41" i="2" s="1"/>
  <c r="I41" i="2" s="1"/>
  <c r="J41" i="2" s="1"/>
  <c r="AU41" i="2"/>
  <c r="AV41" i="2" s="1"/>
  <c r="F41" i="2" s="1"/>
  <c r="G41" i="2" s="1"/>
  <c r="AD41" i="2"/>
  <c r="M41" i="2"/>
  <c r="H41" i="2"/>
  <c r="E41" i="2"/>
  <c r="D41" i="2"/>
  <c r="CT40" i="2"/>
  <c r="CQ40" i="2"/>
  <c r="CL40" i="2"/>
  <c r="CK40" i="2"/>
  <c r="CJ40" i="2"/>
  <c r="CI40" i="2"/>
  <c r="CH40" i="2"/>
  <c r="CM40" i="2" s="1"/>
  <c r="CN40" i="2" s="1"/>
  <c r="K40" i="2" s="1"/>
  <c r="L40" i="2" s="1"/>
  <c r="BQ40" i="2"/>
  <c r="BP40" i="2"/>
  <c r="BO40" i="2"/>
  <c r="BN40" i="2"/>
  <c r="BM40" i="2"/>
  <c r="BR40" i="2" s="1"/>
  <c r="I40" i="2" s="1"/>
  <c r="J40" i="2" s="1"/>
  <c r="AU40" i="2"/>
  <c r="AV40" i="2" s="1"/>
  <c r="F40" i="2" s="1"/>
  <c r="G40" i="2" s="1"/>
  <c r="AD40" i="2"/>
  <c r="M40" i="2"/>
  <c r="H40" i="2"/>
  <c r="E40" i="2"/>
  <c r="D40" i="2"/>
  <c r="CT39" i="2"/>
  <c r="CQ39" i="2"/>
  <c r="CL39" i="2"/>
  <c r="CK39" i="2"/>
  <c r="CJ39" i="2"/>
  <c r="CI39" i="2"/>
  <c r="CH39" i="2"/>
  <c r="CM39" i="2" s="1"/>
  <c r="CN39" i="2" s="1"/>
  <c r="K39" i="2" s="1"/>
  <c r="L39" i="2" s="1"/>
  <c r="BQ39" i="2"/>
  <c r="BP39" i="2"/>
  <c r="BO39" i="2"/>
  <c r="BN39" i="2"/>
  <c r="BM39" i="2"/>
  <c r="BR39" i="2" s="1"/>
  <c r="I39" i="2" s="1"/>
  <c r="J39" i="2" s="1"/>
  <c r="AU39" i="2"/>
  <c r="AV39" i="2" s="1"/>
  <c r="F39" i="2" s="1"/>
  <c r="G39" i="2" s="1"/>
  <c r="AD39" i="2"/>
  <c r="M39" i="2"/>
  <c r="H39" i="2"/>
  <c r="E39" i="2"/>
  <c r="D39" i="2"/>
  <c r="CL38" i="2"/>
  <c r="CK38" i="2"/>
  <c r="CJ38" i="2"/>
  <c r="CI38" i="2"/>
  <c r="CH38" i="2"/>
  <c r="CM38" i="2" s="1"/>
  <c r="CN38" i="2" s="1"/>
  <c r="K38" i="2" s="1"/>
  <c r="L38" i="2" s="1"/>
  <c r="BQ38" i="2"/>
  <c r="BP38" i="2"/>
  <c r="BO38" i="2"/>
  <c r="BN38" i="2"/>
  <c r="BM38" i="2"/>
  <c r="BR38" i="2" s="1"/>
  <c r="I38" i="2" s="1"/>
  <c r="J38" i="2" s="1"/>
  <c r="AU38" i="2"/>
  <c r="AV38" i="2" s="1"/>
  <c r="F38" i="2" s="1"/>
  <c r="G38" i="2" s="1"/>
  <c r="AD38" i="2"/>
  <c r="E38" i="2"/>
  <c r="D38" i="2"/>
  <c r="CL37" i="2"/>
  <c r="CK37" i="2"/>
  <c r="CJ37" i="2"/>
  <c r="CI37" i="2"/>
  <c r="CH37" i="2"/>
  <c r="CM37" i="2" s="1"/>
  <c r="CN37" i="2" s="1"/>
  <c r="K37" i="2" s="1"/>
  <c r="L37" i="2" s="1"/>
  <c r="BQ37" i="2"/>
  <c r="BP37" i="2"/>
  <c r="BO37" i="2"/>
  <c r="BN37" i="2"/>
  <c r="BM37" i="2"/>
  <c r="BR37" i="2" s="1"/>
  <c r="I37" i="2" s="1"/>
  <c r="J37" i="2" s="1"/>
  <c r="AU37" i="2"/>
  <c r="AV37" i="2" s="1"/>
  <c r="F37" i="2" s="1"/>
  <c r="G37" i="2" s="1"/>
  <c r="AD37" i="2"/>
  <c r="E37" i="2"/>
  <c r="D37" i="2"/>
  <c r="CL36" i="2"/>
  <c r="CK36" i="2"/>
  <c r="CJ36" i="2"/>
  <c r="CI36" i="2"/>
  <c r="CH36" i="2"/>
  <c r="CM36" i="2" s="1"/>
  <c r="CN36" i="2" s="1"/>
  <c r="K36" i="2" s="1"/>
  <c r="L36" i="2" s="1"/>
  <c r="BQ36" i="2"/>
  <c r="BP36" i="2"/>
  <c r="BO36" i="2"/>
  <c r="BN36" i="2"/>
  <c r="BM36" i="2"/>
  <c r="BR36" i="2" s="1"/>
  <c r="I36" i="2" s="1"/>
  <c r="J36" i="2" s="1"/>
  <c r="AU36" i="2"/>
  <c r="AV36" i="2" s="1"/>
  <c r="F36" i="2" s="1"/>
  <c r="G36" i="2" s="1"/>
  <c r="AD36" i="2"/>
  <c r="E36" i="2"/>
  <c r="D36" i="2"/>
  <c r="CL35" i="2"/>
  <c r="CK35" i="2"/>
  <c r="CJ35" i="2"/>
  <c r="CI35" i="2"/>
  <c r="CH35" i="2"/>
  <c r="CM35" i="2" s="1"/>
  <c r="CN35" i="2" s="1"/>
  <c r="K35" i="2" s="1"/>
  <c r="L35" i="2" s="1"/>
  <c r="BQ35" i="2"/>
  <c r="BP35" i="2"/>
  <c r="BO35" i="2"/>
  <c r="BN35" i="2"/>
  <c r="BM35" i="2"/>
  <c r="BR35" i="2" s="1"/>
  <c r="I35" i="2" s="1"/>
  <c r="J35" i="2" s="1"/>
  <c r="AU35" i="2"/>
  <c r="AV35" i="2" s="1"/>
  <c r="F35" i="2" s="1"/>
  <c r="G35" i="2" s="1"/>
  <c r="AD35" i="2"/>
  <c r="E35" i="2"/>
  <c r="D35" i="2"/>
  <c r="CL34" i="2"/>
  <c r="CK34" i="2"/>
  <c r="CJ34" i="2"/>
  <c r="CI34" i="2"/>
  <c r="CH34" i="2"/>
  <c r="CM34" i="2" s="1"/>
  <c r="CN34" i="2" s="1"/>
  <c r="K34" i="2" s="1"/>
  <c r="L34" i="2" s="1"/>
  <c r="BQ34" i="2"/>
  <c r="BP34" i="2"/>
  <c r="BO34" i="2"/>
  <c r="BN34" i="2"/>
  <c r="BM34" i="2"/>
  <c r="BR34" i="2" s="1"/>
  <c r="I34" i="2" s="1"/>
  <c r="J34" i="2" s="1"/>
  <c r="AU34" i="2"/>
  <c r="AV34" i="2" s="1"/>
  <c r="F34" i="2" s="1"/>
  <c r="G34" i="2" s="1"/>
  <c r="AD34" i="2"/>
  <c r="E34" i="2"/>
  <c r="D34" i="2"/>
  <c r="DF33" i="2"/>
  <c r="CT33" i="2" s="1"/>
  <c r="M33" i="2" s="1"/>
  <c r="CL33" i="2"/>
  <c r="CK33" i="2"/>
  <c r="CJ33" i="2"/>
  <c r="CI33" i="2"/>
  <c r="CH33" i="2"/>
  <c r="BQ33" i="2"/>
  <c r="BP33" i="2"/>
  <c r="BO33" i="2"/>
  <c r="BN33" i="2"/>
  <c r="BM33" i="2"/>
  <c r="AU33" i="2"/>
  <c r="AV33" i="2" s="1"/>
  <c r="F33" i="2" s="1"/>
  <c r="G33" i="2" s="1"/>
  <c r="AD33" i="2"/>
  <c r="D33" i="2"/>
  <c r="E33" i="2" s="1"/>
  <c r="DF32" i="2"/>
  <c r="CT32" i="2"/>
  <c r="M32" i="2" s="1"/>
  <c r="CL32" i="2"/>
  <c r="CK32" i="2"/>
  <c r="CJ32" i="2"/>
  <c r="CI32" i="2"/>
  <c r="CH32" i="2"/>
  <c r="CM32" i="2" s="1"/>
  <c r="CN32" i="2" s="1"/>
  <c r="K32" i="2" s="1"/>
  <c r="L32" i="2" s="1"/>
  <c r="BQ32" i="2"/>
  <c r="BP32" i="2"/>
  <c r="BO32" i="2"/>
  <c r="BN32" i="2"/>
  <c r="BM32" i="2"/>
  <c r="BR32" i="2" s="1"/>
  <c r="I32" i="2" s="1"/>
  <c r="J32" i="2" s="1"/>
  <c r="AU32" i="2"/>
  <c r="AV32" i="2" s="1"/>
  <c r="F32" i="2" s="1"/>
  <c r="G32" i="2" s="1"/>
  <c r="AD32" i="2"/>
  <c r="D32" i="2" s="1"/>
  <c r="E32" i="2" s="1"/>
  <c r="DF31" i="2"/>
  <c r="CL31" i="2"/>
  <c r="CK31" i="2"/>
  <c r="CJ31" i="2"/>
  <c r="CI31" i="2"/>
  <c r="CM31" i="2" s="1"/>
  <c r="CN31" i="2" s="1"/>
  <c r="K31" i="2" s="1"/>
  <c r="L31" i="2" s="1"/>
  <c r="CH31" i="2"/>
  <c r="BQ31" i="2"/>
  <c r="BP31" i="2"/>
  <c r="BO31" i="2"/>
  <c r="BN31" i="2"/>
  <c r="BR31" i="2" s="1"/>
  <c r="I31" i="2" s="1"/>
  <c r="J31" i="2" s="1"/>
  <c r="BM31" i="2"/>
  <c r="AU31" i="2"/>
  <c r="AV31" i="2" s="1"/>
  <c r="F31" i="2" s="1"/>
  <c r="G31" i="2" s="1"/>
  <c r="AD31" i="2"/>
  <c r="D31" i="2" s="1"/>
  <c r="E31" i="2" s="1"/>
  <c r="DF30" i="2"/>
  <c r="CT30" i="2"/>
  <c r="M30" i="2" s="1"/>
  <c r="CL30" i="2"/>
  <c r="CK30" i="2"/>
  <c r="CJ30" i="2"/>
  <c r="CI30" i="2"/>
  <c r="CH30" i="2"/>
  <c r="CM30" i="2" s="1"/>
  <c r="CN30" i="2" s="1"/>
  <c r="K30" i="2" s="1"/>
  <c r="L30" i="2" s="1"/>
  <c r="BQ30" i="2"/>
  <c r="BP30" i="2"/>
  <c r="BO30" i="2"/>
  <c r="BN30" i="2"/>
  <c r="BM30" i="2"/>
  <c r="BR30" i="2" s="1"/>
  <c r="I30" i="2" s="1"/>
  <c r="J30" i="2" s="1"/>
  <c r="AU30" i="2"/>
  <c r="AV30" i="2" s="1"/>
  <c r="F30" i="2" s="1"/>
  <c r="G30" i="2" s="1"/>
  <c r="AD30" i="2"/>
  <c r="D30" i="2" s="1"/>
  <c r="E30" i="2" s="1"/>
  <c r="DF29" i="2"/>
  <c r="CL29" i="2"/>
  <c r="CK29" i="2"/>
  <c r="CJ29" i="2"/>
  <c r="CI29" i="2"/>
  <c r="CH29" i="2"/>
  <c r="BQ29" i="2"/>
  <c r="BP29" i="2"/>
  <c r="BO29" i="2"/>
  <c r="BN29" i="2"/>
  <c r="BR29" i="2" s="1"/>
  <c r="I29" i="2" s="1"/>
  <c r="J29" i="2" s="1"/>
  <c r="BM29" i="2"/>
  <c r="AU29" i="2"/>
  <c r="AV29" i="2" s="1"/>
  <c r="F29" i="2" s="1"/>
  <c r="G29" i="2" s="1"/>
  <c r="AD29" i="2"/>
  <c r="D29" i="2"/>
  <c r="E29" i="2" s="1"/>
  <c r="DF28" i="2"/>
  <c r="CT28" i="2"/>
  <c r="M28" i="2" s="1"/>
  <c r="CL28" i="2"/>
  <c r="CK28" i="2"/>
  <c r="CJ28" i="2"/>
  <c r="CI28" i="2"/>
  <c r="CH28" i="2"/>
  <c r="BQ28" i="2"/>
  <c r="BP28" i="2"/>
  <c r="BO28" i="2"/>
  <c r="BN28" i="2"/>
  <c r="BM28" i="2"/>
  <c r="BR28" i="2" s="1"/>
  <c r="I28" i="2" s="1"/>
  <c r="J28" i="2" s="1"/>
  <c r="AU28" i="2"/>
  <c r="AV28" i="2" s="1"/>
  <c r="F28" i="2" s="1"/>
  <c r="G28" i="2" s="1"/>
  <c r="AD28" i="2"/>
  <c r="D28" i="2" s="1"/>
  <c r="E28" i="2" s="1"/>
  <c r="DF27" i="2"/>
  <c r="CL27" i="2"/>
  <c r="CK27" i="2"/>
  <c r="CJ27" i="2"/>
  <c r="CI27" i="2"/>
  <c r="CH27" i="2"/>
  <c r="CM27" i="2" s="1"/>
  <c r="CN27" i="2" s="1"/>
  <c r="K27" i="2" s="1"/>
  <c r="L27" i="2" s="1"/>
  <c r="BQ27" i="2"/>
  <c r="BP27" i="2"/>
  <c r="BO27" i="2"/>
  <c r="BN27" i="2"/>
  <c r="BM27" i="2"/>
  <c r="AU27" i="2"/>
  <c r="AV27" i="2" s="1"/>
  <c r="F27" i="2" s="1"/>
  <c r="G27" i="2" s="1"/>
  <c r="AD27" i="2"/>
  <c r="D27" i="2"/>
  <c r="E27" i="2" s="1"/>
  <c r="DF26" i="2"/>
  <c r="CT26" i="2"/>
  <c r="M26" i="2" s="1"/>
  <c r="CL26" i="2"/>
  <c r="CK26" i="2"/>
  <c r="CJ26" i="2"/>
  <c r="CI26" i="2"/>
  <c r="CH26" i="2"/>
  <c r="BQ26" i="2"/>
  <c r="BP26" i="2"/>
  <c r="BO26" i="2"/>
  <c r="BN26" i="2"/>
  <c r="BM26" i="2"/>
  <c r="BR26" i="2" s="1"/>
  <c r="AU26" i="2"/>
  <c r="AV26" i="2" s="1"/>
  <c r="F26" i="2" s="1"/>
  <c r="G26" i="2" s="1"/>
  <c r="AD26" i="2"/>
  <c r="I26" i="2"/>
  <c r="J26" i="2" s="1"/>
  <c r="D26" i="2"/>
  <c r="E26" i="2" s="1"/>
  <c r="DF25" i="2"/>
  <c r="CL25" i="2"/>
  <c r="CK25" i="2"/>
  <c r="CJ25" i="2"/>
  <c r="CI25" i="2"/>
  <c r="CH25" i="2"/>
  <c r="BQ25" i="2"/>
  <c r="BP25" i="2"/>
  <c r="BO25" i="2"/>
  <c r="BN25" i="2"/>
  <c r="BR25" i="2" s="1"/>
  <c r="I25" i="2" s="1"/>
  <c r="J25" i="2" s="1"/>
  <c r="BM25" i="2"/>
  <c r="AU25" i="2"/>
  <c r="AV25" i="2" s="1"/>
  <c r="F25" i="2" s="1"/>
  <c r="G25" i="2" s="1"/>
  <c r="AD25" i="2"/>
  <c r="D25" i="2" s="1"/>
  <c r="E25" i="2" s="1"/>
  <c r="DF24" i="2"/>
  <c r="CT24" i="2"/>
  <c r="CL24" i="2"/>
  <c r="CK24" i="2"/>
  <c r="CJ24" i="2"/>
  <c r="CI24" i="2"/>
  <c r="CH24" i="2"/>
  <c r="BQ24" i="2"/>
  <c r="BP24" i="2"/>
  <c r="BO24" i="2"/>
  <c r="BN24" i="2"/>
  <c r="BM24" i="2"/>
  <c r="BR24" i="2" s="1"/>
  <c r="I24" i="2" s="1"/>
  <c r="J24" i="2" s="1"/>
  <c r="AU24" i="2"/>
  <c r="AV24" i="2" s="1"/>
  <c r="F24" i="2" s="1"/>
  <c r="AD24" i="2"/>
  <c r="M24" i="2"/>
  <c r="G24" i="2"/>
  <c r="D24" i="2"/>
  <c r="E24" i="2" s="1"/>
  <c r="DF23" i="2"/>
  <c r="CL23" i="2"/>
  <c r="CK23" i="2"/>
  <c r="CJ23" i="2"/>
  <c r="CI23" i="2"/>
  <c r="CH23" i="2"/>
  <c r="BQ23" i="2"/>
  <c r="BP23" i="2"/>
  <c r="BO23" i="2"/>
  <c r="BN23" i="2"/>
  <c r="BM23" i="2"/>
  <c r="AU23" i="2"/>
  <c r="AV23" i="2" s="1"/>
  <c r="F23" i="2" s="1"/>
  <c r="G23" i="2" s="1"/>
  <c r="AD23" i="2"/>
  <c r="D23" i="2"/>
  <c r="E23" i="2" s="1"/>
  <c r="DF22" i="2"/>
  <c r="CT22" i="2"/>
  <c r="M22" i="2" s="1"/>
  <c r="CL22" i="2"/>
  <c r="CK22" i="2"/>
  <c r="CJ22" i="2"/>
  <c r="CI22" i="2"/>
  <c r="CH22" i="2"/>
  <c r="CM22" i="2" s="1"/>
  <c r="CN22" i="2" s="1"/>
  <c r="K22" i="2" s="1"/>
  <c r="L22" i="2" s="1"/>
  <c r="BQ22" i="2"/>
  <c r="BP22" i="2"/>
  <c r="BO22" i="2"/>
  <c r="BN22" i="2"/>
  <c r="BM22" i="2"/>
  <c r="BR22" i="2" s="1"/>
  <c r="I22" i="2" s="1"/>
  <c r="J22" i="2" s="1"/>
  <c r="AU22" i="2"/>
  <c r="AV22" i="2" s="1"/>
  <c r="F22" i="2" s="1"/>
  <c r="G22" i="2" s="1"/>
  <c r="AD22" i="2"/>
  <c r="D22" i="2"/>
  <c r="E22" i="2" s="1"/>
  <c r="CT21" i="2"/>
  <c r="M21" i="2" s="1"/>
  <c r="CL21" i="2"/>
  <c r="CK21" i="2"/>
  <c r="CJ21" i="2"/>
  <c r="CI21" i="2"/>
  <c r="CH21" i="2"/>
  <c r="CM21" i="2" s="1"/>
  <c r="CN21" i="2" s="1"/>
  <c r="K21" i="2" s="1"/>
  <c r="L21" i="2" s="1"/>
  <c r="BQ21" i="2"/>
  <c r="BP21" i="2"/>
  <c r="BO21" i="2"/>
  <c r="BN21" i="2"/>
  <c r="BM21" i="2"/>
  <c r="BR21" i="2" s="1"/>
  <c r="AU21" i="2"/>
  <c r="AV21" i="2" s="1"/>
  <c r="F21" i="2" s="1"/>
  <c r="G21" i="2" s="1"/>
  <c r="AD21" i="2"/>
  <c r="I21" i="2"/>
  <c r="J21" i="2" s="1"/>
  <c r="E21" i="2"/>
  <c r="D21" i="2"/>
  <c r="DF20" i="2"/>
  <c r="CQ25" i="2" s="1"/>
  <c r="H25" i="2" s="1"/>
  <c r="CL20" i="2"/>
  <c r="CK20" i="2"/>
  <c r="CJ20" i="2"/>
  <c r="CI20" i="2"/>
  <c r="CH20" i="2"/>
  <c r="CM20" i="2" s="1"/>
  <c r="CN20" i="2" s="1"/>
  <c r="K20" i="2" s="1"/>
  <c r="L20" i="2" s="1"/>
  <c r="BQ20" i="2"/>
  <c r="BP20" i="2"/>
  <c r="BO20" i="2"/>
  <c r="BN20" i="2"/>
  <c r="BM20" i="2"/>
  <c r="AU20" i="2"/>
  <c r="AV20" i="2" s="1"/>
  <c r="F20" i="2" s="1"/>
  <c r="G20" i="2" s="1"/>
  <c r="AD20" i="2"/>
  <c r="D20" i="2" s="1"/>
  <c r="E20" i="2" s="1"/>
  <c r="DF19" i="2"/>
  <c r="CT19" i="2"/>
  <c r="CL19" i="2"/>
  <c r="CK19" i="2"/>
  <c r="CJ19" i="2"/>
  <c r="CI19" i="2"/>
  <c r="CH19" i="2"/>
  <c r="BQ19" i="2"/>
  <c r="BP19" i="2"/>
  <c r="BO19" i="2"/>
  <c r="BN19" i="2"/>
  <c r="BM19" i="2"/>
  <c r="BR19" i="2" s="1"/>
  <c r="I19" i="2" s="1"/>
  <c r="J19" i="2" s="1"/>
  <c r="AU19" i="2"/>
  <c r="AV19" i="2" s="1"/>
  <c r="F19" i="2" s="1"/>
  <c r="AD19" i="2"/>
  <c r="D19" i="2" s="1"/>
  <c r="E19" i="2" s="1"/>
  <c r="M19" i="2"/>
  <c r="G19" i="2"/>
  <c r="DF18" i="2"/>
  <c r="CQ18" i="2"/>
  <c r="H18" i="2" s="1"/>
  <c r="CL18" i="2"/>
  <c r="CK18" i="2"/>
  <c r="CJ18" i="2"/>
  <c r="CI18" i="2"/>
  <c r="CM18" i="2" s="1"/>
  <c r="CN18" i="2" s="1"/>
  <c r="K18" i="2" s="1"/>
  <c r="L18" i="2" s="1"/>
  <c r="CH18" i="2"/>
  <c r="BQ18" i="2"/>
  <c r="BP18" i="2"/>
  <c r="BO18" i="2"/>
  <c r="BN18" i="2"/>
  <c r="BR18" i="2" s="1"/>
  <c r="I18" i="2" s="1"/>
  <c r="J18" i="2" s="1"/>
  <c r="BM18" i="2"/>
  <c r="AU18" i="2"/>
  <c r="AV18" i="2" s="1"/>
  <c r="F18" i="2" s="1"/>
  <c r="G18" i="2" s="1"/>
  <c r="AD18" i="2"/>
  <c r="D18" i="2"/>
  <c r="E18" i="2" s="1"/>
  <c r="DF17" i="2"/>
  <c r="CT17" i="2"/>
  <c r="CL17" i="2"/>
  <c r="CK17" i="2"/>
  <c r="CJ17" i="2"/>
  <c r="CI17" i="2"/>
  <c r="CH17" i="2"/>
  <c r="CM17" i="2" s="1"/>
  <c r="CN17" i="2" s="1"/>
  <c r="K17" i="2" s="1"/>
  <c r="L17" i="2" s="1"/>
  <c r="BQ17" i="2"/>
  <c r="BP17" i="2"/>
  <c r="BO17" i="2"/>
  <c r="BN17" i="2"/>
  <c r="BM17" i="2"/>
  <c r="BR17" i="2" s="1"/>
  <c r="AU17" i="2"/>
  <c r="AV17" i="2" s="1"/>
  <c r="F17" i="2" s="1"/>
  <c r="G17" i="2" s="1"/>
  <c r="AD17" i="2"/>
  <c r="M17" i="2"/>
  <c r="I17" i="2"/>
  <c r="J17" i="2" s="1"/>
  <c r="E17" i="2"/>
  <c r="D17" i="2"/>
  <c r="DF16" i="2"/>
  <c r="CL16" i="2"/>
  <c r="CK16" i="2"/>
  <c r="CJ16" i="2"/>
  <c r="CI16" i="2"/>
  <c r="CM16" i="2" s="1"/>
  <c r="CN16" i="2" s="1"/>
  <c r="K16" i="2" s="1"/>
  <c r="L16" i="2" s="1"/>
  <c r="CH16" i="2"/>
  <c r="BQ16" i="2"/>
  <c r="BP16" i="2"/>
  <c r="BO16" i="2"/>
  <c r="BN16" i="2"/>
  <c r="BR16" i="2" s="1"/>
  <c r="I16" i="2" s="1"/>
  <c r="J16" i="2" s="1"/>
  <c r="BM16" i="2"/>
  <c r="AU16" i="2"/>
  <c r="AV16" i="2" s="1"/>
  <c r="F16" i="2" s="1"/>
  <c r="G16" i="2" s="1"/>
  <c r="AD16" i="2"/>
  <c r="D16" i="2" s="1"/>
  <c r="E16" i="2" s="1"/>
  <c r="DF15" i="2"/>
  <c r="CT15" i="2"/>
  <c r="CL15" i="2"/>
  <c r="CK15" i="2"/>
  <c r="CJ15" i="2"/>
  <c r="CI15" i="2"/>
  <c r="CH15" i="2"/>
  <c r="CM15" i="2" s="1"/>
  <c r="CN15" i="2" s="1"/>
  <c r="K15" i="2" s="1"/>
  <c r="L15" i="2" s="1"/>
  <c r="BQ15" i="2"/>
  <c r="BP15" i="2"/>
  <c r="BO15" i="2"/>
  <c r="BN15" i="2"/>
  <c r="BM15" i="2"/>
  <c r="BR15" i="2" s="1"/>
  <c r="I15" i="2" s="1"/>
  <c r="J15" i="2" s="1"/>
  <c r="AU15" i="2"/>
  <c r="AV15" i="2" s="1"/>
  <c r="F15" i="2" s="1"/>
  <c r="AD15" i="2"/>
  <c r="D15" i="2" s="1"/>
  <c r="E15" i="2" s="1"/>
  <c r="M15" i="2"/>
  <c r="G15" i="2"/>
  <c r="DF14" i="2"/>
  <c r="CQ14" i="2"/>
  <c r="H14" i="2" s="1"/>
  <c r="CL14" i="2"/>
  <c r="CK14" i="2"/>
  <c r="CJ14" i="2"/>
  <c r="CI14" i="2"/>
  <c r="CH14" i="2"/>
  <c r="CM14" i="2" s="1"/>
  <c r="CN14" i="2" s="1"/>
  <c r="K14" i="2" s="1"/>
  <c r="L14" i="2" s="1"/>
  <c r="BQ14" i="2"/>
  <c r="BP14" i="2"/>
  <c r="BO14" i="2"/>
  <c r="BN14" i="2"/>
  <c r="BM14" i="2"/>
  <c r="AU14" i="2"/>
  <c r="AV14" i="2" s="1"/>
  <c r="F14" i="2" s="1"/>
  <c r="G14" i="2" s="1"/>
  <c r="AD14" i="2"/>
  <c r="D14" i="2"/>
  <c r="E14" i="2" s="1"/>
  <c r="DF13" i="2"/>
  <c r="CT13" i="2"/>
  <c r="M13" i="2" s="1"/>
  <c r="CL13" i="2"/>
  <c r="CK13" i="2"/>
  <c r="CJ13" i="2"/>
  <c r="CI13" i="2"/>
  <c r="CH13" i="2"/>
  <c r="BQ13" i="2"/>
  <c r="BP13" i="2"/>
  <c r="BO13" i="2"/>
  <c r="BN13" i="2"/>
  <c r="BM13" i="2"/>
  <c r="BR13" i="2" s="1"/>
  <c r="I13" i="2" s="1"/>
  <c r="J13" i="2" s="1"/>
  <c r="AU13" i="2"/>
  <c r="AV13" i="2" s="1"/>
  <c r="F13" i="2" s="1"/>
  <c r="G13" i="2" s="1"/>
  <c r="AD13" i="2"/>
  <c r="E13" i="2"/>
  <c r="D13" i="2"/>
  <c r="DF12" i="2"/>
  <c r="CL12" i="2"/>
  <c r="CK12" i="2"/>
  <c r="CJ12" i="2"/>
  <c r="CI12" i="2"/>
  <c r="CM12" i="2" s="1"/>
  <c r="CN12" i="2" s="1"/>
  <c r="K12" i="2" s="1"/>
  <c r="L12" i="2" s="1"/>
  <c r="CH12" i="2"/>
  <c r="BQ12" i="2"/>
  <c r="BP12" i="2"/>
  <c r="BO12" i="2"/>
  <c r="BN12" i="2"/>
  <c r="BR12" i="2" s="1"/>
  <c r="I12" i="2" s="1"/>
  <c r="J12" i="2" s="1"/>
  <c r="BM12" i="2"/>
  <c r="AU12" i="2"/>
  <c r="AV12" i="2" s="1"/>
  <c r="F12" i="2" s="1"/>
  <c r="G12" i="2" s="1"/>
  <c r="AD12" i="2"/>
  <c r="D12" i="2" s="1"/>
  <c r="E12" i="2" s="1"/>
  <c r="DF11" i="2"/>
  <c r="CT11" i="2"/>
  <c r="CL11" i="2"/>
  <c r="CK11" i="2"/>
  <c r="CJ11" i="2"/>
  <c r="CI11" i="2"/>
  <c r="CH11" i="2"/>
  <c r="BQ11" i="2"/>
  <c r="BP11" i="2"/>
  <c r="BO11" i="2"/>
  <c r="BN11" i="2"/>
  <c r="BM11" i="2"/>
  <c r="BR11" i="2" s="1"/>
  <c r="I11" i="2" s="1"/>
  <c r="J11" i="2" s="1"/>
  <c r="AU11" i="2"/>
  <c r="AV11" i="2" s="1"/>
  <c r="F11" i="2" s="1"/>
  <c r="G11" i="2" s="1"/>
  <c r="AD11" i="2"/>
  <c r="D11" i="2" s="1"/>
  <c r="E11" i="2" s="1"/>
  <c r="M11" i="2"/>
  <c r="DF10" i="2"/>
  <c r="DF9" i="2"/>
  <c r="BC2" i="2"/>
  <c r="CT60" i="1"/>
  <c r="CQ60" i="1"/>
  <c r="CM60" i="1"/>
  <c r="CN60" i="1" s="1"/>
  <c r="K60" i="1" s="1"/>
  <c r="CL60" i="1"/>
  <c r="CK60" i="1"/>
  <c r="CJ60" i="1"/>
  <c r="CI60" i="1"/>
  <c r="CH60" i="1"/>
  <c r="BR60" i="1"/>
  <c r="I60" i="1" s="1"/>
  <c r="J60" i="1" s="1"/>
  <c r="BQ60" i="1"/>
  <c r="BP60" i="1"/>
  <c r="BO60" i="1"/>
  <c r="BN60" i="1"/>
  <c r="BM60" i="1"/>
  <c r="AV60" i="1"/>
  <c r="F60" i="1" s="1"/>
  <c r="G60" i="1" s="1"/>
  <c r="AU60" i="1"/>
  <c r="AD60" i="1"/>
  <c r="M60" i="1"/>
  <c r="L60" i="1"/>
  <c r="H60" i="1"/>
  <c r="D60" i="1"/>
  <c r="E60" i="1" s="1"/>
  <c r="CT59" i="1"/>
  <c r="M59" i="1" s="1"/>
  <c r="CQ59" i="1"/>
  <c r="H59" i="1" s="1"/>
  <c r="CM59" i="1"/>
  <c r="CN59" i="1" s="1"/>
  <c r="K59" i="1" s="1"/>
  <c r="CL59" i="1"/>
  <c r="CK59" i="1"/>
  <c r="CJ59" i="1"/>
  <c r="CI59" i="1"/>
  <c r="CH59" i="1"/>
  <c r="BR59" i="1"/>
  <c r="I59" i="1" s="1"/>
  <c r="BQ59" i="1"/>
  <c r="BP59" i="1"/>
  <c r="BO59" i="1"/>
  <c r="BN59" i="1"/>
  <c r="BM59" i="1"/>
  <c r="AV59" i="1"/>
  <c r="AU59" i="1"/>
  <c r="AD59" i="1"/>
  <c r="L59" i="1"/>
  <c r="J59" i="1"/>
  <c r="F59" i="1"/>
  <c r="G59" i="1" s="1"/>
  <c r="D59" i="1"/>
  <c r="E59" i="1" s="1"/>
  <c r="CT58" i="1"/>
  <c r="M58" i="1" s="1"/>
  <c r="CQ58" i="1"/>
  <c r="CM58" i="1"/>
  <c r="CN58" i="1" s="1"/>
  <c r="K58" i="1" s="1"/>
  <c r="CL58" i="1"/>
  <c r="CK58" i="1"/>
  <c r="CJ58" i="1"/>
  <c r="CI58" i="1"/>
  <c r="CH58" i="1"/>
  <c r="BR58" i="1"/>
  <c r="I58" i="1" s="1"/>
  <c r="J58" i="1" s="1"/>
  <c r="BQ58" i="1"/>
  <c r="BP58" i="1"/>
  <c r="BO58" i="1"/>
  <c r="BN58" i="1"/>
  <c r="BM58" i="1"/>
  <c r="AV58" i="1"/>
  <c r="F58" i="1" s="1"/>
  <c r="G58" i="1" s="1"/>
  <c r="AU58" i="1"/>
  <c r="AD58" i="1"/>
  <c r="L58" i="1"/>
  <c r="H58" i="1"/>
  <c r="D58" i="1"/>
  <c r="E58" i="1" s="1"/>
  <c r="CT57" i="1"/>
  <c r="CQ57" i="1"/>
  <c r="H57" i="1" s="1"/>
  <c r="CM57" i="1"/>
  <c r="CN57" i="1" s="1"/>
  <c r="K57" i="1" s="1"/>
  <c r="CL57" i="1"/>
  <c r="CK57" i="1"/>
  <c r="CJ57" i="1"/>
  <c r="CI57" i="1"/>
  <c r="CH57" i="1"/>
  <c r="BR57" i="1"/>
  <c r="I57" i="1" s="1"/>
  <c r="BQ57" i="1"/>
  <c r="BP57" i="1"/>
  <c r="BO57" i="1"/>
  <c r="BN57" i="1"/>
  <c r="BM57" i="1"/>
  <c r="AV57" i="1"/>
  <c r="AU57" i="1"/>
  <c r="AD57" i="1"/>
  <c r="M57" i="1"/>
  <c r="L57" i="1"/>
  <c r="J57" i="1"/>
  <c r="F57" i="1"/>
  <c r="G57" i="1" s="1"/>
  <c r="D57" i="1"/>
  <c r="E57" i="1" s="1"/>
  <c r="CT56" i="1"/>
  <c r="CQ56" i="1"/>
  <c r="CM56" i="1"/>
  <c r="CN56" i="1" s="1"/>
  <c r="K56" i="1" s="1"/>
  <c r="CL56" i="1"/>
  <c r="CK56" i="1"/>
  <c r="CJ56" i="1"/>
  <c r="CI56" i="1"/>
  <c r="CH56" i="1"/>
  <c r="BR56" i="1"/>
  <c r="I56" i="1" s="1"/>
  <c r="J56" i="1" s="1"/>
  <c r="BQ56" i="1"/>
  <c r="BP56" i="1"/>
  <c r="BO56" i="1"/>
  <c r="BN56" i="1"/>
  <c r="BM56" i="1"/>
  <c r="AV56" i="1"/>
  <c r="F56" i="1" s="1"/>
  <c r="G56" i="1" s="1"/>
  <c r="AU56" i="1"/>
  <c r="AD56" i="1"/>
  <c r="M56" i="1"/>
  <c r="L56" i="1"/>
  <c r="H56" i="1"/>
  <c r="D56" i="1"/>
  <c r="E56" i="1" s="1"/>
  <c r="CT55" i="1"/>
  <c r="M55" i="1" s="1"/>
  <c r="CQ55" i="1"/>
  <c r="H55" i="1" s="1"/>
  <c r="CM55" i="1"/>
  <c r="CN55" i="1" s="1"/>
  <c r="K55" i="1" s="1"/>
  <c r="CL55" i="1"/>
  <c r="CK55" i="1"/>
  <c r="CJ55" i="1"/>
  <c r="CI55" i="1"/>
  <c r="CH55" i="1"/>
  <c r="BR55" i="1"/>
  <c r="I55" i="1" s="1"/>
  <c r="BQ55" i="1"/>
  <c r="BP55" i="1"/>
  <c r="BO55" i="1"/>
  <c r="BN55" i="1"/>
  <c r="BM55" i="1"/>
  <c r="AV55" i="1"/>
  <c r="AU55" i="1"/>
  <c r="AD55" i="1"/>
  <c r="L55" i="1"/>
  <c r="J55" i="1"/>
  <c r="F55" i="1"/>
  <c r="G55" i="1" s="1"/>
  <c r="D55" i="1"/>
  <c r="E55" i="1" s="1"/>
  <c r="CT54" i="1"/>
  <c r="M54" i="1" s="1"/>
  <c r="CQ54" i="1"/>
  <c r="CM54" i="1"/>
  <c r="CN54" i="1" s="1"/>
  <c r="K54" i="1" s="1"/>
  <c r="CL54" i="1"/>
  <c r="CK54" i="1"/>
  <c r="CJ54" i="1"/>
  <c r="CI54" i="1"/>
  <c r="CH54" i="1"/>
  <c r="BR54" i="1"/>
  <c r="I54" i="1" s="1"/>
  <c r="J54" i="1" s="1"/>
  <c r="BQ54" i="1"/>
  <c r="BP54" i="1"/>
  <c r="BO54" i="1"/>
  <c r="BN54" i="1"/>
  <c r="BM54" i="1"/>
  <c r="AV54" i="1"/>
  <c r="F54" i="1" s="1"/>
  <c r="G54" i="1" s="1"/>
  <c r="AU54" i="1"/>
  <c r="AD54" i="1"/>
  <c r="L54" i="1"/>
  <c r="H54" i="1"/>
  <c r="D54" i="1"/>
  <c r="E54" i="1" s="1"/>
  <c r="CT53" i="1"/>
  <c r="CQ53" i="1"/>
  <c r="H53" i="1" s="1"/>
  <c r="CM53" i="1"/>
  <c r="CN53" i="1" s="1"/>
  <c r="K53" i="1" s="1"/>
  <c r="CL53" i="1"/>
  <c r="CK53" i="1"/>
  <c r="CJ53" i="1"/>
  <c r="CI53" i="1"/>
  <c r="CH53" i="1"/>
  <c r="BR53" i="1"/>
  <c r="I53" i="1" s="1"/>
  <c r="BQ53" i="1"/>
  <c r="BP53" i="1"/>
  <c r="BO53" i="1"/>
  <c r="BN53" i="1"/>
  <c r="BM53" i="1"/>
  <c r="AV53" i="1"/>
  <c r="AU53" i="1"/>
  <c r="AD53" i="1"/>
  <c r="M53" i="1"/>
  <c r="L53" i="1"/>
  <c r="J53" i="1"/>
  <c r="F53" i="1"/>
  <c r="G53" i="1" s="1"/>
  <c r="D53" i="1"/>
  <c r="E53" i="1" s="1"/>
  <c r="CT52" i="1"/>
  <c r="CQ52" i="1"/>
  <c r="CM52" i="1"/>
  <c r="CN52" i="1" s="1"/>
  <c r="K52" i="1" s="1"/>
  <c r="CL52" i="1"/>
  <c r="CK52" i="1"/>
  <c r="CJ52" i="1"/>
  <c r="CI52" i="1"/>
  <c r="CH52" i="1"/>
  <c r="BR52" i="1"/>
  <c r="I52" i="1" s="1"/>
  <c r="J52" i="1" s="1"/>
  <c r="BQ52" i="1"/>
  <c r="BP52" i="1"/>
  <c r="BO52" i="1"/>
  <c r="BN52" i="1"/>
  <c r="BM52" i="1"/>
  <c r="AV52" i="1"/>
  <c r="F52" i="1" s="1"/>
  <c r="G52" i="1" s="1"/>
  <c r="AU52" i="1"/>
  <c r="AD52" i="1"/>
  <c r="M52" i="1"/>
  <c r="L52" i="1"/>
  <c r="H52" i="1"/>
  <c r="D52" i="1"/>
  <c r="E52" i="1" s="1"/>
  <c r="CT51" i="1"/>
  <c r="M51" i="1" s="1"/>
  <c r="CQ51" i="1"/>
  <c r="H51" i="1" s="1"/>
  <c r="CM51" i="1"/>
  <c r="CN51" i="1" s="1"/>
  <c r="K51" i="1" s="1"/>
  <c r="CL51" i="1"/>
  <c r="CK51" i="1"/>
  <c r="CJ51" i="1"/>
  <c r="CI51" i="1"/>
  <c r="CH51" i="1"/>
  <c r="BR51" i="1"/>
  <c r="I51" i="1" s="1"/>
  <c r="BQ51" i="1"/>
  <c r="BP51" i="1"/>
  <c r="BO51" i="1"/>
  <c r="BN51" i="1"/>
  <c r="BM51" i="1"/>
  <c r="AV51" i="1"/>
  <c r="AU51" i="1"/>
  <c r="AD51" i="1"/>
  <c r="L51" i="1"/>
  <c r="J51" i="1"/>
  <c r="F51" i="1"/>
  <c r="G51" i="1" s="1"/>
  <c r="D51" i="1"/>
  <c r="E51" i="1" s="1"/>
  <c r="CT50" i="1"/>
  <c r="M50" i="1" s="1"/>
  <c r="CQ50" i="1"/>
  <c r="CM50" i="1"/>
  <c r="CN50" i="1" s="1"/>
  <c r="K50" i="1" s="1"/>
  <c r="CL50" i="1"/>
  <c r="CK50" i="1"/>
  <c r="CJ50" i="1"/>
  <c r="CI50" i="1"/>
  <c r="CH50" i="1"/>
  <c r="BR50" i="1"/>
  <c r="I50" i="1" s="1"/>
  <c r="J50" i="1" s="1"/>
  <c r="BQ50" i="1"/>
  <c r="BP50" i="1"/>
  <c r="BO50" i="1"/>
  <c r="BN50" i="1"/>
  <c r="BM50" i="1"/>
  <c r="AV50" i="1"/>
  <c r="F50" i="1" s="1"/>
  <c r="G50" i="1" s="1"/>
  <c r="AU50" i="1"/>
  <c r="AD50" i="1"/>
  <c r="L50" i="1"/>
  <c r="H50" i="1"/>
  <c r="D50" i="1"/>
  <c r="E50" i="1" s="1"/>
  <c r="CT49" i="1"/>
  <c r="CQ49" i="1"/>
  <c r="H49" i="1" s="1"/>
  <c r="CM49" i="1"/>
  <c r="CN49" i="1" s="1"/>
  <c r="K49" i="1" s="1"/>
  <c r="CL49" i="1"/>
  <c r="CK49" i="1"/>
  <c r="CJ49" i="1"/>
  <c r="CI49" i="1"/>
  <c r="CH49" i="1"/>
  <c r="BR49" i="1"/>
  <c r="I49" i="1" s="1"/>
  <c r="BQ49" i="1"/>
  <c r="BP49" i="1"/>
  <c r="BO49" i="1"/>
  <c r="BN49" i="1"/>
  <c r="BM49" i="1"/>
  <c r="AV49" i="1"/>
  <c r="AU49" i="1"/>
  <c r="AD49" i="1"/>
  <c r="M49" i="1"/>
  <c r="L49" i="1"/>
  <c r="J49" i="1"/>
  <c r="F49" i="1"/>
  <c r="G49" i="1" s="1"/>
  <c r="D49" i="1"/>
  <c r="E49" i="1" s="1"/>
  <c r="CT48" i="1"/>
  <c r="CQ48" i="1"/>
  <c r="H48" i="1" s="1"/>
  <c r="CM48" i="1"/>
  <c r="CN48" i="1" s="1"/>
  <c r="K48" i="1" s="1"/>
  <c r="L48" i="1" s="1"/>
  <c r="CL48" i="1"/>
  <c r="CK48" i="1"/>
  <c r="CJ48" i="1"/>
  <c r="CI48" i="1"/>
  <c r="CH48" i="1"/>
  <c r="BR48" i="1"/>
  <c r="I48" i="1" s="1"/>
  <c r="J48" i="1" s="1"/>
  <c r="BQ48" i="1"/>
  <c r="BP48" i="1"/>
  <c r="BO48" i="1"/>
  <c r="BN48" i="1"/>
  <c r="BM48" i="1"/>
  <c r="AV48" i="1"/>
  <c r="AU48" i="1"/>
  <c r="AD48" i="1"/>
  <c r="M48" i="1"/>
  <c r="F48" i="1"/>
  <c r="G48" i="1" s="1"/>
  <c r="D48" i="1"/>
  <c r="E48" i="1" s="1"/>
  <c r="CT47" i="1"/>
  <c r="CQ47" i="1"/>
  <c r="H47" i="1" s="1"/>
  <c r="CM47" i="1"/>
  <c r="CN47" i="1" s="1"/>
  <c r="K47" i="1" s="1"/>
  <c r="L47" i="1" s="1"/>
  <c r="CL47" i="1"/>
  <c r="CK47" i="1"/>
  <c r="CJ47" i="1"/>
  <c r="CI47" i="1"/>
  <c r="CH47" i="1"/>
  <c r="BR47" i="1"/>
  <c r="I47" i="1" s="1"/>
  <c r="J47" i="1" s="1"/>
  <c r="BQ47" i="1"/>
  <c r="BP47" i="1"/>
  <c r="BO47" i="1"/>
  <c r="BN47" i="1"/>
  <c r="BM47" i="1"/>
  <c r="AV47" i="1"/>
  <c r="AU47" i="1"/>
  <c r="AD47" i="1"/>
  <c r="M47" i="1"/>
  <c r="F47" i="1"/>
  <c r="G47" i="1" s="1"/>
  <c r="D47" i="1"/>
  <c r="E47" i="1" s="1"/>
  <c r="CT46" i="1"/>
  <c r="CQ46" i="1"/>
  <c r="H46" i="1" s="1"/>
  <c r="CM46" i="1"/>
  <c r="CN46" i="1" s="1"/>
  <c r="K46" i="1" s="1"/>
  <c r="L46" i="1" s="1"/>
  <c r="CL46" i="1"/>
  <c r="CK46" i="1"/>
  <c r="CJ46" i="1"/>
  <c r="CI46" i="1"/>
  <c r="CH46" i="1"/>
  <c r="BR46" i="1"/>
  <c r="I46" i="1" s="1"/>
  <c r="J46" i="1" s="1"/>
  <c r="BQ46" i="1"/>
  <c r="BP46" i="1"/>
  <c r="BO46" i="1"/>
  <c r="BN46" i="1"/>
  <c r="BM46" i="1"/>
  <c r="AV46" i="1"/>
  <c r="AU46" i="1"/>
  <c r="AD46" i="1"/>
  <c r="M46" i="1"/>
  <c r="F46" i="1"/>
  <c r="G46" i="1" s="1"/>
  <c r="D46" i="1"/>
  <c r="E46" i="1" s="1"/>
  <c r="CT45" i="1"/>
  <c r="CQ45" i="1"/>
  <c r="H45" i="1" s="1"/>
  <c r="CM45" i="1"/>
  <c r="CN45" i="1" s="1"/>
  <c r="K45" i="1" s="1"/>
  <c r="L45" i="1" s="1"/>
  <c r="CL45" i="1"/>
  <c r="CK45" i="1"/>
  <c r="CJ45" i="1"/>
  <c r="CI45" i="1"/>
  <c r="CH45" i="1"/>
  <c r="BR45" i="1"/>
  <c r="I45" i="1" s="1"/>
  <c r="J45" i="1" s="1"/>
  <c r="BQ45" i="1"/>
  <c r="BP45" i="1"/>
  <c r="BO45" i="1"/>
  <c r="BN45" i="1"/>
  <c r="BM45" i="1"/>
  <c r="AV45" i="1"/>
  <c r="AU45" i="1"/>
  <c r="AD45" i="1"/>
  <c r="M45" i="1"/>
  <c r="F45" i="1"/>
  <c r="G45" i="1" s="1"/>
  <c r="D45" i="1"/>
  <c r="E45" i="1" s="1"/>
  <c r="CL44" i="1"/>
  <c r="CK44" i="1"/>
  <c r="CJ44" i="1"/>
  <c r="CI44" i="1"/>
  <c r="CH44" i="1"/>
  <c r="CM44" i="1" s="1"/>
  <c r="CN44" i="1" s="1"/>
  <c r="K44" i="1" s="1"/>
  <c r="L44" i="1" s="1"/>
  <c r="BQ44" i="1"/>
  <c r="BP44" i="1"/>
  <c r="BO44" i="1"/>
  <c r="BN44" i="1"/>
  <c r="BR44" i="1" s="1"/>
  <c r="I44" i="1" s="1"/>
  <c r="J44" i="1" s="1"/>
  <c r="BM44" i="1"/>
  <c r="AU44" i="1"/>
  <c r="AV44" i="1" s="1"/>
  <c r="F44" i="1" s="1"/>
  <c r="G44" i="1" s="1"/>
  <c r="AD44" i="1"/>
  <c r="D44" i="1"/>
  <c r="E44" i="1" s="1"/>
  <c r="CL43" i="1"/>
  <c r="CK43" i="1"/>
  <c r="CJ43" i="1"/>
  <c r="CI43" i="1"/>
  <c r="CH43" i="1"/>
  <c r="CM43" i="1" s="1"/>
  <c r="CN43" i="1" s="1"/>
  <c r="K43" i="1" s="1"/>
  <c r="L43" i="1" s="1"/>
  <c r="BQ43" i="1"/>
  <c r="BP43" i="1"/>
  <c r="BO43" i="1"/>
  <c r="BN43" i="1"/>
  <c r="BR43" i="1" s="1"/>
  <c r="I43" i="1" s="1"/>
  <c r="J43" i="1" s="1"/>
  <c r="BM43" i="1"/>
  <c r="AU43" i="1"/>
  <c r="AV43" i="1" s="1"/>
  <c r="F43" i="1" s="1"/>
  <c r="G43" i="1" s="1"/>
  <c r="AD43" i="1"/>
  <c r="D43" i="1"/>
  <c r="E43" i="1" s="1"/>
  <c r="CL42" i="1"/>
  <c r="CK42" i="1"/>
  <c r="CJ42" i="1"/>
  <c r="CI42" i="1"/>
  <c r="CH42" i="1"/>
  <c r="CM42" i="1" s="1"/>
  <c r="CN42" i="1" s="1"/>
  <c r="K42" i="1" s="1"/>
  <c r="L42" i="1" s="1"/>
  <c r="BQ42" i="1"/>
  <c r="BP42" i="1"/>
  <c r="BO42" i="1"/>
  <c r="BN42" i="1"/>
  <c r="BR42" i="1" s="1"/>
  <c r="I42" i="1" s="1"/>
  <c r="J42" i="1" s="1"/>
  <c r="BM42" i="1"/>
  <c r="AU42" i="1"/>
  <c r="AV42" i="1" s="1"/>
  <c r="F42" i="1" s="1"/>
  <c r="G42" i="1" s="1"/>
  <c r="AD42" i="1"/>
  <c r="D42" i="1"/>
  <c r="E42" i="1" s="1"/>
  <c r="CL41" i="1"/>
  <c r="CK41" i="1"/>
  <c r="CJ41" i="1"/>
  <c r="CI41" i="1"/>
  <c r="CH41" i="1"/>
  <c r="CM41" i="1" s="1"/>
  <c r="CN41" i="1" s="1"/>
  <c r="K41" i="1" s="1"/>
  <c r="L41" i="1" s="1"/>
  <c r="BQ41" i="1"/>
  <c r="BP41" i="1"/>
  <c r="BO41" i="1"/>
  <c r="BN41" i="1"/>
  <c r="BR41" i="1" s="1"/>
  <c r="I41" i="1" s="1"/>
  <c r="J41" i="1" s="1"/>
  <c r="BM41" i="1"/>
  <c r="AU41" i="1"/>
  <c r="AV41" i="1" s="1"/>
  <c r="F41" i="1" s="1"/>
  <c r="G41" i="1" s="1"/>
  <c r="AD41" i="1"/>
  <c r="D41" i="1"/>
  <c r="E41" i="1" s="1"/>
  <c r="CL40" i="1"/>
  <c r="CK40" i="1"/>
  <c r="CJ40" i="1"/>
  <c r="CI40" i="1"/>
  <c r="CH40" i="1"/>
  <c r="CM40" i="1" s="1"/>
  <c r="CN40" i="1" s="1"/>
  <c r="K40" i="1" s="1"/>
  <c r="L40" i="1" s="1"/>
  <c r="BQ40" i="1"/>
  <c r="BP40" i="1"/>
  <c r="BO40" i="1"/>
  <c r="BN40" i="1"/>
  <c r="BR40" i="1" s="1"/>
  <c r="I40" i="1" s="1"/>
  <c r="J40" i="1" s="1"/>
  <c r="BM40" i="1"/>
  <c r="AU40" i="1"/>
  <c r="AV40" i="1" s="1"/>
  <c r="F40" i="1" s="1"/>
  <c r="G40" i="1" s="1"/>
  <c r="AD40" i="1"/>
  <c r="D40" i="1"/>
  <c r="E40" i="1" s="1"/>
  <c r="CL39" i="1"/>
  <c r="CK39" i="1"/>
  <c r="CJ39" i="1"/>
  <c r="CI39" i="1"/>
  <c r="CH39" i="1"/>
  <c r="CM39" i="1" s="1"/>
  <c r="CN39" i="1" s="1"/>
  <c r="K39" i="1" s="1"/>
  <c r="L39" i="1" s="1"/>
  <c r="BQ39" i="1"/>
  <c r="BP39" i="1"/>
  <c r="BO39" i="1"/>
  <c r="BN39" i="1"/>
  <c r="BR39" i="1" s="1"/>
  <c r="I39" i="1" s="1"/>
  <c r="J39" i="1" s="1"/>
  <c r="BM39" i="1"/>
  <c r="AU39" i="1"/>
  <c r="AV39" i="1" s="1"/>
  <c r="F39" i="1" s="1"/>
  <c r="G39" i="1" s="1"/>
  <c r="AD39" i="1"/>
  <c r="D39" i="1"/>
  <c r="E39" i="1" s="1"/>
  <c r="CL38" i="1"/>
  <c r="CK38" i="1"/>
  <c r="CJ38" i="1"/>
  <c r="CI38" i="1"/>
  <c r="CH38" i="1"/>
  <c r="CM38" i="1" s="1"/>
  <c r="CN38" i="1" s="1"/>
  <c r="K38" i="1" s="1"/>
  <c r="L38" i="1" s="1"/>
  <c r="BQ38" i="1"/>
  <c r="BP38" i="1"/>
  <c r="BO38" i="1"/>
  <c r="BN38" i="1"/>
  <c r="BR38" i="1" s="1"/>
  <c r="I38" i="1" s="1"/>
  <c r="J38" i="1" s="1"/>
  <c r="BM38" i="1"/>
  <c r="AU38" i="1"/>
  <c r="AV38" i="1" s="1"/>
  <c r="F38" i="1" s="1"/>
  <c r="G38" i="1" s="1"/>
  <c r="AD38" i="1"/>
  <c r="D38" i="1"/>
  <c r="E38" i="1" s="1"/>
  <c r="CL37" i="1"/>
  <c r="CK37" i="1"/>
  <c r="CJ37" i="1"/>
  <c r="CI37" i="1"/>
  <c r="CH37" i="1"/>
  <c r="CM37" i="1" s="1"/>
  <c r="CN37" i="1" s="1"/>
  <c r="K37" i="1" s="1"/>
  <c r="L37" i="1" s="1"/>
  <c r="BQ37" i="1"/>
  <c r="BP37" i="1"/>
  <c r="BO37" i="1"/>
  <c r="BN37" i="1"/>
  <c r="BR37" i="1" s="1"/>
  <c r="I37" i="1" s="1"/>
  <c r="J37" i="1" s="1"/>
  <c r="BM37" i="1"/>
  <c r="AU37" i="1"/>
  <c r="AV37" i="1" s="1"/>
  <c r="F37" i="1" s="1"/>
  <c r="G37" i="1" s="1"/>
  <c r="AD37" i="1"/>
  <c r="D37" i="1"/>
  <c r="E37" i="1" s="1"/>
  <c r="CL36" i="1"/>
  <c r="CK36" i="1"/>
  <c r="CJ36" i="1"/>
  <c r="CI36" i="1"/>
  <c r="CH36" i="1"/>
  <c r="CM36" i="1" s="1"/>
  <c r="CN36" i="1" s="1"/>
  <c r="K36" i="1" s="1"/>
  <c r="L36" i="1" s="1"/>
  <c r="BQ36" i="1"/>
  <c r="BP36" i="1"/>
  <c r="BO36" i="1"/>
  <c r="BN36" i="1"/>
  <c r="BR36" i="1" s="1"/>
  <c r="I36" i="1" s="1"/>
  <c r="J36" i="1" s="1"/>
  <c r="BM36" i="1"/>
  <c r="AU36" i="1"/>
  <c r="AV36" i="1" s="1"/>
  <c r="F36" i="1" s="1"/>
  <c r="G36" i="1" s="1"/>
  <c r="AD36" i="1"/>
  <c r="D36" i="1"/>
  <c r="E36" i="1" s="1"/>
  <c r="CL35" i="1"/>
  <c r="CK35" i="1"/>
  <c r="CJ35" i="1"/>
  <c r="CI35" i="1"/>
  <c r="CH35" i="1"/>
  <c r="CM35" i="1" s="1"/>
  <c r="CN35" i="1" s="1"/>
  <c r="K35" i="1" s="1"/>
  <c r="L35" i="1" s="1"/>
  <c r="BQ35" i="1"/>
  <c r="BP35" i="1"/>
  <c r="BO35" i="1"/>
  <c r="BN35" i="1"/>
  <c r="BR35" i="1" s="1"/>
  <c r="I35" i="1" s="1"/>
  <c r="J35" i="1" s="1"/>
  <c r="BM35" i="1"/>
  <c r="AU35" i="1"/>
  <c r="AV35" i="1" s="1"/>
  <c r="F35" i="1" s="1"/>
  <c r="G35" i="1" s="1"/>
  <c r="AD35" i="1"/>
  <c r="D35" i="1"/>
  <c r="E35" i="1" s="1"/>
  <c r="CL34" i="1"/>
  <c r="CK34" i="1"/>
  <c r="CJ34" i="1"/>
  <c r="CI34" i="1"/>
  <c r="CH34" i="1"/>
  <c r="CM34" i="1" s="1"/>
  <c r="CN34" i="1" s="1"/>
  <c r="K34" i="1" s="1"/>
  <c r="L34" i="1" s="1"/>
  <c r="BQ34" i="1"/>
  <c r="BP34" i="1"/>
  <c r="BO34" i="1"/>
  <c r="BN34" i="1"/>
  <c r="BR34" i="1" s="1"/>
  <c r="I34" i="1" s="1"/>
  <c r="J34" i="1" s="1"/>
  <c r="BM34" i="1"/>
  <c r="AU34" i="1"/>
  <c r="AV34" i="1" s="1"/>
  <c r="F34" i="1" s="1"/>
  <c r="G34" i="1" s="1"/>
  <c r="AD34" i="1"/>
  <c r="D34" i="1"/>
  <c r="E34" i="1" s="1"/>
  <c r="DF33" i="1"/>
  <c r="CT44" i="1" s="1"/>
  <c r="M44" i="1" s="1"/>
  <c r="CT33" i="1"/>
  <c r="M33" i="1" s="1"/>
  <c r="CL33" i="1"/>
  <c r="CK33" i="1"/>
  <c r="CJ33" i="1"/>
  <c r="CI33" i="1"/>
  <c r="CH33" i="1"/>
  <c r="CM33" i="1" s="1"/>
  <c r="CN33" i="1" s="1"/>
  <c r="K33" i="1" s="1"/>
  <c r="L33" i="1" s="1"/>
  <c r="BQ33" i="1"/>
  <c r="BP33" i="1"/>
  <c r="BO33" i="1"/>
  <c r="BN33" i="1"/>
  <c r="BM33" i="1"/>
  <c r="BR33" i="1" s="1"/>
  <c r="I33" i="1" s="1"/>
  <c r="J33" i="1" s="1"/>
  <c r="AU33" i="1"/>
  <c r="AV33" i="1" s="1"/>
  <c r="F33" i="1" s="1"/>
  <c r="G33" i="1" s="1"/>
  <c r="AD33" i="1"/>
  <c r="D33" i="1" s="1"/>
  <c r="E33" i="1" s="1"/>
  <c r="DF32" i="1"/>
  <c r="CT32" i="1"/>
  <c r="CL32" i="1"/>
  <c r="CK32" i="1"/>
  <c r="CJ32" i="1"/>
  <c r="CI32" i="1"/>
  <c r="CH32" i="1"/>
  <c r="CM32" i="1" s="1"/>
  <c r="CN32" i="1" s="1"/>
  <c r="K32" i="1" s="1"/>
  <c r="L32" i="1" s="1"/>
  <c r="BQ32" i="1"/>
  <c r="BP32" i="1"/>
  <c r="BO32" i="1"/>
  <c r="BN32" i="1"/>
  <c r="BR32" i="1" s="1"/>
  <c r="I32" i="1" s="1"/>
  <c r="J32" i="1" s="1"/>
  <c r="BM32" i="1"/>
  <c r="AU32" i="1"/>
  <c r="AV32" i="1" s="1"/>
  <c r="F32" i="1" s="1"/>
  <c r="G32" i="1" s="1"/>
  <c r="AD32" i="1"/>
  <c r="M32" i="1"/>
  <c r="D32" i="1"/>
  <c r="E32" i="1" s="1"/>
  <c r="DF31" i="1"/>
  <c r="CT31" i="1"/>
  <c r="CM31" i="1"/>
  <c r="CN31" i="1" s="1"/>
  <c r="K31" i="1" s="1"/>
  <c r="L31" i="1" s="1"/>
  <c r="CL31" i="1"/>
  <c r="CK31" i="1"/>
  <c r="CJ31" i="1"/>
  <c r="CI31" i="1"/>
  <c r="CH31" i="1"/>
  <c r="BQ31" i="1"/>
  <c r="BP31" i="1"/>
  <c r="BO31" i="1"/>
  <c r="BN31" i="1"/>
  <c r="BM31" i="1"/>
  <c r="AU31" i="1"/>
  <c r="AV31" i="1" s="1"/>
  <c r="F31" i="1" s="1"/>
  <c r="G31" i="1" s="1"/>
  <c r="AD31" i="1"/>
  <c r="D31" i="1" s="1"/>
  <c r="E31" i="1" s="1"/>
  <c r="M31" i="1"/>
  <c r="DF30" i="1"/>
  <c r="CT30" i="1"/>
  <c r="M30" i="1" s="1"/>
  <c r="CL30" i="1"/>
  <c r="CK30" i="1"/>
  <c r="CJ30" i="1"/>
  <c r="CI30" i="1"/>
  <c r="CH30" i="1"/>
  <c r="CM30" i="1" s="1"/>
  <c r="CN30" i="1" s="1"/>
  <c r="K30" i="1" s="1"/>
  <c r="L30" i="1" s="1"/>
  <c r="BQ30" i="1"/>
  <c r="BP30" i="1"/>
  <c r="BO30" i="1"/>
  <c r="BN30" i="1"/>
  <c r="BM30" i="1"/>
  <c r="BR30" i="1" s="1"/>
  <c r="I30" i="1" s="1"/>
  <c r="J30" i="1" s="1"/>
  <c r="AU30" i="1"/>
  <c r="AV30" i="1" s="1"/>
  <c r="F30" i="1" s="1"/>
  <c r="G30" i="1" s="1"/>
  <c r="AD30" i="1"/>
  <c r="D30" i="1"/>
  <c r="E30" i="1" s="1"/>
  <c r="DF29" i="1"/>
  <c r="CT29" i="1"/>
  <c r="CL29" i="1"/>
  <c r="CK29" i="1"/>
  <c r="CJ29" i="1"/>
  <c r="CI29" i="1"/>
  <c r="CH29" i="1"/>
  <c r="BQ29" i="1"/>
  <c r="BP29" i="1"/>
  <c r="BO29" i="1"/>
  <c r="BN29" i="1"/>
  <c r="BR29" i="1" s="1"/>
  <c r="I29" i="1" s="1"/>
  <c r="J29" i="1" s="1"/>
  <c r="BM29" i="1"/>
  <c r="AU29" i="1"/>
  <c r="AV29" i="1" s="1"/>
  <c r="F29" i="1" s="1"/>
  <c r="G29" i="1" s="1"/>
  <c r="AD29" i="1"/>
  <c r="D29" i="1" s="1"/>
  <c r="E29" i="1" s="1"/>
  <c r="M29" i="1"/>
  <c r="DF28" i="1"/>
  <c r="CT28" i="1"/>
  <c r="M28" i="1" s="1"/>
  <c r="CL28" i="1"/>
  <c r="CK28" i="1"/>
  <c r="CJ28" i="1"/>
  <c r="CI28" i="1"/>
  <c r="CH28" i="1"/>
  <c r="CM28" i="1" s="1"/>
  <c r="CN28" i="1" s="1"/>
  <c r="K28" i="1" s="1"/>
  <c r="L28" i="1" s="1"/>
  <c r="BQ28" i="1"/>
  <c r="BP28" i="1"/>
  <c r="BO28" i="1"/>
  <c r="BN28" i="1"/>
  <c r="BM28" i="1"/>
  <c r="BR28" i="1" s="1"/>
  <c r="I28" i="1" s="1"/>
  <c r="J28" i="1" s="1"/>
  <c r="AU28" i="1"/>
  <c r="AV28" i="1" s="1"/>
  <c r="F28" i="1" s="1"/>
  <c r="G28" i="1" s="1"/>
  <c r="AD28" i="1"/>
  <c r="D28" i="1"/>
  <c r="E28" i="1" s="1"/>
  <c r="DF27" i="1"/>
  <c r="CT27" i="1"/>
  <c r="CL27" i="1"/>
  <c r="CK27" i="1"/>
  <c r="CJ27" i="1"/>
  <c r="CM27" i="1" s="1"/>
  <c r="CN27" i="1" s="1"/>
  <c r="K27" i="1" s="1"/>
  <c r="L27" i="1" s="1"/>
  <c r="CI27" i="1"/>
  <c r="CH27" i="1"/>
  <c r="BQ27" i="1"/>
  <c r="BP27" i="1"/>
  <c r="BO27" i="1"/>
  <c r="BN27" i="1"/>
  <c r="BM27" i="1"/>
  <c r="AU27" i="1"/>
  <c r="AV27" i="1" s="1"/>
  <c r="F27" i="1" s="1"/>
  <c r="G27" i="1" s="1"/>
  <c r="AD27" i="1"/>
  <c r="D27" i="1" s="1"/>
  <c r="E27" i="1" s="1"/>
  <c r="M27" i="1"/>
  <c r="DF26" i="1"/>
  <c r="CT26" i="1"/>
  <c r="M26" i="1" s="1"/>
  <c r="CL26" i="1"/>
  <c r="CK26" i="1"/>
  <c r="CJ26" i="1"/>
  <c r="CI26" i="1"/>
  <c r="CH26" i="1"/>
  <c r="CM26" i="1" s="1"/>
  <c r="CN26" i="1" s="1"/>
  <c r="K26" i="1" s="1"/>
  <c r="L26" i="1" s="1"/>
  <c r="BQ26" i="1"/>
  <c r="BP26" i="1"/>
  <c r="BO26" i="1"/>
  <c r="BN26" i="1"/>
  <c r="BM26" i="1"/>
  <c r="BR26" i="1" s="1"/>
  <c r="I26" i="1" s="1"/>
  <c r="J26" i="1" s="1"/>
  <c r="AU26" i="1"/>
  <c r="AV26" i="1" s="1"/>
  <c r="F26" i="1" s="1"/>
  <c r="G26" i="1" s="1"/>
  <c r="AD26" i="1"/>
  <c r="D26" i="1"/>
  <c r="E26" i="1" s="1"/>
  <c r="DF25" i="1"/>
  <c r="CT25" i="1"/>
  <c r="CL25" i="1"/>
  <c r="CK25" i="1"/>
  <c r="CJ25" i="1"/>
  <c r="CI25" i="1"/>
  <c r="CH25" i="1"/>
  <c r="CM25" i="1" s="1"/>
  <c r="CN25" i="1" s="1"/>
  <c r="K25" i="1" s="1"/>
  <c r="L25" i="1" s="1"/>
  <c r="BQ25" i="1"/>
  <c r="BP25" i="1"/>
  <c r="BO25" i="1"/>
  <c r="BN25" i="1"/>
  <c r="BR25" i="1" s="1"/>
  <c r="I25" i="1" s="1"/>
  <c r="J25" i="1" s="1"/>
  <c r="BM25" i="1"/>
  <c r="AU25" i="1"/>
  <c r="AV25" i="1" s="1"/>
  <c r="F25" i="1" s="1"/>
  <c r="G25" i="1" s="1"/>
  <c r="AD25" i="1"/>
  <c r="D25" i="1" s="1"/>
  <c r="E25" i="1" s="1"/>
  <c r="M25" i="1"/>
  <c r="DF24" i="1"/>
  <c r="CT24" i="1"/>
  <c r="M24" i="1" s="1"/>
  <c r="CL24" i="1"/>
  <c r="CK24" i="1"/>
  <c r="CJ24" i="1"/>
  <c r="CI24" i="1"/>
  <c r="CH24" i="1"/>
  <c r="BQ24" i="1"/>
  <c r="BP24" i="1"/>
  <c r="BO24" i="1"/>
  <c r="BN24" i="1"/>
  <c r="BM24" i="1"/>
  <c r="AU24" i="1"/>
  <c r="AV24" i="1" s="1"/>
  <c r="F24" i="1" s="1"/>
  <c r="G24" i="1" s="1"/>
  <c r="AD24" i="1"/>
  <c r="D24" i="1"/>
  <c r="E24" i="1" s="1"/>
  <c r="DF23" i="1"/>
  <c r="CT23" i="1"/>
  <c r="CM23" i="1"/>
  <c r="CN23" i="1" s="1"/>
  <c r="K23" i="1" s="1"/>
  <c r="L23" i="1" s="1"/>
  <c r="CL23" i="1"/>
  <c r="CK23" i="1"/>
  <c r="CJ23" i="1"/>
  <c r="CI23" i="1"/>
  <c r="CH23" i="1"/>
  <c r="BQ23" i="1"/>
  <c r="BP23" i="1"/>
  <c r="BO23" i="1"/>
  <c r="BN23" i="1"/>
  <c r="BM23" i="1"/>
  <c r="AU23" i="1"/>
  <c r="AV23" i="1" s="1"/>
  <c r="F23" i="1" s="1"/>
  <c r="G23" i="1" s="1"/>
  <c r="AD23" i="1"/>
  <c r="D23" i="1" s="1"/>
  <c r="E23" i="1" s="1"/>
  <c r="M23" i="1"/>
  <c r="DF22" i="1"/>
  <c r="CT22" i="1"/>
  <c r="M22" i="1" s="1"/>
  <c r="CL22" i="1"/>
  <c r="CK22" i="1"/>
  <c r="CJ22" i="1"/>
  <c r="CI22" i="1"/>
  <c r="CH22" i="1"/>
  <c r="CM22" i="1" s="1"/>
  <c r="CN22" i="1" s="1"/>
  <c r="K22" i="1" s="1"/>
  <c r="L22" i="1" s="1"/>
  <c r="BQ22" i="1"/>
  <c r="BP22" i="1"/>
  <c r="BO22" i="1"/>
  <c r="BN22" i="1"/>
  <c r="BM22" i="1"/>
  <c r="BR22" i="1" s="1"/>
  <c r="I22" i="1" s="1"/>
  <c r="J22" i="1" s="1"/>
  <c r="AU22" i="1"/>
  <c r="AV22" i="1" s="1"/>
  <c r="F22" i="1" s="1"/>
  <c r="G22" i="1" s="1"/>
  <c r="AD22" i="1"/>
  <c r="D22" i="1"/>
  <c r="E22" i="1" s="1"/>
  <c r="CT21" i="1"/>
  <c r="M21" i="1" s="1"/>
  <c r="CL21" i="1"/>
  <c r="CK21" i="1"/>
  <c r="CJ21" i="1"/>
  <c r="CI21" i="1"/>
  <c r="CH21" i="1"/>
  <c r="CM21" i="1" s="1"/>
  <c r="CN21" i="1" s="1"/>
  <c r="K21" i="1" s="1"/>
  <c r="L21" i="1" s="1"/>
  <c r="BQ21" i="1"/>
  <c r="BP21" i="1"/>
  <c r="BO21" i="1"/>
  <c r="BN21" i="1"/>
  <c r="BM21" i="1"/>
  <c r="BR21" i="1" s="1"/>
  <c r="I21" i="1" s="1"/>
  <c r="J21" i="1" s="1"/>
  <c r="AU21" i="1"/>
  <c r="AV21" i="1" s="1"/>
  <c r="F21" i="1" s="1"/>
  <c r="G21" i="1" s="1"/>
  <c r="AD21" i="1"/>
  <c r="D21" i="1"/>
  <c r="E21" i="1" s="1"/>
  <c r="DF20" i="1"/>
  <c r="CQ44" i="1" s="1"/>
  <c r="H44" i="1" s="1"/>
  <c r="CT20" i="1"/>
  <c r="M20" i="1" s="1"/>
  <c r="CQ20" i="1"/>
  <c r="H20" i="1" s="1"/>
  <c r="CM20" i="1"/>
  <c r="CN20" i="1" s="1"/>
  <c r="K20" i="1" s="1"/>
  <c r="L20" i="1" s="1"/>
  <c r="CL20" i="1"/>
  <c r="CK20" i="1"/>
  <c r="CJ20" i="1"/>
  <c r="CI20" i="1"/>
  <c r="CH20" i="1"/>
  <c r="BQ20" i="1"/>
  <c r="BP20" i="1"/>
  <c r="BO20" i="1"/>
  <c r="BN20" i="1"/>
  <c r="BM20" i="1"/>
  <c r="AU20" i="1"/>
  <c r="AV20" i="1" s="1"/>
  <c r="F20" i="1" s="1"/>
  <c r="G20" i="1" s="1"/>
  <c r="AD20" i="1"/>
  <c r="D20" i="1"/>
  <c r="E20" i="1" s="1"/>
  <c r="DF19" i="1"/>
  <c r="CT19" i="1"/>
  <c r="M19" i="1" s="1"/>
  <c r="CL19" i="1"/>
  <c r="CK19" i="1"/>
  <c r="CJ19" i="1"/>
  <c r="CI19" i="1"/>
  <c r="CH19" i="1"/>
  <c r="BQ19" i="1"/>
  <c r="BP19" i="1"/>
  <c r="BO19" i="1"/>
  <c r="BN19" i="1"/>
  <c r="BM19" i="1"/>
  <c r="AU19" i="1"/>
  <c r="AV19" i="1" s="1"/>
  <c r="F19" i="1" s="1"/>
  <c r="G19" i="1" s="1"/>
  <c r="AD19" i="1"/>
  <c r="D19" i="1"/>
  <c r="E19" i="1" s="1"/>
  <c r="DF18" i="1"/>
  <c r="CT18" i="1"/>
  <c r="CL18" i="1"/>
  <c r="CK18" i="1"/>
  <c r="CJ18" i="1"/>
  <c r="CI18" i="1"/>
  <c r="CH18" i="1"/>
  <c r="CM18" i="1" s="1"/>
  <c r="CN18" i="1" s="1"/>
  <c r="K18" i="1" s="1"/>
  <c r="L18" i="1" s="1"/>
  <c r="BQ18" i="1"/>
  <c r="BP18" i="1"/>
  <c r="BO18" i="1"/>
  <c r="BN18" i="1"/>
  <c r="BR18" i="1" s="1"/>
  <c r="I18" i="1" s="1"/>
  <c r="J18" i="1" s="1"/>
  <c r="BM18" i="1"/>
  <c r="AU18" i="1"/>
  <c r="AV18" i="1" s="1"/>
  <c r="F18" i="1" s="1"/>
  <c r="G18" i="1" s="1"/>
  <c r="AD18" i="1"/>
  <c r="M18" i="1"/>
  <c r="D18" i="1"/>
  <c r="E18" i="1" s="1"/>
  <c r="DF17" i="1"/>
  <c r="CT17" i="1"/>
  <c r="M17" i="1" s="1"/>
  <c r="CL17" i="1"/>
  <c r="CK17" i="1"/>
  <c r="CJ17" i="1"/>
  <c r="CI17" i="1"/>
  <c r="CH17" i="1"/>
  <c r="CM17" i="1" s="1"/>
  <c r="CN17" i="1" s="1"/>
  <c r="K17" i="1" s="1"/>
  <c r="L17" i="1" s="1"/>
  <c r="BQ17" i="1"/>
  <c r="BP17" i="1"/>
  <c r="BO17" i="1"/>
  <c r="BN17" i="1"/>
  <c r="BM17" i="1"/>
  <c r="BR17" i="1" s="1"/>
  <c r="I17" i="1" s="1"/>
  <c r="J17" i="1" s="1"/>
  <c r="AU17" i="1"/>
  <c r="AV17" i="1" s="1"/>
  <c r="F17" i="1" s="1"/>
  <c r="G17" i="1" s="1"/>
  <c r="AD17" i="1"/>
  <c r="D17" i="1"/>
  <c r="E17" i="1" s="1"/>
  <c r="DF16" i="1"/>
  <c r="CT16" i="1"/>
  <c r="CL16" i="1"/>
  <c r="CK16" i="1"/>
  <c r="CJ16" i="1"/>
  <c r="CI16" i="1"/>
  <c r="CH16" i="1"/>
  <c r="BQ16" i="1"/>
  <c r="BP16" i="1"/>
  <c r="BO16" i="1"/>
  <c r="BN16" i="1"/>
  <c r="BM16" i="1"/>
  <c r="AU16" i="1"/>
  <c r="AV16" i="1" s="1"/>
  <c r="F16" i="1" s="1"/>
  <c r="G16" i="1" s="1"/>
  <c r="AD16" i="1"/>
  <c r="M16" i="1"/>
  <c r="D16" i="1"/>
  <c r="E16" i="1" s="1"/>
  <c r="DF15" i="1"/>
  <c r="CT15" i="1"/>
  <c r="M15" i="1" s="1"/>
  <c r="CL15" i="1"/>
  <c r="CK15" i="1"/>
  <c r="CJ15" i="1"/>
  <c r="CI15" i="1"/>
  <c r="CH15" i="1"/>
  <c r="CM15" i="1" s="1"/>
  <c r="CN15" i="1" s="1"/>
  <c r="K15" i="1" s="1"/>
  <c r="L15" i="1" s="1"/>
  <c r="BQ15" i="1"/>
  <c r="BP15" i="1"/>
  <c r="BO15" i="1"/>
  <c r="BN15" i="1"/>
  <c r="BM15" i="1"/>
  <c r="BR15" i="1" s="1"/>
  <c r="I15" i="1" s="1"/>
  <c r="J15" i="1" s="1"/>
  <c r="AU15" i="1"/>
  <c r="AV15" i="1" s="1"/>
  <c r="F15" i="1" s="1"/>
  <c r="G15" i="1" s="1"/>
  <c r="AD15" i="1"/>
  <c r="D15" i="1"/>
  <c r="E15" i="1" s="1"/>
  <c r="DF14" i="1"/>
  <c r="CT14" i="1"/>
  <c r="CL14" i="1"/>
  <c r="CK14" i="1"/>
  <c r="CJ14" i="1"/>
  <c r="CI14" i="1"/>
  <c r="CH14" i="1"/>
  <c r="CM14" i="1" s="1"/>
  <c r="CN14" i="1" s="1"/>
  <c r="K14" i="1" s="1"/>
  <c r="L14" i="1" s="1"/>
  <c r="BQ14" i="1"/>
  <c r="BP14" i="1"/>
  <c r="BO14" i="1"/>
  <c r="BN14" i="1"/>
  <c r="BR14" i="1" s="1"/>
  <c r="I14" i="1" s="1"/>
  <c r="J14" i="1" s="1"/>
  <c r="BM14" i="1"/>
  <c r="AU14" i="1"/>
  <c r="AV14" i="1" s="1"/>
  <c r="F14" i="1" s="1"/>
  <c r="G14" i="1" s="1"/>
  <c r="AD14" i="1"/>
  <c r="D14" i="1" s="1"/>
  <c r="E14" i="1" s="1"/>
  <c r="M14" i="1"/>
  <c r="DF13" i="1"/>
  <c r="CT13" i="1"/>
  <c r="M13" i="1" s="1"/>
  <c r="CL13" i="1"/>
  <c r="CK13" i="1"/>
  <c r="CJ13" i="1"/>
  <c r="CI13" i="1"/>
  <c r="CH13" i="1"/>
  <c r="CM13" i="1" s="1"/>
  <c r="CN13" i="1" s="1"/>
  <c r="K13" i="1" s="1"/>
  <c r="L13" i="1" s="1"/>
  <c r="BQ13" i="1"/>
  <c r="BP13" i="1"/>
  <c r="BO13" i="1"/>
  <c r="BN13" i="1"/>
  <c r="BM13" i="1"/>
  <c r="BR13" i="1" s="1"/>
  <c r="I13" i="1" s="1"/>
  <c r="J13" i="1" s="1"/>
  <c r="AU13" i="1"/>
  <c r="AV13" i="1" s="1"/>
  <c r="F13" i="1" s="1"/>
  <c r="G13" i="1" s="1"/>
  <c r="AD13" i="1"/>
  <c r="D13" i="1"/>
  <c r="E13" i="1" s="1"/>
  <c r="DF12" i="1"/>
  <c r="CT12" i="1"/>
  <c r="CL12" i="1"/>
  <c r="CK12" i="1"/>
  <c r="CJ12" i="1"/>
  <c r="CM12" i="1" s="1"/>
  <c r="CN12" i="1" s="1"/>
  <c r="K12" i="1" s="1"/>
  <c r="L12" i="1" s="1"/>
  <c r="CI12" i="1"/>
  <c r="CH12" i="1"/>
  <c r="BQ12" i="1"/>
  <c r="BP12" i="1"/>
  <c r="BO12" i="1"/>
  <c r="BN12" i="1"/>
  <c r="BM12" i="1"/>
  <c r="AU12" i="1"/>
  <c r="AV12" i="1" s="1"/>
  <c r="F12" i="1" s="1"/>
  <c r="G12" i="1" s="1"/>
  <c r="AD12" i="1"/>
  <c r="M12" i="1"/>
  <c r="D12" i="1"/>
  <c r="E12" i="1" s="1"/>
  <c r="DF11" i="1"/>
  <c r="CT11" i="1"/>
  <c r="M11" i="1" s="1"/>
  <c r="CL11" i="1"/>
  <c r="CK11" i="1"/>
  <c r="CJ11" i="1"/>
  <c r="CI11" i="1"/>
  <c r="CH11" i="1"/>
  <c r="CM11" i="1" s="1"/>
  <c r="CN11" i="1" s="1"/>
  <c r="K11" i="1" s="1"/>
  <c r="L11" i="1" s="1"/>
  <c r="BQ11" i="1"/>
  <c r="BP11" i="1"/>
  <c r="BO11" i="1"/>
  <c r="BN11" i="1"/>
  <c r="BM11" i="1"/>
  <c r="BR11" i="1" s="1"/>
  <c r="I11" i="1" s="1"/>
  <c r="J11" i="1" s="1"/>
  <c r="AU11" i="1"/>
  <c r="AV11" i="1" s="1"/>
  <c r="F11" i="1" s="1"/>
  <c r="G11" i="1" s="1"/>
  <c r="AD11" i="1"/>
  <c r="D11" i="1"/>
  <c r="E11" i="1" s="1"/>
  <c r="DF10" i="1"/>
  <c r="DF9" i="1"/>
  <c r="BC2" i="1"/>
  <c r="CM37" i="3" l="1"/>
  <c r="CN37" i="3" s="1"/>
  <c r="K37" i="3" s="1"/>
  <c r="L37" i="3" s="1"/>
  <c r="BR16" i="3"/>
  <c r="I16" i="3" s="1"/>
  <c r="J16" i="3" s="1"/>
  <c r="CM13" i="3"/>
  <c r="CN13" i="3" s="1"/>
  <c r="K13" i="3" s="1"/>
  <c r="L13" i="3" s="1"/>
  <c r="CM14" i="3"/>
  <c r="CN14" i="3" s="1"/>
  <c r="K14" i="3" s="1"/>
  <c r="L14" i="3" s="1"/>
  <c r="CM18" i="3"/>
  <c r="CN18" i="3" s="1"/>
  <c r="K18" i="3" s="1"/>
  <c r="L18" i="3" s="1"/>
  <c r="CM29" i="3"/>
  <c r="CN29" i="3" s="1"/>
  <c r="K29" i="3" s="1"/>
  <c r="L29" i="3" s="1"/>
  <c r="CM11" i="3"/>
  <c r="CN11" i="3" s="1"/>
  <c r="K11" i="3" s="1"/>
  <c r="L11" i="3" s="1"/>
  <c r="CM15" i="3"/>
  <c r="CN15" i="3" s="1"/>
  <c r="K15" i="3" s="1"/>
  <c r="L15" i="3" s="1"/>
  <c r="CM16" i="3"/>
  <c r="CN16" i="3" s="1"/>
  <c r="K16" i="3" s="1"/>
  <c r="L16" i="3" s="1"/>
  <c r="CM17" i="3"/>
  <c r="CN17" i="3" s="1"/>
  <c r="K17" i="3" s="1"/>
  <c r="L17" i="3" s="1"/>
  <c r="CM21" i="3"/>
  <c r="CN21" i="3" s="1"/>
  <c r="K21" i="3" s="1"/>
  <c r="L21" i="3" s="1"/>
  <c r="CM22" i="3"/>
  <c r="CN22" i="3" s="1"/>
  <c r="K22" i="3" s="1"/>
  <c r="L22" i="3" s="1"/>
  <c r="CM26" i="3"/>
  <c r="CN26" i="3" s="1"/>
  <c r="K26" i="3" s="1"/>
  <c r="L26" i="3" s="1"/>
  <c r="CM27" i="3"/>
  <c r="CN27" i="3" s="1"/>
  <c r="K27" i="3" s="1"/>
  <c r="L27" i="3" s="1"/>
  <c r="CM28" i="3"/>
  <c r="CN28" i="3" s="1"/>
  <c r="K28" i="3" s="1"/>
  <c r="L28" i="3" s="1"/>
  <c r="CM31" i="3"/>
  <c r="CN31" i="3" s="1"/>
  <c r="K31" i="3" s="1"/>
  <c r="L31" i="3" s="1"/>
  <c r="CM33" i="3"/>
  <c r="CN33" i="3" s="1"/>
  <c r="K33" i="3" s="1"/>
  <c r="L33" i="3" s="1"/>
  <c r="CM34" i="3"/>
  <c r="CN34" i="3" s="1"/>
  <c r="K34" i="3" s="1"/>
  <c r="L34" i="3" s="1"/>
  <c r="CM35" i="3"/>
  <c r="CN35" i="3" s="1"/>
  <c r="K35" i="3" s="1"/>
  <c r="L35" i="3" s="1"/>
  <c r="CM36" i="3"/>
  <c r="CN36" i="3" s="1"/>
  <c r="K36" i="3" s="1"/>
  <c r="L36" i="3" s="1"/>
  <c r="CM38" i="3"/>
  <c r="CN38" i="3" s="1"/>
  <c r="K38" i="3" s="1"/>
  <c r="L38" i="3" s="1"/>
  <c r="CM39" i="3"/>
  <c r="CN39" i="3" s="1"/>
  <c r="K39" i="3" s="1"/>
  <c r="L39" i="3" s="1"/>
  <c r="CM40" i="3"/>
  <c r="CN40" i="3" s="1"/>
  <c r="K40" i="3" s="1"/>
  <c r="L40" i="3" s="1"/>
  <c r="CM42" i="3"/>
  <c r="CN42" i="3" s="1"/>
  <c r="K42" i="3" s="1"/>
  <c r="L42" i="3" s="1"/>
  <c r="CM43" i="3"/>
  <c r="CN43" i="3" s="1"/>
  <c r="K43" i="3" s="1"/>
  <c r="L43" i="3" s="1"/>
  <c r="CM45" i="3"/>
  <c r="CN45" i="3" s="1"/>
  <c r="K45" i="3" s="1"/>
  <c r="L45" i="3" s="1"/>
  <c r="BR14" i="3"/>
  <c r="I14" i="3" s="1"/>
  <c r="J14" i="3" s="1"/>
  <c r="BR18" i="3"/>
  <c r="I18" i="3" s="1"/>
  <c r="J18" i="3" s="1"/>
  <c r="BR20" i="3"/>
  <c r="I20" i="3" s="1"/>
  <c r="J20" i="3" s="1"/>
  <c r="BR25" i="3"/>
  <c r="I25" i="3" s="1"/>
  <c r="J25" i="3" s="1"/>
  <c r="BR27" i="3"/>
  <c r="I27" i="3" s="1"/>
  <c r="J27" i="3" s="1"/>
  <c r="BR29" i="3"/>
  <c r="I29" i="3" s="1"/>
  <c r="J29" i="3" s="1"/>
  <c r="BR33" i="3"/>
  <c r="I33" i="3" s="1"/>
  <c r="J33" i="3" s="1"/>
  <c r="BR44" i="3"/>
  <c r="I44" i="3" s="1"/>
  <c r="J44" i="3" s="1"/>
  <c r="CM19" i="2"/>
  <c r="CN19" i="2" s="1"/>
  <c r="K19" i="2" s="1"/>
  <c r="L19" i="2" s="1"/>
  <c r="CM25" i="2"/>
  <c r="CN25" i="2" s="1"/>
  <c r="K25" i="2" s="1"/>
  <c r="L25" i="2" s="1"/>
  <c r="CM29" i="2"/>
  <c r="CN29" i="2" s="1"/>
  <c r="K29" i="2" s="1"/>
  <c r="L29" i="2" s="1"/>
  <c r="CM11" i="2"/>
  <c r="CN11" i="2" s="1"/>
  <c r="K11" i="2" s="1"/>
  <c r="L11" i="2" s="1"/>
  <c r="CM13" i="2"/>
  <c r="CN13" i="2" s="1"/>
  <c r="K13" i="2" s="1"/>
  <c r="L13" i="2" s="1"/>
  <c r="CM23" i="2"/>
  <c r="CN23" i="2" s="1"/>
  <c r="K23" i="2" s="1"/>
  <c r="L23" i="2" s="1"/>
  <c r="CM24" i="2"/>
  <c r="CN24" i="2" s="1"/>
  <c r="K24" i="2" s="1"/>
  <c r="L24" i="2" s="1"/>
  <c r="CM26" i="2"/>
  <c r="CN26" i="2" s="1"/>
  <c r="K26" i="2" s="1"/>
  <c r="L26" i="2" s="1"/>
  <c r="CM28" i="2"/>
  <c r="CN28" i="2" s="1"/>
  <c r="K28" i="2" s="1"/>
  <c r="L28" i="2" s="1"/>
  <c r="CM33" i="2"/>
  <c r="CN33" i="2" s="1"/>
  <c r="K33" i="2" s="1"/>
  <c r="L33" i="2" s="1"/>
  <c r="BR14" i="2"/>
  <c r="I14" i="2" s="1"/>
  <c r="J14" i="2" s="1"/>
  <c r="BR20" i="2"/>
  <c r="I20" i="2" s="1"/>
  <c r="J20" i="2" s="1"/>
  <c r="BR23" i="2"/>
  <c r="I23" i="2" s="1"/>
  <c r="J23" i="2" s="1"/>
  <c r="BR27" i="2"/>
  <c r="I27" i="2" s="1"/>
  <c r="J27" i="2" s="1"/>
  <c r="BR33" i="2"/>
  <c r="I33" i="2" s="1"/>
  <c r="J33" i="2" s="1"/>
  <c r="BR24" i="1"/>
  <c r="I24" i="1" s="1"/>
  <c r="J24" i="1" s="1"/>
  <c r="BR16" i="1"/>
  <c r="I16" i="1" s="1"/>
  <c r="J16" i="1" s="1"/>
  <c r="BR19" i="1"/>
  <c r="I19" i="1" s="1"/>
  <c r="J19" i="1" s="1"/>
  <c r="CM29" i="1"/>
  <c r="CN29" i="1" s="1"/>
  <c r="K29" i="1" s="1"/>
  <c r="L29" i="1" s="1"/>
  <c r="BR12" i="1"/>
  <c r="I12" i="1" s="1"/>
  <c r="J12" i="1" s="1"/>
  <c r="BR20" i="1"/>
  <c r="I20" i="1" s="1"/>
  <c r="J20" i="1" s="1"/>
  <c r="BR23" i="1"/>
  <c r="I23" i="1" s="1"/>
  <c r="J23" i="1" s="1"/>
  <c r="BR27" i="1"/>
  <c r="I27" i="1" s="1"/>
  <c r="J27" i="1" s="1"/>
  <c r="BR31" i="1"/>
  <c r="I31" i="1" s="1"/>
  <c r="J31" i="1" s="1"/>
  <c r="CT11" i="3"/>
  <c r="M11" i="3" s="1"/>
  <c r="CT12" i="3"/>
  <c r="M12" i="3" s="1"/>
  <c r="CT14" i="3"/>
  <c r="M14" i="3" s="1"/>
  <c r="CT16" i="3"/>
  <c r="M16" i="3" s="1"/>
  <c r="CT18" i="3"/>
  <c r="M18" i="3" s="1"/>
  <c r="CT21" i="3"/>
  <c r="M21" i="3" s="1"/>
  <c r="CT22" i="3"/>
  <c r="M22" i="3" s="1"/>
  <c r="CT24" i="3"/>
  <c r="M24" i="3" s="1"/>
  <c r="CQ16" i="1"/>
  <c r="H16" i="1" s="1"/>
  <c r="CQ12" i="1"/>
  <c r="H12" i="1" s="1"/>
  <c r="CQ14" i="1"/>
  <c r="H14" i="1" s="1"/>
  <c r="CQ18" i="1"/>
  <c r="H18" i="1" s="1"/>
  <c r="CQ31" i="1"/>
  <c r="H31" i="1" s="1"/>
  <c r="CQ33" i="1"/>
  <c r="H33" i="1" s="1"/>
  <c r="CT34" i="1"/>
  <c r="M34" i="1" s="1"/>
  <c r="CT35" i="1"/>
  <c r="M35" i="1" s="1"/>
  <c r="CT36" i="1"/>
  <c r="M36" i="1" s="1"/>
  <c r="CT37" i="1"/>
  <c r="M37" i="1" s="1"/>
  <c r="CT38" i="1"/>
  <c r="M38" i="1" s="1"/>
  <c r="CT39" i="1"/>
  <c r="M39" i="1" s="1"/>
  <c r="CT40" i="1"/>
  <c r="M40" i="1" s="1"/>
  <c r="CT41" i="1"/>
  <c r="M41" i="1" s="1"/>
  <c r="CT42" i="1"/>
  <c r="M42" i="1" s="1"/>
  <c r="CT43" i="1"/>
  <c r="M43" i="1" s="1"/>
  <c r="CQ12" i="2"/>
  <c r="H12" i="2" s="1"/>
  <c r="CQ16" i="2"/>
  <c r="H16" i="2" s="1"/>
  <c r="CQ20" i="2"/>
  <c r="H20" i="2" s="1"/>
  <c r="CQ23" i="1"/>
  <c r="H23" i="1" s="1"/>
  <c r="CQ25" i="1"/>
  <c r="H25" i="1" s="1"/>
  <c r="CQ27" i="1"/>
  <c r="H27" i="1" s="1"/>
  <c r="CQ29" i="1"/>
  <c r="H29" i="1" s="1"/>
  <c r="CQ11" i="1"/>
  <c r="H11" i="1" s="1"/>
  <c r="CQ13" i="1"/>
  <c r="H13" i="1" s="1"/>
  <c r="CQ15" i="1"/>
  <c r="H15" i="1" s="1"/>
  <c r="CQ17" i="1"/>
  <c r="H17" i="1" s="1"/>
  <c r="CQ19" i="1"/>
  <c r="H19" i="1" s="1"/>
  <c r="CQ21" i="1"/>
  <c r="H21" i="1" s="1"/>
  <c r="CQ22" i="1"/>
  <c r="H22" i="1" s="1"/>
  <c r="CQ24" i="1"/>
  <c r="H24" i="1" s="1"/>
  <c r="CQ26" i="1"/>
  <c r="H26" i="1" s="1"/>
  <c r="CQ28" i="1"/>
  <c r="H28" i="1" s="1"/>
  <c r="CQ30" i="1"/>
  <c r="H30" i="1" s="1"/>
  <c r="CQ32" i="1"/>
  <c r="H32" i="1" s="1"/>
  <c r="CQ34" i="1"/>
  <c r="H34" i="1" s="1"/>
  <c r="CQ35" i="1"/>
  <c r="H35" i="1" s="1"/>
  <c r="CQ36" i="1"/>
  <c r="H36" i="1" s="1"/>
  <c r="CQ37" i="1"/>
  <c r="H37" i="1" s="1"/>
  <c r="CQ38" i="1"/>
  <c r="H38" i="1" s="1"/>
  <c r="CQ39" i="1"/>
  <c r="H39" i="1" s="1"/>
  <c r="CQ40" i="1"/>
  <c r="H40" i="1" s="1"/>
  <c r="CQ41" i="1"/>
  <c r="H41" i="1" s="1"/>
  <c r="CQ42" i="1"/>
  <c r="H42" i="1" s="1"/>
  <c r="CQ43" i="1"/>
  <c r="H43" i="1" s="1"/>
  <c r="CQ38" i="2"/>
  <c r="H38" i="2" s="1"/>
  <c r="CQ37" i="2"/>
  <c r="H37" i="2" s="1"/>
  <c r="CQ36" i="2"/>
  <c r="H36" i="2" s="1"/>
  <c r="CQ35" i="2"/>
  <c r="H35" i="2" s="1"/>
  <c r="CQ34" i="2"/>
  <c r="H34" i="2" s="1"/>
  <c r="CQ32" i="2"/>
  <c r="H32" i="2" s="1"/>
  <c r="CQ30" i="2"/>
  <c r="H30" i="2" s="1"/>
  <c r="CQ28" i="2"/>
  <c r="H28" i="2" s="1"/>
  <c r="CQ26" i="2"/>
  <c r="H26" i="2" s="1"/>
  <c r="CQ24" i="2"/>
  <c r="H24" i="2" s="1"/>
  <c r="CQ22" i="2"/>
  <c r="H22" i="2" s="1"/>
  <c r="CQ21" i="2"/>
  <c r="H21" i="2" s="1"/>
  <c r="CQ19" i="2"/>
  <c r="H19" i="2" s="1"/>
  <c r="CQ17" i="2"/>
  <c r="H17" i="2" s="1"/>
  <c r="CQ15" i="2"/>
  <c r="H15" i="2" s="1"/>
  <c r="CQ13" i="2"/>
  <c r="H13" i="2" s="1"/>
  <c r="CQ11" i="2"/>
  <c r="H11" i="2" s="1"/>
  <c r="CQ33" i="2"/>
  <c r="H33" i="2" s="1"/>
  <c r="CQ31" i="2"/>
  <c r="H31" i="2" s="1"/>
  <c r="CQ29" i="2"/>
  <c r="H29" i="2" s="1"/>
  <c r="CQ27" i="2"/>
  <c r="H27" i="2" s="1"/>
  <c r="CQ23" i="2"/>
  <c r="H23" i="2" s="1"/>
  <c r="CT34" i="2"/>
  <c r="M34" i="2" s="1"/>
  <c r="CT35" i="2"/>
  <c r="M35" i="2" s="1"/>
  <c r="CT36" i="2"/>
  <c r="M36" i="2" s="1"/>
  <c r="CT37" i="2"/>
  <c r="M37" i="2" s="1"/>
  <c r="CT38" i="2"/>
  <c r="M38" i="2" s="1"/>
  <c r="CT12" i="2"/>
  <c r="M12" i="2" s="1"/>
  <c r="CT14" i="2"/>
  <c r="M14" i="2" s="1"/>
  <c r="CT16" i="2"/>
  <c r="M16" i="2" s="1"/>
  <c r="CT18" i="2"/>
  <c r="M18" i="2" s="1"/>
  <c r="CT20" i="2"/>
  <c r="M20" i="2" s="1"/>
  <c r="CT23" i="2"/>
  <c r="M23" i="2" s="1"/>
  <c r="CT25" i="2"/>
  <c r="M25" i="2" s="1"/>
  <c r="CT27" i="2"/>
  <c r="M27" i="2" s="1"/>
  <c r="CT29" i="2"/>
  <c r="M29" i="2" s="1"/>
  <c r="CT31" i="2"/>
  <c r="M31" i="2" s="1"/>
  <c r="CQ44" i="3"/>
  <c r="H44" i="3" s="1"/>
  <c r="CQ43" i="3"/>
  <c r="H43" i="3" s="1"/>
  <c r="CQ42" i="3"/>
  <c r="H42" i="3" s="1"/>
  <c r="CQ41" i="3"/>
  <c r="H41" i="3" s="1"/>
  <c r="CQ40" i="3"/>
  <c r="H40" i="3" s="1"/>
  <c r="CQ39" i="3"/>
  <c r="H39" i="3" s="1"/>
  <c r="CQ38" i="3"/>
  <c r="H38" i="3" s="1"/>
  <c r="CQ37" i="3"/>
  <c r="H37" i="3" s="1"/>
  <c r="CQ36" i="3"/>
  <c r="H36" i="3" s="1"/>
  <c r="CQ35" i="3"/>
  <c r="H35" i="3" s="1"/>
  <c r="CQ34" i="3"/>
  <c r="H34" i="3" s="1"/>
  <c r="CQ32" i="3"/>
  <c r="H32" i="3" s="1"/>
  <c r="CQ30" i="3"/>
  <c r="H30" i="3" s="1"/>
  <c r="CQ28" i="3"/>
  <c r="H28" i="3" s="1"/>
  <c r="CQ26" i="3"/>
  <c r="H26" i="3" s="1"/>
  <c r="CQ23" i="3"/>
  <c r="H23" i="3" s="1"/>
  <c r="CQ25" i="3"/>
  <c r="H25" i="3" s="1"/>
  <c r="CQ27" i="3"/>
  <c r="H27" i="3" s="1"/>
  <c r="CQ31" i="3"/>
  <c r="H31" i="3" s="1"/>
  <c r="CT45" i="3"/>
  <c r="M45" i="3" s="1"/>
  <c r="CT44" i="3"/>
  <c r="M44" i="3" s="1"/>
  <c r="CT33" i="3"/>
  <c r="M33" i="3" s="1"/>
  <c r="CT31" i="3"/>
  <c r="M31" i="3" s="1"/>
  <c r="CT29" i="3"/>
  <c r="M29" i="3" s="1"/>
  <c r="CT27" i="3"/>
  <c r="M27" i="3" s="1"/>
  <c r="CT34" i="3"/>
  <c r="M34" i="3" s="1"/>
  <c r="CT35" i="3"/>
  <c r="M35" i="3" s="1"/>
  <c r="CT36" i="3"/>
  <c r="M36" i="3" s="1"/>
  <c r="CT37" i="3"/>
  <c r="M37" i="3" s="1"/>
  <c r="CT38" i="3"/>
  <c r="M38" i="3" s="1"/>
  <c r="CT39" i="3"/>
  <c r="M39" i="3" s="1"/>
  <c r="CT40" i="3"/>
  <c r="M40" i="3" s="1"/>
  <c r="CT41" i="3"/>
  <c r="M41" i="3" s="1"/>
  <c r="CT42" i="3"/>
  <c r="M42" i="3" s="1"/>
  <c r="CT43" i="3"/>
  <c r="M43" i="3" s="1"/>
  <c r="CQ45" i="3"/>
  <c r="H45" i="3" s="1"/>
  <c r="CQ13" i="3"/>
  <c r="H13" i="3" s="1"/>
  <c r="CQ15" i="3"/>
  <c r="H15" i="3" s="1"/>
  <c r="CQ17" i="3"/>
  <c r="H17" i="3" s="1"/>
  <c r="CQ19" i="3"/>
  <c r="H19" i="3" s="1"/>
  <c r="CQ21" i="3"/>
  <c r="H21" i="3" s="1"/>
  <c r="CQ22" i="3"/>
  <c r="H22" i="3" s="1"/>
  <c r="CQ24" i="3"/>
  <c r="H24" i="3" s="1"/>
  <c r="CT25" i="3"/>
  <c r="M25" i="3" s="1"/>
  <c r="CT28" i="3"/>
  <c r="M28" i="3" s="1"/>
  <c r="CQ29" i="3"/>
  <c r="H29" i="3" s="1"/>
  <c r="CT32" i="3"/>
  <c r="M32" i="3" s="1"/>
  <c r="CQ33" i="3"/>
  <c r="H33" i="3" s="1"/>
  <c r="CM24" i="1" l="1"/>
  <c r="CN24" i="1" s="1"/>
  <c r="K24" i="1" s="1"/>
  <c r="L24" i="1" s="1"/>
  <c r="CM16" i="1"/>
  <c r="CN16" i="1" s="1"/>
  <c r="K16" i="1" s="1"/>
  <c r="L16" i="1" s="1"/>
  <c r="CM19" i="1"/>
  <c r="CN19" i="1" s="1"/>
  <c r="K19" i="1" s="1"/>
  <c r="L19" i="1" s="1"/>
</calcChain>
</file>

<file path=xl/sharedStrings.xml><?xml version="1.0" encoding="utf-8"?>
<sst xmlns="http://schemas.openxmlformats.org/spreadsheetml/2006/main" count="541" uniqueCount="170">
  <si>
    <t>PERINGATAN :: KOLOM INI TIDAK BOLEH DIGESER POSISINYA</t>
  </si>
  <si>
    <t>DAFTAR NILAI PESERTA DIDIK SMA NEGERI 8 SEMARANG</t>
  </si>
  <si>
    <t>Guru :</t>
  </si>
  <si>
    <t>Rahmaniyah Yusuf S.Ag., M.Pd.I.</t>
  </si>
  <si>
    <t>Kelas XII MIPA 3</t>
  </si>
  <si>
    <t xml:space="preserve">KELAS </t>
  </si>
  <si>
    <t>:</t>
  </si>
  <si>
    <t>XII MIPA 3</t>
  </si>
  <si>
    <t>Mapel :</t>
  </si>
  <si>
    <t>Pendidikan Agama dan Budi Pekerti [ Kelompok A (Wajib) ]</t>
  </si>
  <si>
    <t>didownload 05/11/2019</t>
  </si>
  <si>
    <t>DAFTAR NILAI SEMESTER GASAL</t>
  </si>
  <si>
    <t xml:space="preserve">Wali Kelas </t>
  </si>
  <si>
    <t>Budi Setiono</t>
  </si>
  <si>
    <t>KKM :</t>
  </si>
  <si>
    <t>TAHUN PELAJARAN 2019/2020</t>
  </si>
  <si>
    <t>SEMESTER GASAL TAHUN PELAJARAN 2019/2020</t>
  </si>
  <si>
    <t>A</t>
  </si>
  <si>
    <t>NILAI RAPOR</t>
  </si>
  <si>
    <t>No</t>
  </si>
  <si>
    <t>nilai_id</t>
  </si>
  <si>
    <t>NAMA</t>
  </si>
  <si>
    <t>PENGETAHUAN</t>
  </si>
  <si>
    <t>KETERAMPILAN</t>
  </si>
  <si>
    <t>Penilaian Harian Pengetahuan</t>
  </si>
  <si>
    <t>UAS</t>
  </si>
  <si>
    <t>NA</t>
  </si>
  <si>
    <t>R</t>
  </si>
  <si>
    <t>Penilaian Harian Keterampilan</t>
  </si>
  <si>
    <t>KODE</t>
  </si>
  <si>
    <t>DESKRIPSI PENGETAHUAN</t>
  </si>
  <si>
    <t>DESKRIPSI KETERAMPILAN</t>
  </si>
  <si>
    <t>KETERANGAN PENGETAHUAN</t>
  </si>
  <si>
    <t>PTS</t>
  </si>
  <si>
    <t>NILAI AKHIR</t>
  </si>
  <si>
    <t>Kode</t>
  </si>
  <si>
    <t>Catatan</t>
  </si>
  <si>
    <t>NILAI</t>
  </si>
  <si>
    <t>PRED.</t>
  </si>
  <si>
    <t>DESKRIPSI</t>
  </si>
  <si>
    <t>TLS</t>
  </si>
  <si>
    <t>LSN</t>
  </si>
  <si>
    <t>TGS</t>
  </si>
  <si>
    <t>PRTK</t>
  </si>
  <si>
    <t>PRYK</t>
  </si>
  <si>
    <t>PRTFL</t>
  </si>
  <si>
    <t>QS Ali Imran 159,190,191,berpikir kritis</t>
  </si>
  <si>
    <t>ABI DEWA PAKSI SANTOSO</t>
  </si>
  <si>
    <t>Iman Kepada Hari Ahir</t>
  </si>
  <si>
    <t>Predikat Pengetahuan</t>
  </si>
  <si>
    <t>ADELIA SOFIA ANJANI</t>
  </si>
  <si>
    <t>Periku bekerja keras dan tanggung jawab</t>
  </si>
  <si>
    <t>Minimal</t>
  </si>
  <si>
    <t>Maximal</t>
  </si>
  <si>
    <t>Predikat</t>
  </si>
  <si>
    <t>ALILA KANAYADIBA</t>
  </si>
  <si>
    <t>D</t>
  </si>
  <si>
    <t>ALYA FITRIANA ROSITA</t>
  </si>
  <si>
    <t>C</t>
  </si>
  <si>
    <t>AMNATULAINA HARISSAPUTRI</t>
  </si>
  <si>
    <t>B</t>
  </si>
  <si>
    <t>AQZA PRADIPTA</t>
  </si>
  <si>
    <t>DAFFA AGNIS PUTRA</t>
  </si>
  <si>
    <t>DAHLIA KUSUMA RAMADHANI DEWI SURYANI</t>
  </si>
  <si>
    <t>DELLA OCTARIA HADI</t>
  </si>
  <si>
    <t>DESTRI SINTA BELA</t>
  </si>
  <si>
    <t>DEVINA AYU SEPTARIZA</t>
  </si>
  <si>
    <t>KETERANGAN KETERAMPILAN</t>
  </si>
  <si>
    <t>FADHILA AL WAFIQ</t>
  </si>
  <si>
    <t>FARIZA SHEGI PRATAMA</t>
  </si>
  <si>
    <t>Mencari tajwid dan menghafal ,QS Ali Imran 159,190,191</t>
  </si>
  <si>
    <t>HILAL DAFFA IZZUDIN</t>
  </si>
  <si>
    <t>Mengumpulkan bahan power point Iman pada hari ahir</t>
  </si>
  <si>
    <t>INTAN ISWARA</t>
  </si>
  <si>
    <t>Mencari contoh2 bekerja kelas dan tanggung jawab</t>
  </si>
  <si>
    <t>Predikat Keterampilan</t>
  </si>
  <si>
    <t>JILAN AFIFAH AZZAH</t>
  </si>
  <si>
    <t>LUBNA RIZKITA KHAIRUNNIDA</t>
  </si>
  <si>
    <t>MAHARANI</t>
  </si>
  <si>
    <t>MUHAMAD IGO AL-FALASANI</t>
  </si>
  <si>
    <t>MUHAMMAD AHSAN ISMAIL</t>
  </si>
  <si>
    <t>MUHAMMAD FERDIANSYACH NURSY SAPUTRA</t>
  </si>
  <si>
    <t>MUHAMMAD NABIL ULINNUHA</t>
  </si>
  <si>
    <t>NANIK SRI PUJI RAHMAWATI</t>
  </si>
  <si>
    <t>PUTRI SRIWARDANI</t>
  </si>
  <si>
    <t>RISMA AULIA ATIQA</t>
  </si>
  <si>
    <t>RIZALDY ARJI PANGESTU</t>
  </si>
  <si>
    <t>RIZQY CAHYA PUTRA LAKSANA</t>
  </si>
  <si>
    <t>SARAH FATIMAH NAHDAH</t>
  </si>
  <si>
    <t>SILVIYA QOTHRUNNADA</t>
  </si>
  <si>
    <t>SYIFA AMANDA</t>
  </si>
  <si>
    <t>TEGAR GALIH ARYA CANDY</t>
  </si>
  <si>
    <t>TSANIA SHOFENIA FERISHA EFFENDI</t>
  </si>
  <si>
    <t>WAHYUNI DWI PERTIWI</t>
  </si>
  <si>
    <t>ZALFA KHOLIDA</t>
  </si>
  <si>
    <t>Kelas XII MIPA 4</t>
  </si>
  <si>
    <t>XII MIPA 4</t>
  </si>
  <si>
    <t>Sumantri</t>
  </si>
  <si>
    <t>AAN SYAIFUL ANWAR</t>
  </si>
  <si>
    <t>ALVINA NUR A`ISYAH</t>
  </si>
  <si>
    <t>ANNISA NURISANDI</t>
  </si>
  <si>
    <t>ARNITA FEBRIYANTI</t>
  </si>
  <si>
    <t>BEKTI PRIHANTO</t>
  </si>
  <si>
    <t>CAMELIA ZARA ARTHAMEVEA</t>
  </si>
  <si>
    <t>DIANA ANGGITA PUTRI</t>
  </si>
  <si>
    <t>DYAH AYU PUSPANING TYAS</t>
  </si>
  <si>
    <t>DZAKY AMMAR FAUZAN</t>
  </si>
  <si>
    <t>FATHAN GHIFAR AHSANI</t>
  </si>
  <si>
    <t>GELI AMBARWATI</t>
  </si>
  <si>
    <t>INAYAH DWI CAHYANINGRUM</t>
  </si>
  <si>
    <t>LAILA URFA MAULIDA</t>
  </si>
  <si>
    <t>MARCELA ANDARISTA MAHARANI</t>
  </si>
  <si>
    <t>MINERVA PUTRI JULLIANNE BAHRUDIN</t>
  </si>
  <si>
    <t>MUHAMMAD IQRA ORISHA I.B.MATONG</t>
  </si>
  <si>
    <t>MUHAMMAD RAHADIAN ABDURRAHMAN `AUF ALL-FIRDAUSY</t>
  </si>
  <si>
    <t>MUYASYAROH</t>
  </si>
  <si>
    <t>NURMA NATHALIA UTAMI</t>
  </si>
  <si>
    <t>REGINA DINDA PRAMESTI</t>
  </si>
  <si>
    <t>RIDWAN TAUFIIQULHAKIM WIJOSENO</t>
  </si>
  <si>
    <t>SAFIRA ALYA FAFAZA</t>
  </si>
  <si>
    <t>SEKAR AJENG PANGESTIKA</t>
  </si>
  <si>
    <t>SELMA MARSYA FINDA</t>
  </si>
  <si>
    <t>SHYFAU RAMADHANI</t>
  </si>
  <si>
    <t>SYAHLA` DIVA NUR PAHLEVI</t>
  </si>
  <si>
    <t>WANADYA AYU DUTA KINASIH</t>
  </si>
  <si>
    <t>YOLANDA KHOIRUNNISA NABILAH</t>
  </si>
  <si>
    <t>Kelas XII MIPA 5</t>
  </si>
  <si>
    <t>XII MIPA 5</t>
  </si>
  <si>
    <t>Kholid Mawardi</t>
  </si>
  <si>
    <t>A`LA MUNA YUSTIKA AMINI</t>
  </si>
  <si>
    <t>ALFINA ZIDANNAJIYAH</t>
  </si>
  <si>
    <t>ANISA FITRI HANITA</t>
  </si>
  <si>
    <t>AR HINZA RAMADHANI PUTRA PURWOKO</t>
  </si>
  <si>
    <t>AURELIA ARINI ARTHATAMI</t>
  </si>
  <si>
    <t>CHISBIYA UMI LATIFA</t>
  </si>
  <si>
    <t>DEA SEPTIANA</t>
  </si>
  <si>
    <t>DEWI FITRIA ARSYANTI</t>
  </si>
  <si>
    <t>DHANI AHMAD MUZADI</t>
  </si>
  <si>
    <t>DIMAS ACHMAD NOOR AFNAN ALBUQOWIYYU</t>
  </si>
  <si>
    <t>DIRRA EKA APRILLYANTI</t>
  </si>
  <si>
    <t>FERDY HARISH MAULANA</t>
  </si>
  <si>
    <t>FINATUL NUR WAHYU FITRI</t>
  </si>
  <si>
    <t>GILANG FAJAR PRASETYO</t>
  </si>
  <si>
    <t>HERDINA ELOK AZ-ZAHRA</t>
  </si>
  <si>
    <t>HIBATUL AZIZI PUTRA ANANTA</t>
  </si>
  <si>
    <t>ISHIKA SUFA ANDORI</t>
  </si>
  <si>
    <t>LIESMA ROMADHONA PUSPITASARI</t>
  </si>
  <si>
    <t>MAULIA FANDHI SUPRAPTO</t>
  </si>
  <si>
    <t>MAVRA GUHER</t>
  </si>
  <si>
    <t>MUHAMMAD IRSYAD RIZALI RACHMAD</t>
  </si>
  <si>
    <t>MUTIARA DWI RAHAYUNI</t>
  </si>
  <si>
    <t>NADIA AYU NURAINI</t>
  </si>
  <si>
    <t>NANDYA FEBRILIA HILMASARI</t>
  </si>
  <si>
    <t>NUR ANNISA VENNY MEITASARI</t>
  </si>
  <si>
    <t>OKTAVIA ARVIANETA ASZAHRA</t>
  </si>
  <si>
    <t>PRAMUDYA ADAM RAMADHANI</t>
  </si>
  <si>
    <t>RONITA AULIA MARSHELLA</t>
  </si>
  <si>
    <t>SALIS KHASAN ADDIN</t>
  </si>
  <si>
    <t>SALMA NABILA PRASASTI</t>
  </si>
  <si>
    <t>SEKAR AYU RACHMAWATI</t>
  </si>
  <si>
    <t>SEPTYANA DWI ANANDA PUTERI</t>
  </si>
  <si>
    <t>TIKA ANGGUN APRILIANI</t>
  </si>
  <si>
    <t>WARDANI TRIHANDINI</t>
  </si>
  <si>
    <t>YUNI FADLILAH</t>
  </si>
  <si>
    <t>Pernikahan dalam Islam</t>
  </si>
  <si>
    <t>Strategi Dakwah Islam</t>
  </si>
  <si>
    <t>Sejarah Perkembangan Islam</t>
  </si>
  <si>
    <t>Contoh Strategi dakwah Islam</t>
  </si>
  <si>
    <t>Merangkum Sejarah Perkembangan Islam</t>
  </si>
  <si>
    <t>Contoh tatacara pernikah dalam Islam</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</si>
</sst>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sz val="10"/>
      <color rgb="FF000000"/>
      <name val="Segoe UI"/>
    </font>
    <font>
      <sz val="10"/>
      <color rgb="FFFF0000"/>
      <name val="Times New Roman"/>
    </font>
    <font>
      <b/>
      <sz val="11"/>
      <color rgb="FF000000"/>
      <name val="Calibri"/>
    </font>
    <font>
      <b/>
      <sz val="11"/>
      <color rgb="FF000000"/>
      <name val="Times New Roman"/>
    </font>
    <font>
      <b/>
      <sz val="14"/>
      <color rgb="FF000000"/>
      <name val="Times New Roman"/>
    </font>
    <font>
      <b/>
      <sz val="10"/>
      <color rgb="FF000000"/>
      <name val="Calibri"/>
    </font>
    <font>
      <b/>
      <sz val="12"/>
      <color rgb="FF000000"/>
      <name val="Arial"/>
    </font>
    <font>
      <b/>
      <sz val="10"/>
      <color rgb="FF000000"/>
      <name val="Arial"/>
    </font>
    <font>
      <b/>
      <sz val="10"/>
      <color rgb="FF000000"/>
      <name val="Times New Roman"/>
    </font>
    <font>
      <sz val="11"/>
      <color rgb="FF000000"/>
      <name val="Arial"/>
    </font>
    <font>
      <sz val="10"/>
      <color rgb="FF000000"/>
      <name val="Arial"/>
    </font>
    <font>
      <sz val="9"/>
      <color rgb="FF000000"/>
      <name val="Calibri"/>
    </font>
    <font>
      <b/>
      <sz val="14"/>
      <color rgb="FF000000"/>
      <name val="Segoe UI"/>
    </font>
    <font>
      <sz val="8"/>
      <color rgb="FF000000"/>
      <name val="Arial"/>
    </font>
    <font>
      <b/>
      <sz val="10"/>
      <color rgb="FF000000"/>
      <name val="Segoe UI"/>
    </font>
    <font>
      <b/>
      <i/>
      <sz val="10"/>
      <color rgb="FF000000"/>
      <name val="Segoe UI"/>
    </font>
    <font>
      <b/>
      <sz val="12"/>
      <color rgb="FF000000"/>
      <name val="Segoe UI"/>
    </font>
    <font>
      <sz val="12"/>
      <color rgb="FF000000"/>
      <name val="Segoe UI"/>
    </font>
    <font>
      <sz val="10"/>
      <color rgb="FF000000"/>
      <name val="Times New Roman"/>
    </font>
  </fonts>
  <fills count="15">
    <fill>
      <patternFill patternType="none"/>
    </fill>
    <fill>
      <patternFill patternType="gray125"/>
    </fill>
    <fill>
      <patternFill patternType="none"/>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E5B8B7"/>
        <bgColor rgb="FFD99594"/>
      </patternFill>
    </fill>
    <fill>
      <patternFill patternType="solid">
        <fgColor rgb="FFFFC000"/>
        <bgColor rgb="FFFFFFFF"/>
      </patternFill>
    </fill>
    <fill>
      <patternFill patternType="solid">
        <fgColor rgb="FFFFFF00"/>
        <bgColor rgb="FFD99594"/>
      </patternFill>
    </fill>
    <fill>
      <patternFill patternType="solid">
        <fgColor rgb="FFFFC000"/>
        <bgColor rgb="FFD99594"/>
      </patternFill>
    </fill>
    <fill>
      <patternFill patternType="solid">
        <fgColor rgb="FF92D050"/>
        <bgColor rgb="FFFFFFFF"/>
      </patternFill>
    </fill>
    <fill>
      <patternFill patternType="solid">
        <fgColor rgb="FFF2DBDB"/>
        <bgColor rgb="FFFFFFFF"/>
      </patternFill>
    </fill>
    <fill>
      <patternFill patternType="solid">
        <fgColor rgb="FFFBD4B4"/>
        <bgColor rgb="FFFFFFFF"/>
      </patternFill>
    </fill>
    <fill>
      <patternFill patternType="solid">
        <fgColor rgb="FFD99594"/>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s>
  <cellStyleXfs count="1">
    <xf numFmtId="0" fontId="0" fillId="0" borderId="0"/>
  </cellStyleXfs>
  <cellXfs count="102">
    <xf numFmtId="0" fontId="0" fillId="2" borderId="0" xfId="0" applyFill="1"/>
    <xf numFmtId="0" fontId="0" fillId="2" borderId="0" xfId="0" applyFill="1"/>
    <xf numFmtId="0" fontId="1" fillId="2" borderId="1" xfId="0" applyFont="1" applyFill="1" applyBorder="1" applyAlignment="1" applyProtection="1">
      <alignment horizontal="center" vertical="center" shrinkToFit="1"/>
      <protection locked="0"/>
    </xf>
    <xf numFmtId="0" fontId="0" fillId="2" borderId="0" xfId="0" applyFill="1"/>
    <xf numFmtId="0" fontId="2" fillId="3" borderId="0" xfId="0" applyFont="1" applyFill="1" applyAlignment="1" applyProtection="1">
      <alignment horizontal="center" vertical="center"/>
    </xf>
    <xf numFmtId="0" fontId="3" fillId="2" borderId="0" xfId="0" applyFont="1" applyFill="1" applyAlignment="1" applyProtection="1">
      <alignment horizontal="left"/>
    </xf>
    <xf numFmtId="0" fontId="3" fillId="4" borderId="1" xfId="0" applyFont="1" applyFill="1" applyBorder="1" applyAlignment="1" applyProtection="1">
      <alignment horizontal="left"/>
    </xf>
    <xf numFmtId="0" fontId="0" fillId="2" borderId="0" xfId="0" applyFill="1" applyProtection="1"/>
    <xf numFmtId="0" fontId="0" fillId="2" borderId="1" xfId="0" applyFill="1" applyBorder="1" applyProtection="1"/>
    <xf numFmtId="0" fontId="5" fillId="2" borderId="0" xfId="0" applyFont="1" applyFill="1" applyProtection="1"/>
    <xf numFmtId="0" fontId="6" fillId="2" borderId="0" xfId="0" applyFont="1" applyFill="1" applyAlignment="1" applyProtection="1">
      <alignment horizontal="left"/>
    </xf>
    <xf numFmtId="0" fontId="8" fillId="2" borderId="0" xfId="0" applyFont="1" applyFill="1" applyAlignment="1" applyProtection="1">
      <alignment shrinkToFit="1"/>
    </xf>
    <xf numFmtId="0" fontId="9" fillId="7" borderId="1" xfId="0" applyFont="1" applyFill="1" applyBorder="1" applyAlignment="1" applyProtection="1">
      <alignment horizontal="center" vertical="center"/>
    </xf>
    <xf numFmtId="0" fontId="0" fillId="2" borderId="2" xfId="0" applyFill="1" applyBorder="1" applyProtection="1"/>
    <xf numFmtId="0" fontId="10" fillId="2" borderId="0" xfId="0" applyFont="1" applyFill="1" applyAlignment="1" applyProtection="1">
      <alignment vertical="top"/>
    </xf>
    <xf numFmtId="0" fontId="11" fillId="2" borderId="0" xfId="0" applyFont="1" applyFill="1" applyAlignment="1" applyProtection="1">
      <alignment vertical="top"/>
    </xf>
    <xf numFmtId="0" fontId="9" fillId="6" borderId="1" xfId="0" applyFont="1" applyFill="1" applyBorder="1" applyAlignment="1" applyProtection="1">
      <alignment horizontal="center" vertical="center"/>
    </xf>
    <xf numFmtId="1" fontId="0" fillId="2" borderId="2" xfId="0" applyNumberFormat="1" applyFill="1" applyBorder="1" applyProtection="1"/>
    <xf numFmtId="0" fontId="9" fillId="9" borderId="1" xfId="0" applyFont="1" applyFill="1" applyBorder="1" applyAlignment="1" applyProtection="1">
      <alignment horizontal="center" vertical="center"/>
    </xf>
    <xf numFmtId="0" fontId="9" fillId="10" borderId="1" xfId="0" applyFont="1" applyFill="1" applyBorder="1" applyAlignment="1" applyProtection="1">
      <alignment horizontal="center" vertical="center"/>
    </xf>
    <xf numFmtId="1" fontId="0" fillId="2" borderId="1" xfId="0" applyNumberFormat="1" applyFill="1" applyBorder="1" applyProtection="1"/>
    <xf numFmtId="0" fontId="0" fillId="11" borderId="0" xfId="0" applyFill="1" applyProtection="1"/>
    <xf numFmtId="0" fontId="12" fillId="2" borderId="0" xfId="0" applyFont="1" applyFill="1" applyProtection="1"/>
    <xf numFmtId="0" fontId="13" fillId="2" borderId="0" xfId="0" applyFont="1" applyFill="1" applyAlignment="1" applyProtection="1">
      <alignment horizontal="left" vertical="center"/>
    </xf>
    <xf numFmtId="0" fontId="8" fillId="2" borderId="0" xfId="0" applyFont="1" applyFill="1" applyAlignment="1" applyProtection="1">
      <alignment vertical="center"/>
    </xf>
    <xf numFmtId="0" fontId="14" fillId="2" borderId="0" xfId="0" applyFont="1" applyFill="1" applyAlignment="1" applyProtection="1">
      <alignment vertical="center"/>
    </xf>
    <xf numFmtId="0" fontId="15" fillId="12" borderId="9" xfId="0" applyFont="1" applyFill="1" applyBorder="1" applyAlignment="1" applyProtection="1">
      <alignment horizontal="centerContinuous" vertical="center"/>
    </xf>
    <xf numFmtId="0" fontId="1" fillId="12" borderId="10" xfId="0" applyFont="1" applyFill="1" applyBorder="1" applyAlignment="1" applyProtection="1">
      <alignment horizontal="center" vertical="center"/>
    </xf>
    <xf numFmtId="0" fontId="15" fillId="12" borderId="11" xfId="0" applyFont="1" applyFill="1" applyBorder="1" applyAlignment="1" applyProtection="1">
      <alignment horizontal="centerContinuous" vertical="center"/>
    </xf>
    <xf numFmtId="0" fontId="1" fillId="2" borderId="1" xfId="0" applyFont="1" applyFill="1" applyBorder="1" applyAlignment="1" applyProtection="1">
      <alignment horizontal="center" vertical="center" shrinkToFit="1"/>
    </xf>
    <xf numFmtId="0" fontId="15" fillId="12" borderId="12" xfId="0" applyFont="1" applyFill="1" applyBorder="1" applyAlignment="1" applyProtection="1">
      <alignment horizontal="centerContinuous" vertical="center"/>
    </xf>
    <xf numFmtId="2" fontId="1" fillId="2" borderId="1" xfId="0" applyNumberFormat="1" applyFont="1" applyFill="1" applyBorder="1" applyAlignment="1" applyProtection="1">
      <alignment horizontal="center" vertical="center" shrinkToFit="1"/>
    </xf>
    <xf numFmtId="1" fontId="15" fillId="2" borderId="1" xfId="0" applyNumberFormat="1" applyFont="1" applyFill="1" applyBorder="1" applyAlignment="1" applyProtection="1">
      <alignment horizontal="center" vertical="center" shrinkToFit="1"/>
    </xf>
    <xf numFmtId="0" fontId="0" fillId="2" borderId="10" xfId="0" applyFill="1" applyBorder="1" applyProtection="1"/>
    <xf numFmtId="0" fontId="0" fillId="2" borderId="14" xfId="0" applyFill="1" applyBorder="1" applyProtection="1"/>
    <xf numFmtId="0" fontId="0" fillId="2" borderId="10" xfId="0" applyFill="1" applyBorder="1" applyAlignment="1" applyProtection="1">
      <alignment shrinkToFit="1"/>
    </xf>
    <xf numFmtId="0" fontId="15" fillId="13" borderId="9" xfId="0" applyFont="1" applyFill="1" applyBorder="1" applyAlignment="1" applyProtection="1">
      <alignment horizontal="centerContinuous" vertical="center"/>
    </xf>
    <xf numFmtId="0" fontId="1" fillId="13" borderId="1" xfId="0" applyFont="1" applyFill="1" applyBorder="1" applyAlignment="1" applyProtection="1">
      <alignment horizontal="center" vertical="center" shrinkToFit="1"/>
    </xf>
    <xf numFmtId="0" fontId="15" fillId="13" borderId="11"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shrinkToFit="1"/>
    </xf>
    <xf numFmtId="0" fontId="1" fillId="13" borderId="10" xfId="0" applyFont="1" applyFill="1" applyBorder="1" applyAlignment="1" applyProtection="1">
      <alignment horizontal="center" vertical="center" shrinkToFit="1"/>
    </xf>
    <xf numFmtId="0" fontId="1" fillId="13" borderId="7" xfId="0" applyFont="1" applyFill="1" applyBorder="1" applyAlignment="1" applyProtection="1">
      <alignment horizontal="center" vertical="center"/>
    </xf>
    <xf numFmtId="0" fontId="15" fillId="13" borderId="12" xfId="0" applyFont="1" applyFill="1" applyBorder="1" applyAlignment="1" applyProtection="1">
      <alignment horizontal="centerContinuous" vertical="center"/>
    </xf>
    <xf numFmtId="0" fontId="15" fillId="13" borderId="7"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xf>
    <xf numFmtId="0" fontId="19" fillId="2" borderId="16" xfId="0" applyFont="1" applyFill="1" applyBorder="1" applyAlignment="1" applyProtection="1">
      <alignment horizontal="left" vertical="center"/>
      <protection hidden="1"/>
    </xf>
    <xf numFmtId="0" fontId="0" fillId="2" borderId="9" xfId="0" applyFill="1" applyBorder="1" applyAlignment="1" applyProtection="1">
      <alignment horizontal="center"/>
    </xf>
    <xf numFmtId="0" fontId="0" fillId="2" borderId="9" xfId="0" applyFill="1" applyBorder="1" applyAlignment="1" applyProtection="1">
      <alignment horizontal="center" vertical="center"/>
    </xf>
    <xf numFmtId="0" fontId="0" fillId="14" borderId="1" xfId="0" applyFill="1" applyBorder="1" applyAlignment="1" applyProtection="1">
      <alignment horizontal="center"/>
    </xf>
    <xf numFmtId="0" fontId="0" fillId="2" borderId="1" xfId="0" applyFill="1" applyBorder="1" applyAlignment="1" applyProtection="1">
      <alignment horizontal="center"/>
    </xf>
    <xf numFmtId="0" fontId="0" fillId="2" borderId="0" xfId="0" applyFill="1" applyAlignment="1" applyProtection="1">
      <alignment horizontal="center"/>
    </xf>
    <xf numFmtId="0" fontId="0" fillId="8" borderId="1" xfId="0" applyFill="1" applyBorder="1" applyAlignment="1" applyProtection="1">
      <alignment horizontal="center"/>
    </xf>
    <xf numFmtId="0" fontId="0" fillId="14" borderId="1" xfId="0" applyFill="1" applyBorder="1" applyAlignment="1" applyProtection="1">
      <alignment horizontal="center" vertical="center"/>
    </xf>
    <xf numFmtId="3" fontId="0" fillId="2" borderId="2" xfId="0" applyNumberFormat="1" applyFill="1" applyBorder="1" applyAlignment="1" applyProtection="1">
      <alignment horizontal="center" vertical="top"/>
    </xf>
    <xf numFmtId="3" fontId="0" fillId="2" borderId="1" xfId="0" applyNumberFormat="1" applyFill="1" applyBorder="1" applyAlignment="1" applyProtection="1">
      <alignment horizontal="center" vertical="top"/>
    </xf>
    <xf numFmtId="0" fontId="0" fillId="8" borderId="1" xfId="0" applyFill="1" applyBorder="1" applyAlignment="1" applyProtection="1">
      <alignment horizontal="center" vertical="center"/>
    </xf>
    <xf numFmtId="0" fontId="0" fillId="2" borderId="2" xfId="0" applyFill="1" applyBorder="1" applyAlignment="1" applyProtection="1">
      <alignment horizontal="center" vertical="top"/>
    </xf>
    <xf numFmtId="0" fontId="0" fillId="2" borderId="1" xfId="0" applyFill="1" applyBorder="1" applyAlignment="1" applyProtection="1">
      <alignment horizontal="center" vertical="top"/>
    </xf>
    <xf numFmtId="0" fontId="0" fillId="2" borderId="1" xfId="0" applyFill="1" applyBorder="1" applyAlignment="1" applyProtection="1">
      <alignment shrinkToFit="1"/>
      <protection locked="0"/>
    </xf>
    <xf numFmtId="0" fontId="0" fillId="2" borderId="0" xfId="0" applyFill="1" applyProtection="1">
      <protection locked="0"/>
    </xf>
    <xf numFmtId="0" fontId="0" fillId="2" borderId="1" xfId="0" applyFill="1" applyBorder="1" applyProtection="1">
      <protection locked="0"/>
    </xf>
    <xf numFmtId="0" fontId="8" fillId="2" borderId="1" xfId="0" applyFont="1" applyFill="1" applyBorder="1" applyAlignment="1" applyProtection="1">
      <alignment shrinkToFit="1"/>
      <protection locked="0"/>
    </xf>
    <xf numFmtId="0" fontId="4" fillId="5" borderId="1" xfId="0" applyFont="1" applyFill="1" applyBorder="1" applyAlignment="1" applyProtection="1">
      <alignment horizontal="center" vertical="center"/>
    </xf>
    <xf numFmtId="0" fontId="4" fillId="3" borderId="1" xfId="0" applyFont="1" applyFill="1" applyBorder="1" applyAlignment="1" applyProtection="1">
      <alignment horizontal="center" vertical="center"/>
    </xf>
    <xf numFmtId="0" fontId="9" fillId="6" borderId="1"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9" fillId="7" borderId="1" xfId="0" applyFont="1" applyFill="1" applyBorder="1" applyAlignment="1" applyProtection="1">
      <alignment horizontal="center" vertical="center"/>
    </xf>
    <xf numFmtId="0" fontId="7" fillId="3" borderId="0" xfId="0" applyFont="1" applyFill="1" applyAlignment="1" applyProtection="1">
      <alignment horizontal="center" vertical="center"/>
    </xf>
    <xf numFmtId="0" fontId="15" fillId="12" borderId="13"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xf>
    <xf numFmtId="0" fontId="15" fillId="12" borderId="13" xfId="0" applyFont="1" applyFill="1" applyBorder="1" applyAlignment="1" applyProtection="1">
      <alignment horizontal="center" vertical="center"/>
    </xf>
    <xf numFmtId="0" fontId="15" fillId="12" borderId="2" xfId="0" applyFont="1" applyFill="1" applyBorder="1" applyAlignment="1" applyProtection="1">
      <alignment horizontal="center" vertical="center"/>
    </xf>
    <xf numFmtId="0" fontId="1" fillId="12" borderId="9" xfId="0" applyFont="1" applyFill="1" applyBorder="1" applyAlignment="1" applyProtection="1">
      <alignment horizontal="center" vertical="center"/>
    </xf>
    <xf numFmtId="0" fontId="1" fillId="12" borderId="11" xfId="0" applyFont="1" applyFill="1" applyBorder="1" applyAlignment="1" applyProtection="1">
      <alignment horizontal="center" vertical="center"/>
    </xf>
    <xf numFmtId="0" fontId="1" fillId="12" borderId="12" xfId="0" applyFont="1" applyFill="1" applyBorder="1" applyAlignment="1" applyProtection="1">
      <alignment horizontal="center" vertical="center"/>
    </xf>
    <xf numFmtId="0" fontId="0" fillId="8" borderId="1" xfId="0" applyFill="1" applyBorder="1" applyAlignment="1" applyProtection="1">
      <alignment horizontal="center"/>
    </xf>
    <xf numFmtId="0" fontId="15" fillId="12" borderId="10" xfId="0" applyFont="1" applyFill="1" applyBorder="1" applyAlignment="1" applyProtection="1">
      <alignment horizontal="center" vertical="center"/>
    </xf>
    <xf numFmtId="0" fontId="17" fillId="12" borderId="13" xfId="0" applyFont="1" applyFill="1" applyBorder="1" applyAlignment="1" applyProtection="1">
      <alignment horizontal="center" vertical="center"/>
    </xf>
    <xf numFmtId="0" fontId="17" fillId="12" borderId="10" xfId="0" applyFont="1" applyFill="1" applyBorder="1" applyAlignment="1" applyProtection="1">
      <alignment horizontal="center" vertical="center"/>
    </xf>
    <xf numFmtId="0" fontId="18" fillId="12" borderId="10" xfId="0" applyFont="1" applyFill="1" applyBorder="1" applyAlignment="1" applyProtection="1">
      <alignment vertical="center"/>
    </xf>
    <xf numFmtId="0" fontId="3" fillId="13" borderId="1" xfId="0" applyFont="1" applyFill="1" applyBorder="1" applyAlignment="1" applyProtection="1">
      <alignment horizontal="center" vertical="center"/>
    </xf>
    <xf numFmtId="0" fontId="15" fillId="13" borderId="13" xfId="0" applyFont="1" applyFill="1" applyBorder="1" applyAlignment="1" applyProtection="1">
      <alignment horizontal="center" vertical="center"/>
    </xf>
    <xf numFmtId="0" fontId="15" fillId="13" borderId="10" xfId="0" applyFont="1" applyFill="1" applyBorder="1" applyAlignment="1" applyProtection="1">
      <alignment horizontal="center" vertical="center"/>
    </xf>
    <xf numFmtId="0" fontId="1" fillId="13" borderId="3" xfId="0" applyFont="1" applyFill="1" applyBorder="1" applyAlignment="1" applyProtection="1">
      <alignment horizontal="center" vertical="center"/>
    </xf>
    <xf numFmtId="0" fontId="1" fillId="13" borderId="11" xfId="0" applyFont="1" applyFill="1" applyBorder="1" applyAlignment="1" applyProtection="1">
      <alignment horizontal="center" vertical="center"/>
    </xf>
    <xf numFmtId="0" fontId="1" fillId="13" borderId="12" xfId="0" applyFont="1" applyFill="1" applyBorder="1" applyAlignment="1" applyProtection="1">
      <alignment horizontal="center" vertical="center"/>
    </xf>
    <xf numFmtId="0" fontId="1" fillId="13" borderId="9" xfId="0" applyFont="1" applyFill="1" applyBorder="1" applyAlignment="1" applyProtection="1">
      <alignment horizontal="center" vertical="center"/>
    </xf>
    <xf numFmtId="0" fontId="15" fillId="13" borderId="2" xfId="0" applyFont="1" applyFill="1" applyBorder="1" applyAlignment="1" applyProtection="1">
      <alignment horizontal="center" vertical="center"/>
    </xf>
    <xf numFmtId="0" fontId="3" fillId="12" borderId="1" xfId="0" applyFont="1" applyFill="1" applyBorder="1" applyAlignment="1" applyProtection="1">
      <alignment horizontal="center" vertical="center"/>
    </xf>
    <xf numFmtId="0" fontId="17" fillId="13" borderId="13" xfId="0" applyFont="1" applyFill="1" applyBorder="1" applyAlignment="1" applyProtection="1">
      <alignment horizontal="center" vertical="center"/>
    </xf>
    <xf numFmtId="0" fontId="17" fillId="13" borderId="10" xfId="0" applyFont="1" applyFill="1" applyBorder="1" applyAlignment="1" applyProtection="1">
      <alignment horizontal="center" vertical="center"/>
    </xf>
    <xf numFmtId="0" fontId="18" fillId="13" borderId="10" xfId="0" applyFont="1" applyFill="1" applyBorder="1" applyAlignment="1" applyProtection="1">
      <alignment vertical="center"/>
    </xf>
    <xf numFmtId="0" fontId="0" fillId="14" borderId="1" xfId="0" applyFill="1" applyBorder="1" applyAlignment="1" applyProtection="1">
      <alignment horizontal="center"/>
    </xf>
    <xf numFmtId="0" fontId="3" fillId="2" borderId="3" xfId="0" applyFont="1" applyFill="1" applyBorder="1" applyAlignment="1" applyProtection="1">
      <alignment horizontal="center"/>
    </xf>
    <xf numFmtId="0" fontId="3" fillId="2" borderId="5" xfId="0" applyFont="1" applyFill="1" applyBorder="1" applyAlignment="1" applyProtection="1">
      <alignment horizontal="center"/>
    </xf>
    <xf numFmtId="0" fontId="3" fillId="2" borderId="7"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6" xfId="0" applyFont="1" applyFill="1" applyBorder="1" applyAlignment="1" applyProtection="1">
      <alignment horizontal="center"/>
    </xf>
    <xf numFmtId="0" fontId="3" fillId="2" borderId="8" xfId="0" applyFont="1" applyFill="1" applyBorder="1" applyAlignment="1" applyProtection="1">
      <alignment horizontal="center"/>
    </xf>
    <xf numFmtId="0" fontId="4" fillId="8" borderId="1" xfId="0" applyFont="1" applyFill="1" applyBorder="1" applyAlignment="1" applyProtection="1">
      <alignment horizontal="center"/>
    </xf>
    <xf numFmtId="0" fontId="4" fillId="4" borderId="1" xfId="0" applyFont="1" applyFill="1" applyBorder="1" applyAlignment="1" applyProtection="1">
      <alignment horizontal="center" vertical="center"/>
    </xf>
    <xf numFmtId="0" fontId="9" fillId="9" borderId="1" xfId="0" applyFont="1" applyFill="1" applyBorder="1" applyAlignment="1" applyProtection="1">
      <alignment horizontal="center" vertical="center"/>
    </xf>
  </cellXfs>
  <cellStyles count="1">
    <cellStyle name="Normal" xfId="0" builtinId="0"/>
  </cellStyles>
  <dxfs count="16619">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zoomScale="68" zoomScaleNormal="68" workbookViewId="0">
      <pane xSplit="3" ySplit="10" topLeftCell="AE11" activePane="bottomRight" state="frozen"/>
      <selection pane="topRight"/>
      <selection pane="bottomLeft"/>
      <selection pane="bottomRight" activeCell="AV11" sqref="AV11"/>
    </sheetView>
  </sheetViews>
  <sheetFormatPr defaultRowHeight="14.4" x14ac:dyDescent="0.3"/>
  <cols>
    <col min="1" max="1" width="6.5546875" customWidth="1"/>
    <col min="2" max="2" width="9.109375" hidden="1" customWidth="1"/>
    <col min="3" max="3" width="37.33203125" customWidth="1"/>
    <col min="6" max="7" width="8.6640625" customWidth="1"/>
    <col min="8" max="8" width="25.6640625" customWidth="1"/>
    <col min="9" max="12" width="8.6640625" customWidth="1"/>
    <col min="13" max="13" width="25.6640625" customWidth="1"/>
    <col min="14" max="14" width="7.109375" customWidth="1"/>
    <col min="15" max="29" width="3.33203125" style="1" customWidth="1"/>
    <col min="30" max="30" width="4.33203125" style="1" customWidth="1"/>
    <col min="31" max="45" width="3.33203125" style="1" customWidth="1"/>
    <col min="46" max="48" width="4.33203125" style="1" customWidth="1"/>
    <col min="49" max="64" width="3.33203125" style="1" customWidth="1"/>
    <col min="65" max="69" width="3.33203125" style="1" hidden="1" customWidth="1"/>
    <col min="70" max="70" width="4.33203125" style="1" customWidth="1"/>
    <col min="71" max="85" width="3.33203125" style="1" customWidth="1"/>
    <col min="86" max="90" width="3.33203125" style="1" hidden="1" customWidth="1"/>
    <col min="91" max="92" width="4.33203125" style="1" customWidth="1"/>
    <col min="93" max="93" width="3.33203125" style="1" customWidth="1"/>
    <col min="94" max="94" width="5.88671875" style="1" customWidth="1"/>
    <col min="95" max="95" width="51.5546875" style="1" customWidth="1"/>
    <col min="96" max="96" width="3.33203125" style="1" customWidth="1"/>
    <col min="97" max="97" width="5.88671875" style="1" customWidth="1"/>
    <col min="98" max="98" width="51.5546875" style="1" customWidth="1"/>
    <col min="99" max="100" width="8.5546875" style="1" customWidth="1"/>
    <col min="101" max="101" width="34.109375" style="1" customWidth="1"/>
    <col min="102" max="102" width="9.109375" customWidth="1"/>
    <col min="108" max="108" width="9" style="3" customWidth="1"/>
    <col min="109" max="110" width="9" style="3" hidden="1" customWidth="1"/>
    <col min="111" max="111" width="9" style="3" customWidth="1"/>
  </cols>
  <sheetData>
    <row r="1" spans="1:110" ht="20.25" customHeight="1" x14ac:dyDescent="0.3">
      <c r="A1" s="4">
        <v>926</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3">
      <c r="A2" s="5" t="s">
        <v>2</v>
      </c>
      <c r="B2" s="10"/>
      <c r="C2" s="11" t="s">
        <v>3</v>
      </c>
      <c r="D2" s="7"/>
      <c r="E2" s="7" t="s">
        <v>4</v>
      </c>
      <c r="F2" s="14"/>
      <c r="G2" s="7"/>
      <c r="H2" s="7"/>
      <c r="I2" s="7"/>
      <c r="J2" s="7"/>
      <c r="K2" s="7"/>
      <c r="L2" s="7"/>
      <c r="M2" s="7"/>
      <c r="N2" s="7"/>
      <c r="O2" s="7" t="s">
        <v>5</v>
      </c>
      <c r="P2" s="25"/>
      <c r="Q2" s="25"/>
      <c r="R2" s="25"/>
      <c r="S2" s="25" t="s">
        <v>6</v>
      </c>
      <c r="T2" s="25" t="s">
        <v>7</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3">
      <c r="A3" s="5" t="s">
        <v>8</v>
      </c>
      <c r="B3" s="10">
        <v>926</v>
      </c>
      <c r="C3" s="11" t="s">
        <v>9</v>
      </c>
      <c r="D3" s="7"/>
      <c r="E3" s="7" t="s">
        <v>10</v>
      </c>
      <c r="F3" s="15"/>
      <c r="G3" s="7"/>
      <c r="H3" s="93" t="s">
        <v>11</v>
      </c>
      <c r="I3" s="94"/>
      <c r="J3" s="95"/>
      <c r="K3" s="7"/>
      <c r="L3" s="7"/>
      <c r="M3" s="7"/>
      <c r="N3" s="7"/>
      <c r="O3" s="7" t="s">
        <v>12</v>
      </c>
      <c r="P3" s="25"/>
      <c r="Q3" s="25"/>
      <c r="R3" s="25"/>
      <c r="S3" s="25" t="s">
        <v>6</v>
      </c>
      <c r="T3" s="25" t="s">
        <v>13</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3">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3">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3">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3">
      <c r="A7" s="7"/>
      <c r="B7" s="7">
        <v>264</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3">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QS Ali Imran 159,190,191,berpikir kritis, Iman Kepada Hari Ahir, Periku bekerja keras dan tanggung jawab, Pernikahan dalam Islam, Strategi Dakwah Islam, Sejarah Perkembangan Islam, </v>
      </c>
    </row>
    <row r="10" spans="1:110" ht="15" x14ac:dyDescent="0.3">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46</v>
      </c>
      <c r="CX10" s="7">
        <v>5441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Iman Kepada Hari Ahir, Periku bekerja keras dan tanggung jawab, Pernikahan dalam Islam, Strategi Dakwah Islam, Sejarah Perkembangan Islam, Masih perlu peningkatan pemahaman QS Ali Imran 159,190,191,berpikir kritis.</v>
      </c>
    </row>
    <row r="11" spans="1:110" ht="15" x14ac:dyDescent="0.3">
      <c r="A11" s="8">
        <v>1</v>
      </c>
      <c r="B11" s="8">
        <v>120423</v>
      </c>
      <c r="C11" s="8" t="s">
        <v>47</v>
      </c>
      <c r="D11" s="8">
        <f t="shared" ref="D11:D42" si="0">AD11</f>
        <v>88</v>
      </c>
      <c r="E11" s="13" t="str">
        <f t="shared" ref="E11:E42" si="1">IF(D11="","",IF(D11&lt;=$CZ$13,"D",IF(D11&lt;=$CZ$14,"C",IF(D11&lt;=$CZ$15,"B",IF(D11&lt;=$CZ$16,"A","E")))))</f>
        <v>B</v>
      </c>
      <c r="F11" s="17">
        <f t="shared" ref="F11:F42" si="2">AV11</f>
        <v>89</v>
      </c>
      <c r="G11" s="13" t="str">
        <f t="shared" ref="G11:G42" si="3">IF(F11="","",IF(F11&lt;=$CZ$13,"D",IF(F11&lt;=$CZ$14,"C",IF(F11&lt;=$CZ$15,"B",IF(F11&lt;=$CZ$16,"A","E")))))</f>
        <v>B</v>
      </c>
      <c r="H11" s="13" t="str">
        <f t="shared" ref="H11:H42" si="4">CQ11</f>
        <v xml:space="preserve">Memiliki kemampuan pemahaman  QS Ali Imran 159,190,191,berpikir kritis, Iman Kepada Hari Ahir, Periku bekerja keras dan tanggung jawab, Pernikahan dalam Islam, Strategi Dakwah Islam, Sejarah Perkembangan Islam, </v>
      </c>
      <c r="I11" s="8">
        <f t="shared" ref="I11:I42" si="5">BR11</f>
        <v>92</v>
      </c>
      <c r="J11" s="13" t="str">
        <f t="shared" ref="J11:J42" si="6">IF(I11="","",IF(I11&lt;=$CZ$27,"D",IF(I11&lt;=$CZ$28,"C",IF(I11&lt;=$CZ$29,"B",IF(I11&lt;=$CZ$30,"A","E")))))</f>
        <v>A</v>
      </c>
      <c r="K11" s="20">
        <f t="shared" ref="K11:K42" si="7">CN11</f>
        <v>93</v>
      </c>
      <c r="L11" s="13" t="str">
        <f t="shared" ref="L11:L42" si="8">IF(K11="","",IF(K11&lt;=$CZ$27,"D",IF(K11&lt;=$CZ$28,"C",IF(K11&lt;=$CZ$29,"B",IF(K11&lt;=$CZ$30,"A","E")))))</f>
        <v>A</v>
      </c>
      <c r="M11" s="8" t="str">
        <f t="shared" ref="M11:M42" si="9">CT11</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1" s="7"/>
      <c r="O11" s="58">
        <v>90</v>
      </c>
      <c r="P11" s="58">
        <v>90</v>
      </c>
      <c r="Q11" s="2"/>
      <c r="R11" s="58"/>
      <c r="S11" s="58"/>
      <c r="T11" s="2">
        <v>80</v>
      </c>
      <c r="U11" s="58">
        <v>90</v>
      </c>
      <c r="V11" s="58"/>
      <c r="W11" s="2"/>
      <c r="X11" s="58">
        <v>90</v>
      </c>
      <c r="Y11" s="58"/>
      <c r="Z11" s="2"/>
      <c r="AA11" s="58"/>
      <c r="AB11" s="58"/>
      <c r="AC11" s="2"/>
      <c r="AD11" s="29">
        <f t="shared" ref="AD11:AD42" si="10">IF(AND(O11="",P11="",Q11=""),"",ROUND(AVERAGE(O11:AC11),0))</f>
        <v>88</v>
      </c>
      <c r="AE11" s="58"/>
      <c r="AF11" s="58">
        <v>95</v>
      </c>
      <c r="AG11" s="2"/>
      <c r="AH11" s="58">
        <v>95</v>
      </c>
      <c r="AI11" s="58"/>
      <c r="AJ11" s="2">
        <v>90</v>
      </c>
      <c r="AK11" s="58">
        <v>90</v>
      </c>
      <c r="AL11" s="58">
        <v>95</v>
      </c>
      <c r="AM11" s="2">
        <v>90</v>
      </c>
      <c r="AN11" s="58"/>
      <c r="AO11" s="58"/>
      <c r="AP11" s="2"/>
      <c r="AQ11" s="58"/>
      <c r="AR11" s="58"/>
      <c r="AS11" s="2"/>
      <c r="AT11" s="58">
        <v>70</v>
      </c>
      <c r="AU11" s="31">
        <f t="shared" ref="AU11:AU42" si="11">IF(AT11="","",AVERAGE(O11:AC11,AE11:AT11))</f>
        <v>88.75</v>
      </c>
      <c r="AV11" s="32">
        <f t="shared" ref="AV11:AV42" si="12">IF(AU11="","",ROUND(AU11,0))</f>
        <v>89</v>
      </c>
      <c r="AW11" s="35"/>
      <c r="AX11" s="58">
        <v>90</v>
      </c>
      <c r="AY11" s="58"/>
      <c r="AZ11" s="2"/>
      <c r="BA11" s="58"/>
      <c r="BB11" s="58">
        <v>95</v>
      </c>
      <c r="BC11" s="2"/>
      <c r="BD11" s="58"/>
      <c r="BE11" s="58"/>
      <c r="BF11" s="58">
        <v>90</v>
      </c>
      <c r="BG11" s="58"/>
      <c r="BH11" s="58"/>
      <c r="BI11" s="2"/>
      <c r="BJ11" s="58"/>
      <c r="BK11" s="58"/>
      <c r="BL11" s="2"/>
      <c r="BM11" s="29">
        <f t="shared" ref="BM11:BM42" si="13">IF(AND(AZ11="",AY11="",AX11=""),"",MAX(AX11:AZ11))</f>
        <v>90</v>
      </c>
      <c r="BN11" s="29">
        <f t="shared" ref="BN11:BN42" si="14">IF(AND(BB11="",BC11="",BA11=""),"",MAX(BA11:BC11))</f>
        <v>95</v>
      </c>
      <c r="BO11" s="29">
        <f t="shared" ref="BO11:BO42" si="15">IF(AND(BD11="",BE11="",BF11=""),"",MAX(BD11:BF11))</f>
        <v>90</v>
      </c>
      <c r="BP11" s="29" t="str">
        <f t="shared" ref="BP11:BP42" si="16">IF(AND(BG11="",BH11="",BI11=""),"",MAX(BG11:BI11))</f>
        <v/>
      </c>
      <c r="BQ11" s="29" t="str">
        <f t="shared" ref="BQ11:BQ42" si="17">IF(AND(BJ11="",BK11="",BL11=""),"",MAX(BJ11:BL11))</f>
        <v/>
      </c>
      <c r="BR11" s="29">
        <f t="shared" ref="BR11:BR42" si="18">IF(AND(BM11=""),"",ROUND(AVERAGE(BM11:BQ11),0))</f>
        <v>92</v>
      </c>
      <c r="BS11" s="58"/>
      <c r="BT11" s="58">
        <v>95</v>
      </c>
      <c r="BU11" s="2"/>
      <c r="BV11" s="58">
        <v>90</v>
      </c>
      <c r="BW11" s="58"/>
      <c r="BX11" s="2"/>
      <c r="BY11" s="58"/>
      <c r="BZ11" s="58"/>
      <c r="CA11" s="58">
        <v>95</v>
      </c>
      <c r="CB11" s="58"/>
      <c r="CC11" s="58"/>
      <c r="CD11" s="2"/>
      <c r="CE11" s="58"/>
      <c r="CF11" s="58"/>
      <c r="CG11" s="2"/>
      <c r="CH11" s="29">
        <f t="shared" ref="CH11:CH42" si="19">IF(AND(BU11="",BT11="",BS11=""),"",MAX(BS11:BU11))</f>
        <v>95</v>
      </c>
      <c r="CI11" s="29">
        <f t="shared" ref="CI11:CI42" si="20">IF(AND(BW11="",BX11="",BV11=""),"",MAX(BV11:BX11))</f>
        <v>90</v>
      </c>
      <c r="CJ11" s="29">
        <f t="shared" ref="CJ11:CJ42" si="21">IF(AND(BY11="",BZ11="",CA11=""),"",MAX(BY11:CA11))</f>
        <v>95</v>
      </c>
      <c r="CK11" s="29" t="str">
        <f t="shared" ref="CK11:CK42" si="22">IF(AND(CB11="",CC11="",CD11=""),"",MAX(CB11:CD11))</f>
        <v/>
      </c>
      <c r="CL11" s="29" t="str">
        <f t="shared" ref="CL11:CL42" si="23">IF(AND(CE11="",CF11="",CG11=""),"",MAX(CE11:CG11))</f>
        <v/>
      </c>
      <c r="CM11" s="31">
        <f t="shared" ref="CM11:CM42" si="24">IF(AND(CH11=""),"",AVERAGE(BR11,CH11:CL11))</f>
        <v>93</v>
      </c>
      <c r="CN11" s="32">
        <f t="shared" ref="CN11:CN42" si="25">IF(CM11="","",ROUND(CM11,0))</f>
        <v>93</v>
      </c>
      <c r="CO11" s="35"/>
      <c r="CP11" s="58">
        <v>11</v>
      </c>
      <c r="CQ11" s="45" t="str">
        <f t="shared" ref="CQ11:CQ42" si="26">IF(CP11="","",VLOOKUP(CP11,$DE$9:$DF$20,2,0))</f>
        <v xml:space="preserve">Memiliki kemampuan pemahaman  QS Ali Imran 159,190,191,berpikir kritis, Iman Kepada Hari Ahir, Periku bekerja keras dan tanggung jawab, Pernikahan dalam Islam, Strategi Dakwah Islam, Sejarah Perkembangan Islam, </v>
      </c>
      <c r="CR11" s="35"/>
      <c r="CS11" s="58">
        <v>11</v>
      </c>
      <c r="CT11" s="45" t="str">
        <f t="shared" ref="CT11:CT42" si="27">IF(CS11="","",VLOOKUP(CS11,$DE$22:$DF$33,2,0))</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1" s="7"/>
      <c r="CV11" s="47">
        <v>2</v>
      </c>
      <c r="CW11" s="58" t="s">
        <v>48</v>
      </c>
      <c r="CX11" s="7">
        <v>5442</v>
      </c>
      <c r="CY11" s="92" t="s">
        <v>49</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QS Ali Imran 159,190,191,berpikir kritis, Periku bekerja keras dan tanggung jawab, Pernikahan dalam Islam, Strategi Dakwah Islam, Sejarah Perkembangan Islam, Masih perlu peningkatan pemahaman Iman Kepada Hari Ahir.</v>
      </c>
    </row>
    <row r="12" spans="1:110" ht="15" x14ac:dyDescent="0.3">
      <c r="A12" s="8">
        <v>2</v>
      </c>
      <c r="B12" s="8">
        <v>120439</v>
      </c>
      <c r="C12" s="8" t="s">
        <v>50</v>
      </c>
      <c r="D12" s="8">
        <f t="shared" si="0"/>
        <v>96</v>
      </c>
      <c r="E12" s="13" t="str">
        <f t="shared" si="1"/>
        <v>A</v>
      </c>
      <c r="F12" s="17">
        <f t="shared" si="2"/>
        <v>95</v>
      </c>
      <c r="G12" s="13" t="str">
        <f t="shared" si="3"/>
        <v>A</v>
      </c>
      <c r="H12" s="13" t="str">
        <f t="shared" si="4"/>
        <v xml:space="preserve">Memiliki kemampuan pemahaman  QS Ali Imran 159,190,191,berpikir kritis, Iman Kepada Hari Ahir, Periku bekerja keras dan tanggung jawab, Pernikahan dalam Islam, Strategi Dakwah Islam, Sejarah Perkembangan Islam, </v>
      </c>
      <c r="I12" s="8">
        <f t="shared" si="5"/>
        <v>95</v>
      </c>
      <c r="J12" s="13" t="str">
        <f t="shared" si="6"/>
        <v>A</v>
      </c>
      <c r="K12" s="20">
        <f t="shared" si="7"/>
        <v>95</v>
      </c>
      <c r="L12" s="13" t="str">
        <f t="shared" si="8"/>
        <v>A</v>
      </c>
      <c r="M12"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2" s="7"/>
      <c r="O12" s="58">
        <v>95</v>
      </c>
      <c r="P12" s="58">
        <v>95</v>
      </c>
      <c r="Q12" s="2"/>
      <c r="R12" s="58"/>
      <c r="S12" s="58"/>
      <c r="T12" s="2">
        <v>90</v>
      </c>
      <c r="U12" s="58">
        <v>100</v>
      </c>
      <c r="V12" s="58"/>
      <c r="W12" s="2"/>
      <c r="X12" s="58">
        <v>100</v>
      </c>
      <c r="Y12" s="58"/>
      <c r="Z12" s="2"/>
      <c r="AA12" s="58"/>
      <c r="AB12" s="58"/>
      <c r="AC12" s="2"/>
      <c r="AD12" s="29">
        <f t="shared" si="10"/>
        <v>96</v>
      </c>
      <c r="AE12" s="58"/>
      <c r="AF12" s="58">
        <v>100</v>
      </c>
      <c r="AG12" s="2"/>
      <c r="AH12" s="58">
        <v>100</v>
      </c>
      <c r="AI12" s="58"/>
      <c r="AJ12" s="2">
        <v>90</v>
      </c>
      <c r="AK12" s="58">
        <v>90</v>
      </c>
      <c r="AL12" s="58">
        <v>100</v>
      </c>
      <c r="AM12" s="2">
        <v>93</v>
      </c>
      <c r="AN12" s="58"/>
      <c r="AO12" s="58"/>
      <c r="AP12" s="2"/>
      <c r="AQ12" s="58"/>
      <c r="AR12" s="58"/>
      <c r="AS12" s="2"/>
      <c r="AT12" s="58">
        <v>92</v>
      </c>
      <c r="AU12" s="31">
        <f t="shared" si="11"/>
        <v>95.416666666666671</v>
      </c>
      <c r="AV12" s="32">
        <f t="shared" si="12"/>
        <v>95</v>
      </c>
      <c r="AW12" s="35"/>
      <c r="AX12" s="58">
        <v>95</v>
      </c>
      <c r="AY12" s="58"/>
      <c r="AZ12" s="2"/>
      <c r="BA12" s="58"/>
      <c r="BB12" s="58">
        <v>95</v>
      </c>
      <c r="BC12" s="2"/>
      <c r="BD12" s="58"/>
      <c r="BE12" s="58"/>
      <c r="BF12" s="58">
        <v>95</v>
      </c>
      <c r="BG12" s="58"/>
      <c r="BH12" s="58"/>
      <c r="BI12" s="2"/>
      <c r="BJ12" s="58"/>
      <c r="BK12" s="58"/>
      <c r="BL12" s="2"/>
      <c r="BM12" s="29">
        <f t="shared" si="13"/>
        <v>95</v>
      </c>
      <c r="BN12" s="29">
        <f t="shared" si="14"/>
        <v>95</v>
      </c>
      <c r="BO12" s="29">
        <f t="shared" si="15"/>
        <v>95</v>
      </c>
      <c r="BP12" s="29" t="str">
        <f t="shared" si="16"/>
        <v/>
      </c>
      <c r="BQ12" s="29" t="str">
        <f t="shared" si="17"/>
        <v/>
      </c>
      <c r="BR12" s="29">
        <f t="shared" si="18"/>
        <v>95</v>
      </c>
      <c r="BS12" s="58"/>
      <c r="BT12" s="58">
        <v>95</v>
      </c>
      <c r="BU12" s="2"/>
      <c r="BV12" s="58">
        <v>95</v>
      </c>
      <c r="BW12" s="58"/>
      <c r="BX12" s="2"/>
      <c r="BY12" s="58"/>
      <c r="BZ12" s="58"/>
      <c r="CA12" s="58">
        <v>95</v>
      </c>
      <c r="CB12" s="58"/>
      <c r="CC12" s="58"/>
      <c r="CD12" s="2"/>
      <c r="CE12" s="58"/>
      <c r="CF12" s="58"/>
      <c r="CG12" s="2"/>
      <c r="CH12" s="29">
        <f t="shared" si="19"/>
        <v>95</v>
      </c>
      <c r="CI12" s="29">
        <f t="shared" si="20"/>
        <v>95</v>
      </c>
      <c r="CJ12" s="29">
        <f t="shared" si="21"/>
        <v>95</v>
      </c>
      <c r="CK12" s="29" t="str">
        <f t="shared" si="22"/>
        <v/>
      </c>
      <c r="CL12" s="29" t="str">
        <f t="shared" si="23"/>
        <v/>
      </c>
      <c r="CM12" s="31">
        <f t="shared" si="24"/>
        <v>95</v>
      </c>
      <c r="CN12" s="32">
        <f t="shared" si="25"/>
        <v>95</v>
      </c>
      <c r="CO12" s="35"/>
      <c r="CP12" s="58">
        <v>11</v>
      </c>
      <c r="CQ12" s="45" t="str">
        <f t="shared" si="26"/>
        <v xml:space="preserve">Memiliki kemampuan pemahaman  QS Ali Imran 159,190,191,berpikir kritis, Iman Kepada Hari Ahir, Periku bekerja keras dan tanggung jawab, Pernikahan dalam Islam, Strategi Dakwah Islam, Sejarah Perkembangan Islam, </v>
      </c>
      <c r="CR12" s="35"/>
      <c r="CS12" s="58">
        <v>11</v>
      </c>
      <c r="CT12"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2" s="7"/>
      <c r="CV12" s="47">
        <v>3</v>
      </c>
      <c r="CW12" s="58" t="s">
        <v>51</v>
      </c>
      <c r="CX12" s="7">
        <v>5443</v>
      </c>
      <c r="CY12" s="48" t="s">
        <v>52</v>
      </c>
      <c r="CZ12" s="52" t="s">
        <v>53</v>
      </c>
      <c r="DA12" s="52" t="s">
        <v>54</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QS Ali Imran 159,190,191,berpikir kritis, Iman Kepada Hari Ahir, Pernikahan dalam Islam, Strategi Dakwah Islam, Sejarah Perkembangan Islam, Masih perlu peningkatan pemahaman Periku bekerja keras dan tanggung jawab.</v>
      </c>
    </row>
    <row r="13" spans="1:110" ht="15" x14ac:dyDescent="0.3">
      <c r="A13" s="8">
        <v>3</v>
      </c>
      <c r="B13" s="8">
        <v>120455</v>
      </c>
      <c r="C13" s="8" t="s">
        <v>55</v>
      </c>
      <c r="D13" s="8">
        <f t="shared" si="0"/>
        <v>96</v>
      </c>
      <c r="E13" s="13" t="str">
        <f t="shared" si="1"/>
        <v>A</v>
      </c>
      <c r="F13" s="17">
        <f t="shared" si="2"/>
        <v>92</v>
      </c>
      <c r="G13" s="13" t="str">
        <f t="shared" si="3"/>
        <v>A</v>
      </c>
      <c r="H13" s="13" t="str">
        <f t="shared" si="4"/>
        <v xml:space="preserve">Memiliki kemampuan pemahaman  QS Ali Imran 159,190,191,berpikir kritis, Iman Kepada Hari Ahir, Periku bekerja keras dan tanggung jawab, Pernikahan dalam Islam, Strategi Dakwah Islam, Sejarah Perkembangan Islam, </v>
      </c>
      <c r="I13" s="8">
        <f t="shared" si="5"/>
        <v>95</v>
      </c>
      <c r="J13" s="13" t="str">
        <f t="shared" si="6"/>
        <v>A</v>
      </c>
      <c r="K13" s="20">
        <f t="shared" si="7"/>
        <v>95</v>
      </c>
      <c r="L13" s="13" t="str">
        <f t="shared" si="8"/>
        <v>A</v>
      </c>
      <c r="M13"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3" s="7"/>
      <c r="O13" s="58">
        <v>95</v>
      </c>
      <c r="P13" s="58">
        <v>95</v>
      </c>
      <c r="Q13" s="2"/>
      <c r="R13" s="58"/>
      <c r="S13" s="58"/>
      <c r="T13" s="2">
        <v>95</v>
      </c>
      <c r="U13" s="58">
        <v>95</v>
      </c>
      <c r="V13" s="58"/>
      <c r="W13" s="2"/>
      <c r="X13" s="58">
        <v>100</v>
      </c>
      <c r="Y13" s="58"/>
      <c r="Z13" s="2"/>
      <c r="AA13" s="58"/>
      <c r="AB13" s="58"/>
      <c r="AC13" s="2"/>
      <c r="AD13" s="29">
        <f t="shared" si="10"/>
        <v>96</v>
      </c>
      <c r="AE13" s="58"/>
      <c r="AF13" s="58">
        <v>90</v>
      </c>
      <c r="AG13" s="2"/>
      <c r="AH13" s="58">
        <v>95</v>
      </c>
      <c r="AI13" s="58"/>
      <c r="AJ13" s="2">
        <v>85</v>
      </c>
      <c r="AK13" s="58">
        <v>95</v>
      </c>
      <c r="AL13" s="58">
        <v>95</v>
      </c>
      <c r="AM13" s="2">
        <v>93</v>
      </c>
      <c r="AN13" s="58"/>
      <c r="AO13" s="58"/>
      <c r="AP13" s="2"/>
      <c r="AQ13" s="58"/>
      <c r="AR13" s="58"/>
      <c r="AS13" s="2"/>
      <c r="AT13" s="58">
        <v>74</v>
      </c>
      <c r="AU13" s="31">
        <f t="shared" si="11"/>
        <v>92.25</v>
      </c>
      <c r="AV13" s="32">
        <f t="shared" si="12"/>
        <v>92</v>
      </c>
      <c r="AW13" s="35"/>
      <c r="AX13" s="58">
        <v>95</v>
      </c>
      <c r="AY13" s="58"/>
      <c r="AZ13" s="2"/>
      <c r="BA13" s="58"/>
      <c r="BB13" s="58">
        <v>95</v>
      </c>
      <c r="BC13" s="2"/>
      <c r="BD13" s="58"/>
      <c r="BE13" s="58"/>
      <c r="BF13" s="58">
        <v>95</v>
      </c>
      <c r="BG13" s="58"/>
      <c r="BH13" s="58"/>
      <c r="BI13" s="2"/>
      <c r="BJ13" s="58"/>
      <c r="BK13" s="58"/>
      <c r="BL13" s="2"/>
      <c r="BM13" s="29">
        <f t="shared" si="13"/>
        <v>95</v>
      </c>
      <c r="BN13" s="29">
        <f t="shared" si="14"/>
        <v>95</v>
      </c>
      <c r="BO13" s="29">
        <f t="shared" si="15"/>
        <v>95</v>
      </c>
      <c r="BP13" s="29" t="str">
        <f t="shared" si="16"/>
        <v/>
      </c>
      <c r="BQ13" s="29" t="str">
        <f t="shared" si="17"/>
        <v/>
      </c>
      <c r="BR13" s="29">
        <f t="shared" si="18"/>
        <v>95</v>
      </c>
      <c r="BS13" s="58"/>
      <c r="BT13" s="58">
        <v>95</v>
      </c>
      <c r="BU13" s="2"/>
      <c r="BV13" s="58">
        <v>95</v>
      </c>
      <c r="BW13" s="58"/>
      <c r="BX13" s="2"/>
      <c r="BY13" s="58"/>
      <c r="BZ13" s="58"/>
      <c r="CA13" s="58">
        <v>95</v>
      </c>
      <c r="CB13" s="58"/>
      <c r="CC13" s="58"/>
      <c r="CD13" s="2"/>
      <c r="CE13" s="58"/>
      <c r="CF13" s="58"/>
      <c r="CG13" s="2"/>
      <c r="CH13" s="29">
        <f t="shared" si="19"/>
        <v>95</v>
      </c>
      <c r="CI13" s="29">
        <f t="shared" si="20"/>
        <v>95</v>
      </c>
      <c r="CJ13" s="29">
        <f t="shared" si="21"/>
        <v>95</v>
      </c>
      <c r="CK13" s="29" t="str">
        <f t="shared" si="22"/>
        <v/>
      </c>
      <c r="CL13" s="29" t="str">
        <f t="shared" si="23"/>
        <v/>
      </c>
      <c r="CM13" s="31">
        <f t="shared" si="24"/>
        <v>95</v>
      </c>
      <c r="CN13" s="32">
        <f t="shared" si="25"/>
        <v>95</v>
      </c>
      <c r="CO13" s="35"/>
      <c r="CP13" s="58">
        <v>11</v>
      </c>
      <c r="CQ13" s="45" t="str">
        <f t="shared" si="26"/>
        <v xml:space="preserve">Memiliki kemampuan pemahaman  QS Ali Imran 159,190,191,berpikir kritis, Iman Kepada Hari Ahir, Periku bekerja keras dan tanggung jawab, Pernikahan dalam Islam, Strategi Dakwah Islam, Sejarah Perkembangan Islam, </v>
      </c>
      <c r="CR13" s="35"/>
      <c r="CS13" s="58">
        <v>11</v>
      </c>
      <c r="CT13"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3" s="7"/>
      <c r="CV13" s="47">
        <v>4</v>
      </c>
      <c r="CW13" s="58" t="s">
        <v>164</v>
      </c>
      <c r="CX13" s="7">
        <v>5444</v>
      </c>
      <c r="CY13" s="49">
        <v>0</v>
      </c>
      <c r="CZ13" s="53">
        <v>69</v>
      </c>
      <c r="DA13" s="56" t="s">
        <v>56</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QS Ali Imran 159,190,191,berpikir kritis, Iman Kepada Hari Ahir, Periku bekerja keras dan tanggung jawab, Strategi Dakwah Islam, Sejarah Perkembangan Islam, Masih perlu peningkatan pemahaman Pernikahan dalam Islam.</v>
      </c>
    </row>
    <row r="14" spans="1:110" ht="15" x14ac:dyDescent="0.3">
      <c r="A14" s="8">
        <v>4</v>
      </c>
      <c r="B14" s="8">
        <v>120471</v>
      </c>
      <c r="C14" s="8" t="s">
        <v>57</v>
      </c>
      <c r="D14" s="8">
        <f t="shared" si="0"/>
        <v>90</v>
      </c>
      <c r="E14" s="13" t="str">
        <f t="shared" si="1"/>
        <v>A</v>
      </c>
      <c r="F14" s="17">
        <f t="shared" si="2"/>
        <v>92</v>
      </c>
      <c r="G14" s="13" t="str">
        <f t="shared" si="3"/>
        <v>A</v>
      </c>
      <c r="H14" s="13" t="str">
        <f t="shared" si="4"/>
        <v xml:space="preserve">Memiliki kemampuan pemahaman  QS Ali Imran 159,190,191,berpikir kritis, Iman Kepada Hari Ahir, Periku bekerja keras dan tanggung jawab, Pernikahan dalam Islam, Strategi Dakwah Islam, Sejarah Perkembangan Islam, </v>
      </c>
      <c r="I14" s="8">
        <f t="shared" si="5"/>
        <v>92</v>
      </c>
      <c r="J14" s="13" t="str">
        <f t="shared" si="6"/>
        <v>A</v>
      </c>
      <c r="K14" s="20">
        <f t="shared" si="7"/>
        <v>93</v>
      </c>
      <c r="L14" s="13" t="str">
        <f t="shared" si="8"/>
        <v>A</v>
      </c>
      <c r="M14"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4" s="7"/>
      <c r="O14" s="58">
        <v>90</v>
      </c>
      <c r="P14" s="58">
        <v>85</v>
      </c>
      <c r="Q14" s="2"/>
      <c r="R14" s="58"/>
      <c r="S14" s="58"/>
      <c r="T14" s="2">
        <v>90</v>
      </c>
      <c r="U14" s="58">
        <v>90</v>
      </c>
      <c r="V14" s="58"/>
      <c r="W14" s="2"/>
      <c r="X14" s="58">
        <v>95</v>
      </c>
      <c r="Y14" s="58"/>
      <c r="Z14" s="2"/>
      <c r="AA14" s="58"/>
      <c r="AB14" s="58"/>
      <c r="AC14" s="2"/>
      <c r="AD14" s="29">
        <f t="shared" si="10"/>
        <v>90</v>
      </c>
      <c r="AE14" s="58"/>
      <c r="AF14" s="58">
        <v>95</v>
      </c>
      <c r="AG14" s="2"/>
      <c r="AH14" s="58">
        <v>100</v>
      </c>
      <c r="AI14" s="58"/>
      <c r="AJ14" s="2">
        <v>85</v>
      </c>
      <c r="AK14" s="58">
        <v>90</v>
      </c>
      <c r="AL14" s="58">
        <v>100</v>
      </c>
      <c r="AM14" s="2">
        <v>93</v>
      </c>
      <c r="AN14" s="58"/>
      <c r="AO14" s="58"/>
      <c r="AP14" s="2"/>
      <c r="AQ14" s="58"/>
      <c r="AR14" s="58"/>
      <c r="AS14" s="2"/>
      <c r="AT14" s="58">
        <v>90</v>
      </c>
      <c r="AU14" s="31">
        <f t="shared" si="11"/>
        <v>91.916666666666671</v>
      </c>
      <c r="AV14" s="32">
        <f t="shared" si="12"/>
        <v>92</v>
      </c>
      <c r="AW14" s="35"/>
      <c r="AX14" s="58">
        <v>90</v>
      </c>
      <c r="AY14" s="58"/>
      <c r="AZ14" s="2"/>
      <c r="BA14" s="58"/>
      <c r="BB14" s="58">
        <v>95</v>
      </c>
      <c r="BC14" s="2"/>
      <c r="BD14" s="58"/>
      <c r="BE14" s="58"/>
      <c r="BF14" s="58">
        <v>90</v>
      </c>
      <c r="BG14" s="58"/>
      <c r="BH14" s="58"/>
      <c r="BI14" s="2"/>
      <c r="BJ14" s="58"/>
      <c r="BK14" s="58"/>
      <c r="BL14" s="2"/>
      <c r="BM14" s="29">
        <f t="shared" si="13"/>
        <v>90</v>
      </c>
      <c r="BN14" s="29">
        <f t="shared" si="14"/>
        <v>95</v>
      </c>
      <c r="BO14" s="29">
        <f t="shared" si="15"/>
        <v>90</v>
      </c>
      <c r="BP14" s="29" t="str">
        <f t="shared" si="16"/>
        <v/>
      </c>
      <c r="BQ14" s="29" t="str">
        <f t="shared" si="17"/>
        <v/>
      </c>
      <c r="BR14" s="29">
        <f t="shared" si="18"/>
        <v>92</v>
      </c>
      <c r="BS14" s="58"/>
      <c r="BT14" s="58">
        <v>95</v>
      </c>
      <c r="BU14" s="2"/>
      <c r="BV14" s="58">
        <v>90</v>
      </c>
      <c r="BW14" s="58"/>
      <c r="BX14" s="2"/>
      <c r="BY14" s="58"/>
      <c r="BZ14" s="58"/>
      <c r="CA14" s="58">
        <v>95</v>
      </c>
      <c r="CB14" s="58"/>
      <c r="CC14" s="58"/>
      <c r="CD14" s="2"/>
      <c r="CE14" s="58"/>
      <c r="CF14" s="58"/>
      <c r="CG14" s="2"/>
      <c r="CH14" s="29">
        <f t="shared" si="19"/>
        <v>95</v>
      </c>
      <c r="CI14" s="29">
        <f t="shared" si="20"/>
        <v>90</v>
      </c>
      <c r="CJ14" s="29">
        <f t="shared" si="21"/>
        <v>95</v>
      </c>
      <c r="CK14" s="29" t="str">
        <f t="shared" si="22"/>
        <v/>
      </c>
      <c r="CL14" s="29" t="str">
        <f t="shared" si="23"/>
        <v/>
      </c>
      <c r="CM14" s="31">
        <f t="shared" si="24"/>
        <v>93</v>
      </c>
      <c r="CN14" s="32">
        <f t="shared" si="25"/>
        <v>93</v>
      </c>
      <c r="CO14" s="35"/>
      <c r="CP14" s="58">
        <v>11</v>
      </c>
      <c r="CQ14" s="45" t="str">
        <f t="shared" si="26"/>
        <v xml:space="preserve">Memiliki kemampuan pemahaman  QS Ali Imran 159,190,191,berpikir kritis, Iman Kepada Hari Ahir, Periku bekerja keras dan tanggung jawab, Pernikahan dalam Islam, Strategi Dakwah Islam, Sejarah Perkembangan Islam, </v>
      </c>
      <c r="CR14" s="35"/>
      <c r="CS14" s="58">
        <v>11</v>
      </c>
      <c r="CT14"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4" s="7"/>
      <c r="CV14" s="47">
        <v>5</v>
      </c>
      <c r="CW14" s="58" t="s">
        <v>165</v>
      </c>
      <c r="CX14" s="7">
        <v>5445</v>
      </c>
      <c r="CY14" s="49">
        <v>70</v>
      </c>
      <c r="CZ14" s="54">
        <v>79</v>
      </c>
      <c r="DA14" s="57" t="s">
        <v>58</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QS Ali Imran 159,190,191,berpikir kritis, Iman Kepada Hari Ahir, Periku bekerja keras dan tanggung jawab, Pernikahan dalam Islam, Sejarah Perkembangan Islam, Masih perlu peningkatan pemahaman Strategi Dakwah Islam.</v>
      </c>
    </row>
    <row r="15" spans="1:110" ht="15" x14ac:dyDescent="0.3">
      <c r="A15" s="8">
        <v>5</v>
      </c>
      <c r="B15" s="8">
        <v>120487</v>
      </c>
      <c r="C15" s="8" t="s">
        <v>59</v>
      </c>
      <c r="D15" s="8">
        <f t="shared" si="0"/>
        <v>94</v>
      </c>
      <c r="E15" s="13" t="str">
        <f t="shared" si="1"/>
        <v>A</v>
      </c>
      <c r="F15" s="17">
        <f t="shared" si="2"/>
        <v>90</v>
      </c>
      <c r="G15" s="13" t="str">
        <f t="shared" si="3"/>
        <v>A</v>
      </c>
      <c r="H15" s="13" t="str">
        <f t="shared" si="4"/>
        <v xml:space="preserve">Memiliki kemampuan pemahaman  QS Ali Imran 159,190,191,berpikir kritis, Iman Kepada Hari Ahir, Periku bekerja keras dan tanggung jawab, Pernikahan dalam Islam, Strategi Dakwah Islam, Sejarah Perkembangan Islam, </v>
      </c>
      <c r="I15" s="8">
        <f t="shared" si="5"/>
        <v>92</v>
      </c>
      <c r="J15" s="13" t="str">
        <f t="shared" si="6"/>
        <v>A</v>
      </c>
      <c r="K15" s="20">
        <f t="shared" si="7"/>
        <v>93</v>
      </c>
      <c r="L15" s="13" t="str">
        <f t="shared" si="8"/>
        <v>A</v>
      </c>
      <c r="M15"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5" s="7"/>
      <c r="O15" s="58">
        <v>90</v>
      </c>
      <c r="P15" s="58">
        <v>85</v>
      </c>
      <c r="Q15" s="2"/>
      <c r="R15" s="58"/>
      <c r="S15" s="58"/>
      <c r="T15" s="2">
        <v>100</v>
      </c>
      <c r="U15" s="58">
        <v>95</v>
      </c>
      <c r="V15" s="58"/>
      <c r="W15" s="2"/>
      <c r="X15" s="58">
        <v>100</v>
      </c>
      <c r="Y15" s="58"/>
      <c r="Z15" s="2"/>
      <c r="AA15" s="58"/>
      <c r="AB15" s="58"/>
      <c r="AC15" s="2"/>
      <c r="AD15" s="29">
        <f t="shared" si="10"/>
        <v>94</v>
      </c>
      <c r="AE15" s="58"/>
      <c r="AF15" s="58">
        <v>85</v>
      </c>
      <c r="AG15" s="2"/>
      <c r="AH15" s="58">
        <v>90</v>
      </c>
      <c r="AI15" s="58"/>
      <c r="AJ15" s="2">
        <v>85</v>
      </c>
      <c r="AK15" s="58">
        <v>95</v>
      </c>
      <c r="AL15" s="58">
        <v>90</v>
      </c>
      <c r="AM15" s="2">
        <v>83</v>
      </c>
      <c r="AN15" s="58"/>
      <c r="AO15" s="58"/>
      <c r="AP15" s="2"/>
      <c r="AQ15" s="58"/>
      <c r="AR15" s="58"/>
      <c r="AS15" s="2"/>
      <c r="AT15" s="58">
        <v>80</v>
      </c>
      <c r="AU15" s="31">
        <f t="shared" si="11"/>
        <v>89.833333333333329</v>
      </c>
      <c r="AV15" s="32">
        <f t="shared" si="12"/>
        <v>90</v>
      </c>
      <c r="AW15" s="35"/>
      <c r="AX15" s="58">
        <v>90</v>
      </c>
      <c r="AY15" s="58"/>
      <c r="AZ15" s="2"/>
      <c r="BA15" s="58"/>
      <c r="BB15" s="58">
        <v>95</v>
      </c>
      <c r="BC15" s="2"/>
      <c r="BD15" s="58"/>
      <c r="BE15" s="58"/>
      <c r="BF15" s="58">
        <v>90</v>
      </c>
      <c r="BG15" s="58"/>
      <c r="BH15" s="58"/>
      <c r="BI15" s="2"/>
      <c r="BJ15" s="58"/>
      <c r="BK15" s="58"/>
      <c r="BL15" s="2"/>
      <c r="BM15" s="29">
        <f t="shared" si="13"/>
        <v>90</v>
      </c>
      <c r="BN15" s="29">
        <f t="shared" si="14"/>
        <v>95</v>
      </c>
      <c r="BO15" s="29">
        <f t="shared" si="15"/>
        <v>90</v>
      </c>
      <c r="BP15" s="29" t="str">
        <f t="shared" si="16"/>
        <v/>
      </c>
      <c r="BQ15" s="29" t="str">
        <f t="shared" si="17"/>
        <v/>
      </c>
      <c r="BR15" s="29">
        <f t="shared" si="18"/>
        <v>92</v>
      </c>
      <c r="BS15" s="58"/>
      <c r="BT15" s="58">
        <v>95</v>
      </c>
      <c r="BU15" s="2"/>
      <c r="BV15" s="58">
        <v>90</v>
      </c>
      <c r="BW15" s="58"/>
      <c r="BX15" s="2"/>
      <c r="BY15" s="58"/>
      <c r="BZ15" s="58"/>
      <c r="CA15" s="58">
        <v>95</v>
      </c>
      <c r="CB15" s="58"/>
      <c r="CC15" s="58"/>
      <c r="CD15" s="2"/>
      <c r="CE15" s="58"/>
      <c r="CF15" s="58"/>
      <c r="CG15" s="2"/>
      <c r="CH15" s="29">
        <f t="shared" si="19"/>
        <v>95</v>
      </c>
      <c r="CI15" s="29">
        <f t="shared" si="20"/>
        <v>90</v>
      </c>
      <c r="CJ15" s="29">
        <f t="shared" si="21"/>
        <v>95</v>
      </c>
      <c r="CK15" s="29" t="str">
        <f t="shared" si="22"/>
        <v/>
      </c>
      <c r="CL15" s="29" t="str">
        <f t="shared" si="23"/>
        <v/>
      </c>
      <c r="CM15" s="31">
        <f t="shared" si="24"/>
        <v>93</v>
      </c>
      <c r="CN15" s="32">
        <f t="shared" si="25"/>
        <v>93</v>
      </c>
      <c r="CO15" s="35"/>
      <c r="CP15" s="58">
        <v>11</v>
      </c>
      <c r="CQ15" s="45" t="str">
        <f t="shared" si="26"/>
        <v xml:space="preserve">Memiliki kemampuan pemahaman  QS Ali Imran 159,190,191,berpikir kritis, Iman Kepada Hari Ahir, Periku bekerja keras dan tanggung jawab, Pernikahan dalam Islam, Strategi Dakwah Islam, Sejarah Perkembangan Islam, </v>
      </c>
      <c r="CR15" s="35"/>
      <c r="CS15" s="58">
        <v>11</v>
      </c>
      <c r="CT15"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5" s="7"/>
      <c r="CV15" s="47">
        <v>6</v>
      </c>
      <c r="CW15" s="58" t="s">
        <v>166</v>
      </c>
      <c r="CX15" s="7">
        <v>5446</v>
      </c>
      <c r="CY15" s="49">
        <v>80</v>
      </c>
      <c r="CZ15" s="54">
        <v>89</v>
      </c>
      <c r="DA15" s="57" t="s">
        <v>60</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QS Ali Imran 159,190,191,berpikir kritis, Iman Kepada Hari Ahir, Periku bekerja keras dan tanggung jawab, Pernikahan dalam Islam, Strategi Dakwah Islam, Masih perlu peningkatan pemahaman Sejarah Perkembangan Islam.</v>
      </c>
    </row>
    <row r="16" spans="1:110" ht="15" x14ac:dyDescent="0.3">
      <c r="A16" s="8">
        <v>6</v>
      </c>
      <c r="B16" s="8">
        <v>120503</v>
      </c>
      <c r="C16" s="8" t="s">
        <v>61</v>
      </c>
      <c r="D16" s="8">
        <f t="shared" si="0"/>
        <v>89</v>
      </c>
      <c r="E16" s="13" t="str">
        <f t="shared" si="1"/>
        <v>B</v>
      </c>
      <c r="F16" s="17">
        <f t="shared" si="2"/>
        <v>89</v>
      </c>
      <c r="G16" s="13" t="str">
        <f t="shared" si="3"/>
        <v>B</v>
      </c>
      <c r="H16" s="13" t="str">
        <f t="shared" si="4"/>
        <v xml:space="preserve">Memiliki kemampuan pemahaman  QS Ali Imran 159,190,191,berpikir kritis, Iman Kepada Hari Ahir, Periku bekerja keras dan tanggung jawab, Pernikahan dalam Islam, Strategi Dakwah Islam, Sejarah Perkembangan Islam, </v>
      </c>
      <c r="I16" s="8">
        <f t="shared" si="5"/>
        <v>88</v>
      </c>
      <c r="J16" s="13" t="str">
        <f t="shared" si="6"/>
        <v>B</v>
      </c>
      <c r="K16" s="20">
        <f t="shared" si="7"/>
        <v>90</v>
      </c>
      <c r="L16" s="13" t="str">
        <f t="shared" si="8"/>
        <v>A</v>
      </c>
      <c r="M16"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6" s="7"/>
      <c r="O16" s="58">
        <v>85</v>
      </c>
      <c r="P16" s="58">
        <v>90</v>
      </c>
      <c r="Q16" s="2"/>
      <c r="R16" s="58"/>
      <c r="S16" s="58"/>
      <c r="T16" s="2">
        <v>95</v>
      </c>
      <c r="U16" s="58">
        <v>85</v>
      </c>
      <c r="V16" s="58"/>
      <c r="W16" s="2"/>
      <c r="X16" s="58">
        <v>90</v>
      </c>
      <c r="Y16" s="58"/>
      <c r="Z16" s="2"/>
      <c r="AA16" s="58"/>
      <c r="AB16" s="58"/>
      <c r="AC16" s="2"/>
      <c r="AD16" s="29">
        <f t="shared" si="10"/>
        <v>89</v>
      </c>
      <c r="AE16" s="58"/>
      <c r="AF16" s="58">
        <v>90</v>
      </c>
      <c r="AG16" s="2"/>
      <c r="AH16" s="58">
        <v>95</v>
      </c>
      <c r="AI16" s="58"/>
      <c r="AJ16" s="2">
        <v>90</v>
      </c>
      <c r="AK16" s="58">
        <v>95</v>
      </c>
      <c r="AL16" s="58">
        <v>90</v>
      </c>
      <c r="AM16" s="2">
        <v>83</v>
      </c>
      <c r="AN16" s="58"/>
      <c r="AO16" s="58"/>
      <c r="AP16" s="2"/>
      <c r="AQ16" s="58"/>
      <c r="AR16" s="58"/>
      <c r="AS16" s="2"/>
      <c r="AT16" s="58">
        <v>74</v>
      </c>
      <c r="AU16" s="31">
        <f t="shared" si="11"/>
        <v>88.5</v>
      </c>
      <c r="AV16" s="32">
        <f t="shared" si="12"/>
        <v>89</v>
      </c>
      <c r="AW16" s="35"/>
      <c r="AX16" s="58">
        <v>85</v>
      </c>
      <c r="AY16" s="58"/>
      <c r="AZ16" s="2"/>
      <c r="BA16" s="58"/>
      <c r="BB16" s="58">
        <v>90</v>
      </c>
      <c r="BC16" s="2"/>
      <c r="BD16" s="58"/>
      <c r="BE16" s="58"/>
      <c r="BF16" s="58">
        <v>90</v>
      </c>
      <c r="BG16" s="58"/>
      <c r="BH16" s="58"/>
      <c r="BI16" s="2"/>
      <c r="BJ16" s="58"/>
      <c r="BK16" s="58"/>
      <c r="BL16" s="2"/>
      <c r="BM16" s="29">
        <f t="shared" si="13"/>
        <v>85</v>
      </c>
      <c r="BN16" s="29">
        <f t="shared" si="14"/>
        <v>90</v>
      </c>
      <c r="BO16" s="29">
        <f t="shared" si="15"/>
        <v>90</v>
      </c>
      <c r="BP16" s="29" t="str">
        <f t="shared" si="16"/>
        <v/>
      </c>
      <c r="BQ16" s="29" t="str">
        <f t="shared" si="17"/>
        <v/>
      </c>
      <c r="BR16" s="29">
        <f t="shared" si="18"/>
        <v>88</v>
      </c>
      <c r="BS16" s="58"/>
      <c r="BT16" s="58">
        <v>90</v>
      </c>
      <c r="BU16" s="2"/>
      <c r="BV16" s="58">
        <v>90</v>
      </c>
      <c r="BW16" s="58"/>
      <c r="BX16" s="2"/>
      <c r="BY16" s="58"/>
      <c r="BZ16" s="58"/>
      <c r="CA16" s="58">
        <v>90</v>
      </c>
      <c r="CB16" s="58"/>
      <c r="CC16" s="58"/>
      <c r="CD16" s="2"/>
      <c r="CE16" s="58"/>
      <c r="CF16" s="58"/>
      <c r="CG16" s="2"/>
      <c r="CH16" s="29">
        <f t="shared" si="19"/>
        <v>90</v>
      </c>
      <c r="CI16" s="29">
        <f t="shared" si="20"/>
        <v>90</v>
      </c>
      <c r="CJ16" s="29">
        <f t="shared" si="21"/>
        <v>90</v>
      </c>
      <c r="CK16" s="29" t="str">
        <f t="shared" si="22"/>
        <v/>
      </c>
      <c r="CL16" s="29" t="str">
        <f t="shared" si="23"/>
        <v/>
      </c>
      <c r="CM16" s="31">
        <f t="shared" si="24"/>
        <v>89.5</v>
      </c>
      <c r="CN16" s="32">
        <f t="shared" si="25"/>
        <v>90</v>
      </c>
      <c r="CO16" s="35"/>
      <c r="CP16" s="58">
        <v>11</v>
      </c>
      <c r="CQ16" s="45" t="str">
        <f t="shared" si="26"/>
        <v xml:space="preserve">Memiliki kemampuan pemahaman  QS Ali Imran 159,190,191,berpikir kritis, Iman Kepada Hari Ahir, Periku bekerja keras dan tanggung jawab, Pernikahan dalam Islam, Strategi Dakwah Islam, Sejarah Perkembangan Islam, </v>
      </c>
      <c r="CR16" s="35"/>
      <c r="CS16" s="58">
        <v>11</v>
      </c>
      <c r="CT16"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6" s="7"/>
      <c r="CV16" s="47">
        <v>7</v>
      </c>
      <c r="CW16" s="58"/>
      <c r="CX16" s="7">
        <v>5447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QS Ali Imran 159,190,191,berpikir kritis, Iman Kepada Hari Ahir, Periku bekerja keras dan tanggung jawab, Pernikahan dalam Islam, Strategi Dakwah Islam, Sejarah Perkembangan Islam, </v>
      </c>
    </row>
    <row r="17" spans="1:110" ht="15" x14ac:dyDescent="0.3">
      <c r="A17" s="8">
        <v>7</v>
      </c>
      <c r="B17" s="8">
        <v>120519</v>
      </c>
      <c r="C17" s="8" t="s">
        <v>62</v>
      </c>
      <c r="D17" s="8">
        <f t="shared" si="0"/>
        <v>92</v>
      </c>
      <c r="E17" s="13" t="str">
        <f t="shared" si="1"/>
        <v>A</v>
      </c>
      <c r="F17" s="17">
        <f t="shared" si="2"/>
        <v>91</v>
      </c>
      <c r="G17" s="13" t="str">
        <f t="shared" si="3"/>
        <v>A</v>
      </c>
      <c r="H17" s="13" t="str">
        <f t="shared" si="4"/>
        <v xml:space="preserve">Memiliki kemampuan pemahaman  QS Ali Imran 159,190,191,berpikir kritis, Iman Kepada Hari Ahir, Periku bekerja keras dan tanggung jawab, Pernikahan dalam Islam, Strategi Dakwah Islam, Sejarah Perkembangan Islam, </v>
      </c>
      <c r="I17" s="8">
        <f t="shared" si="5"/>
        <v>92</v>
      </c>
      <c r="J17" s="13" t="str">
        <f t="shared" si="6"/>
        <v>A</v>
      </c>
      <c r="K17" s="20">
        <f t="shared" si="7"/>
        <v>93</v>
      </c>
      <c r="L17" s="13" t="str">
        <f t="shared" si="8"/>
        <v>A</v>
      </c>
      <c r="M17"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7" s="7"/>
      <c r="O17" s="58">
        <v>90</v>
      </c>
      <c r="P17" s="58">
        <v>95</v>
      </c>
      <c r="Q17" s="2"/>
      <c r="R17" s="58"/>
      <c r="S17" s="58"/>
      <c r="T17" s="2">
        <v>95</v>
      </c>
      <c r="U17" s="58">
        <v>90</v>
      </c>
      <c r="V17" s="58"/>
      <c r="W17" s="2"/>
      <c r="X17" s="58">
        <v>90</v>
      </c>
      <c r="Y17" s="58"/>
      <c r="Z17" s="2"/>
      <c r="AA17" s="58"/>
      <c r="AB17" s="58"/>
      <c r="AC17" s="2"/>
      <c r="AD17" s="29">
        <f t="shared" si="10"/>
        <v>92</v>
      </c>
      <c r="AE17" s="58"/>
      <c r="AF17" s="58">
        <v>90</v>
      </c>
      <c r="AG17" s="2"/>
      <c r="AH17" s="58">
        <v>95</v>
      </c>
      <c r="AI17" s="58"/>
      <c r="AJ17" s="2">
        <v>90</v>
      </c>
      <c r="AK17" s="58">
        <v>90</v>
      </c>
      <c r="AL17" s="58">
        <v>95</v>
      </c>
      <c r="AM17" s="2">
        <v>80</v>
      </c>
      <c r="AN17" s="58"/>
      <c r="AO17" s="58"/>
      <c r="AP17" s="2"/>
      <c r="AQ17" s="58"/>
      <c r="AR17" s="58"/>
      <c r="AS17" s="2"/>
      <c r="AT17" s="58">
        <v>88</v>
      </c>
      <c r="AU17" s="31">
        <f t="shared" si="11"/>
        <v>90.666666666666671</v>
      </c>
      <c r="AV17" s="32">
        <f t="shared" si="12"/>
        <v>91</v>
      </c>
      <c r="AW17" s="35"/>
      <c r="AX17" s="58">
        <v>90</v>
      </c>
      <c r="AY17" s="58"/>
      <c r="AZ17" s="2"/>
      <c r="BA17" s="58"/>
      <c r="BB17" s="58">
        <v>95</v>
      </c>
      <c r="BC17" s="2"/>
      <c r="BD17" s="58"/>
      <c r="BE17" s="58"/>
      <c r="BF17" s="58">
        <v>90</v>
      </c>
      <c r="BG17" s="58"/>
      <c r="BH17" s="58"/>
      <c r="BI17" s="2"/>
      <c r="BJ17" s="58"/>
      <c r="BK17" s="58"/>
      <c r="BL17" s="2"/>
      <c r="BM17" s="29">
        <f t="shared" si="13"/>
        <v>90</v>
      </c>
      <c r="BN17" s="29">
        <f t="shared" si="14"/>
        <v>95</v>
      </c>
      <c r="BO17" s="29">
        <f t="shared" si="15"/>
        <v>90</v>
      </c>
      <c r="BP17" s="29" t="str">
        <f t="shared" si="16"/>
        <v/>
      </c>
      <c r="BQ17" s="29" t="str">
        <f t="shared" si="17"/>
        <v/>
      </c>
      <c r="BR17" s="29">
        <f t="shared" si="18"/>
        <v>92</v>
      </c>
      <c r="BS17" s="58"/>
      <c r="BT17" s="58">
        <v>95</v>
      </c>
      <c r="BU17" s="2"/>
      <c r="BV17" s="58">
        <v>90</v>
      </c>
      <c r="BW17" s="58"/>
      <c r="BX17" s="2"/>
      <c r="BY17" s="58"/>
      <c r="BZ17" s="58"/>
      <c r="CA17" s="58">
        <v>95</v>
      </c>
      <c r="CB17" s="58"/>
      <c r="CC17" s="58"/>
      <c r="CD17" s="2"/>
      <c r="CE17" s="58"/>
      <c r="CF17" s="58"/>
      <c r="CG17" s="2"/>
      <c r="CH17" s="29">
        <f t="shared" si="19"/>
        <v>95</v>
      </c>
      <c r="CI17" s="29">
        <f t="shared" si="20"/>
        <v>90</v>
      </c>
      <c r="CJ17" s="29">
        <f t="shared" si="21"/>
        <v>95</v>
      </c>
      <c r="CK17" s="29" t="str">
        <f t="shared" si="22"/>
        <v/>
      </c>
      <c r="CL17" s="29" t="str">
        <f t="shared" si="23"/>
        <v/>
      </c>
      <c r="CM17" s="31">
        <f t="shared" si="24"/>
        <v>93</v>
      </c>
      <c r="CN17" s="32">
        <f t="shared" si="25"/>
        <v>93</v>
      </c>
      <c r="CO17" s="35"/>
      <c r="CP17" s="58">
        <v>11</v>
      </c>
      <c r="CQ17" s="45" t="str">
        <f t="shared" si="26"/>
        <v xml:space="preserve">Memiliki kemampuan pemahaman  QS Ali Imran 159,190,191,berpikir kritis, Iman Kepada Hari Ahir, Periku bekerja keras dan tanggung jawab, Pernikahan dalam Islam, Strategi Dakwah Islam, Sejarah Perkembangan Islam, </v>
      </c>
      <c r="CR17" s="35"/>
      <c r="CS17" s="58">
        <v>11</v>
      </c>
      <c r="CT17"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7" s="7"/>
      <c r="CV17" s="47">
        <v>8</v>
      </c>
      <c r="CW17" s="58"/>
      <c r="CX17" s="7">
        <v>5448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QS Ali Imran 159,190,191,berpikir kritis, Iman Kepada Hari Ahir, Periku bekerja keras dan tanggung jawab, Pernikahan dalam Islam, Strategi Dakwah Islam, Sejarah Perkembangan Islam, </v>
      </c>
    </row>
    <row r="18" spans="1:110" ht="15" x14ac:dyDescent="0.3">
      <c r="A18" s="8">
        <v>8</v>
      </c>
      <c r="B18" s="8">
        <v>120535</v>
      </c>
      <c r="C18" s="8" t="s">
        <v>63</v>
      </c>
      <c r="D18" s="8">
        <f t="shared" si="0"/>
        <v>96</v>
      </c>
      <c r="E18" s="13" t="str">
        <f t="shared" si="1"/>
        <v>A</v>
      </c>
      <c r="F18" s="17">
        <f t="shared" si="2"/>
        <v>90</v>
      </c>
      <c r="G18" s="13" t="str">
        <f t="shared" si="3"/>
        <v>A</v>
      </c>
      <c r="H18" s="13" t="str">
        <f t="shared" si="4"/>
        <v xml:space="preserve">Memiliki kemampuan pemahaman  QS Ali Imran 159,190,191,berpikir kritis, Iman Kepada Hari Ahir, Periku bekerja keras dan tanggung jawab, Pernikahan dalam Islam, Strategi Dakwah Islam, Sejarah Perkembangan Islam, </v>
      </c>
      <c r="I18" s="8">
        <f t="shared" si="5"/>
        <v>95</v>
      </c>
      <c r="J18" s="13" t="str">
        <f t="shared" si="6"/>
        <v>A</v>
      </c>
      <c r="K18" s="20">
        <f t="shared" si="7"/>
        <v>95</v>
      </c>
      <c r="L18" s="13" t="str">
        <f t="shared" si="8"/>
        <v>A</v>
      </c>
      <c r="M18"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8" s="7"/>
      <c r="O18" s="58">
        <v>95</v>
      </c>
      <c r="P18" s="58">
        <v>95</v>
      </c>
      <c r="Q18" s="2"/>
      <c r="R18" s="58"/>
      <c r="S18" s="58"/>
      <c r="T18" s="2">
        <v>100</v>
      </c>
      <c r="U18" s="58">
        <v>95</v>
      </c>
      <c r="V18" s="58"/>
      <c r="W18" s="2"/>
      <c r="X18" s="58">
        <v>95</v>
      </c>
      <c r="Y18" s="58"/>
      <c r="Z18" s="2"/>
      <c r="AA18" s="58"/>
      <c r="AB18" s="58"/>
      <c r="AC18" s="2"/>
      <c r="AD18" s="29">
        <f t="shared" si="10"/>
        <v>96</v>
      </c>
      <c r="AE18" s="58"/>
      <c r="AF18" s="58">
        <v>90</v>
      </c>
      <c r="AG18" s="2"/>
      <c r="AH18" s="58">
        <v>85</v>
      </c>
      <c r="AI18" s="58"/>
      <c r="AJ18" s="2">
        <v>80</v>
      </c>
      <c r="AK18" s="58">
        <v>95</v>
      </c>
      <c r="AL18" s="58">
        <v>85</v>
      </c>
      <c r="AM18" s="2">
        <v>75</v>
      </c>
      <c r="AN18" s="58"/>
      <c r="AO18" s="58"/>
      <c r="AP18" s="2"/>
      <c r="AQ18" s="58"/>
      <c r="AR18" s="58"/>
      <c r="AS18" s="2"/>
      <c r="AT18" s="58">
        <v>84</v>
      </c>
      <c r="AU18" s="31">
        <f t="shared" si="11"/>
        <v>89.5</v>
      </c>
      <c r="AV18" s="32">
        <f t="shared" si="12"/>
        <v>90</v>
      </c>
      <c r="AW18" s="35"/>
      <c r="AX18" s="58">
        <v>95</v>
      </c>
      <c r="AY18" s="58"/>
      <c r="AZ18" s="2"/>
      <c r="BA18" s="58"/>
      <c r="BB18" s="58">
        <v>95</v>
      </c>
      <c r="BC18" s="2"/>
      <c r="BD18" s="58"/>
      <c r="BE18" s="58"/>
      <c r="BF18" s="58">
        <v>95</v>
      </c>
      <c r="BG18" s="58"/>
      <c r="BH18" s="58"/>
      <c r="BI18" s="2"/>
      <c r="BJ18" s="58"/>
      <c r="BK18" s="58"/>
      <c r="BL18" s="2"/>
      <c r="BM18" s="29">
        <f t="shared" si="13"/>
        <v>95</v>
      </c>
      <c r="BN18" s="29">
        <f t="shared" si="14"/>
        <v>95</v>
      </c>
      <c r="BO18" s="29">
        <f t="shared" si="15"/>
        <v>95</v>
      </c>
      <c r="BP18" s="29" t="str">
        <f t="shared" si="16"/>
        <v/>
      </c>
      <c r="BQ18" s="29" t="str">
        <f t="shared" si="17"/>
        <v/>
      </c>
      <c r="BR18" s="29">
        <f t="shared" si="18"/>
        <v>95</v>
      </c>
      <c r="BS18" s="58"/>
      <c r="BT18" s="58">
        <v>95</v>
      </c>
      <c r="BU18" s="2"/>
      <c r="BV18" s="58">
        <v>95</v>
      </c>
      <c r="BW18" s="58"/>
      <c r="BX18" s="2"/>
      <c r="BY18" s="58"/>
      <c r="BZ18" s="58"/>
      <c r="CA18" s="58">
        <v>95</v>
      </c>
      <c r="CB18" s="58"/>
      <c r="CC18" s="58"/>
      <c r="CD18" s="2"/>
      <c r="CE18" s="58"/>
      <c r="CF18" s="58"/>
      <c r="CG18" s="2"/>
      <c r="CH18" s="29">
        <f t="shared" si="19"/>
        <v>95</v>
      </c>
      <c r="CI18" s="29">
        <f t="shared" si="20"/>
        <v>95</v>
      </c>
      <c r="CJ18" s="29">
        <f t="shared" si="21"/>
        <v>95</v>
      </c>
      <c r="CK18" s="29" t="str">
        <f t="shared" si="22"/>
        <v/>
      </c>
      <c r="CL18" s="29" t="str">
        <f t="shared" si="23"/>
        <v/>
      </c>
      <c r="CM18" s="31">
        <f t="shared" si="24"/>
        <v>95</v>
      </c>
      <c r="CN18" s="32">
        <f t="shared" si="25"/>
        <v>95</v>
      </c>
      <c r="CO18" s="35"/>
      <c r="CP18" s="58">
        <v>11</v>
      </c>
      <c r="CQ18" s="45" t="str">
        <f t="shared" si="26"/>
        <v xml:space="preserve">Memiliki kemampuan pemahaman  QS Ali Imran 159,190,191,berpikir kritis, Iman Kepada Hari Ahir, Periku bekerja keras dan tanggung jawab, Pernikahan dalam Islam, Strategi Dakwah Islam, Sejarah Perkembangan Islam, </v>
      </c>
      <c r="CR18" s="35"/>
      <c r="CS18" s="58">
        <v>11</v>
      </c>
      <c r="CT18"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8" s="7"/>
      <c r="CV18" s="47">
        <v>9</v>
      </c>
      <c r="CW18" s="58"/>
      <c r="CX18" s="7">
        <v>5449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QS Ali Imran 159,190,191,berpikir kritis, Iman Kepada Hari Ahir, Periku bekerja keras dan tanggung jawab, Pernikahan dalam Islam, Strategi Dakwah Islam, Sejarah Perkembangan Islam, </v>
      </c>
    </row>
    <row r="19" spans="1:110" ht="15" x14ac:dyDescent="0.3">
      <c r="A19" s="8">
        <v>9</v>
      </c>
      <c r="B19" s="8">
        <v>120551</v>
      </c>
      <c r="C19" s="8" t="s">
        <v>64</v>
      </c>
      <c r="D19" s="8">
        <f t="shared" si="0"/>
        <v>88</v>
      </c>
      <c r="E19" s="13" t="str">
        <f t="shared" si="1"/>
        <v>B</v>
      </c>
      <c r="F19" s="17">
        <f t="shared" si="2"/>
        <v>90</v>
      </c>
      <c r="G19" s="13" t="str">
        <f t="shared" si="3"/>
        <v>A</v>
      </c>
      <c r="H19" s="13" t="str">
        <f t="shared" si="4"/>
        <v xml:space="preserve">Memiliki kemampuan pemahaman  QS Ali Imran 159,190,191,berpikir kritis, Iman Kepada Hari Ahir, Periku bekerja keras dan tanggung jawab, Pernikahan dalam Islam, Strategi Dakwah Islam, Sejarah Perkembangan Islam, </v>
      </c>
      <c r="I19" s="8">
        <f t="shared" si="5"/>
        <v>88</v>
      </c>
      <c r="J19" s="13" t="str">
        <f t="shared" si="6"/>
        <v>B</v>
      </c>
      <c r="K19" s="20">
        <f t="shared" si="7"/>
        <v>90</v>
      </c>
      <c r="L19" s="13" t="str">
        <f t="shared" si="8"/>
        <v>A</v>
      </c>
      <c r="M19"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9" s="7"/>
      <c r="O19" s="58">
        <v>70</v>
      </c>
      <c r="P19" s="58">
        <v>90</v>
      </c>
      <c r="Q19" s="2"/>
      <c r="R19" s="58"/>
      <c r="S19" s="58"/>
      <c r="T19" s="2">
        <v>90</v>
      </c>
      <c r="U19" s="58">
        <v>90</v>
      </c>
      <c r="V19" s="58"/>
      <c r="W19" s="2"/>
      <c r="X19" s="58">
        <v>100</v>
      </c>
      <c r="Y19" s="58"/>
      <c r="Z19" s="2"/>
      <c r="AA19" s="58"/>
      <c r="AB19" s="58"/>
      <c r="AC19" s="2"/>
      <c r="AD19" s="29">
        <f t="shared" si="10"/>
        <v>88</v>
      </c>
      <c r="AE19" s="58"/>
      <c r="AF19" s="58">
        <v>90</v>
      </c>
      <c r="AG19" s="2"/>
      <c r="AH19" s="58">
        <v>100</v>
      </c>
      <c r="AI19" s="58"/>
      <c r="AJ19" s="2">
        <v>90</v>
      </c>
      <c r="AK19" s="58">
        <v>90</v>
      </c>
      <c r="AL19" s="58">
        <v>100</v>
      </c>
      <c r="AM19" s="2">
        <v>80</v>
      </c>
      <c r="AN19" s="58"/>
      <c r="AO19" s="58"/>
      <c r="AP19" s="2"/>
      <c r="AQ19" s="58"/>
      <c r="AR19" s="58"/>
      <c r="AS19" s="2"/>
      <c r="AT19" s="58">
        <v>84</v>
      </c>
      <c r="AU19" s="31">
        <f t="shared" si="11"/>
        <v>89.5</v>
      </c>
      <c r="AV19" s="32">
        <f t="shared" si="12"/>
        <v>90</v>
      </c>
      <c r="AW19" s="35"/>
      <c r="AX19" s="58">
        <v>80</v>
      </c>
      <c r="AY19" s="58"/>
      <c r="AZ19" s="2"/>
      <c r="BA19" s="58"/>
      <c r="BB19" s="58">
        <v>90</v>
      </c>
      <c r="BC19" s="2"/>
      <c r="BD19" s="58"/>
      <c r="BE19" s="58"/>
      <c r="BF19" s="58">
        <v>95</v>
      </c>
      <c r="BG19" s="58"/>
      <c r="BH19" s="58"/>
      <c r="BI19" s="2"/>
      <c r="BJ19" s="58"/>
      <c r="BK19" s="58"/>
      <c r="BL19" s="2"/>
      <c r="BM19" s="29">
        <f t="shared" si="13"/>
        <v>80</v>
      </c>
      <c r="BN19" s="29">
        <f t="shared" si="14"/>
        <v>90</v>
      </c>
      <c r="BO19" s="29">
        <f t="shared" si="15"/>
        <v>95</v>
      </c>
      <c r="BP19" s="29" t="str">
        <f t="shared" si="16"/>
        <v/>
      </c>
      <c r="BQ19" s="29" t="str">
        <f t="shared" si="17"/>
        <v/>
      </c>
      <c r="BR19" s="29">
        <f t="shared" si="18"/>
        <v>88</v>
      </c>
      <c r="BS19" s="58"/>
      <c r="BT19" s="58">
        <v>90</v>
      </c>
      <c r="BU19" s="2"/>
      <c r="BV19" s="58">
        <v>90</v>
      </c>
      <c r="BW19" s="58"/>
      <c r="BX19" s="2"/>
      <c r="BY19" s="58"/>
      <c r="BZ19" s="58"/>
      <c r="CA19" s="58">
        <v>90</v>
      </c>
      <c r="CB19" s="58"/>
      <c r="CC19" s="58"/>
      <c r="CD19" s="2"/>
      <c r="CE19" s="58"/>
      <c r="CF19" s="58"/>
      <c r="CG19" s="2"/>
      <c r="CH19" s="29">
        <f t="shared" si="19"/>
        <v>90</v>
      </c>
      <c r="CI19" s="29">
        <f t="shared" si="20"/>
        <v>90</v>
      </c>
      <c r="CJ19" s="29">
        <f t="shared" si="21"/>
        <v>90</v>
      </c>
      <c r="CK19" s="29" t="str">
        <f t="shared" si="22"/>
        <v/>
      </c>
      <c r="CL19" s="29" t="str">
        <f t="shared" si="23"/>
        <v/>
      </c>
      <c r="CM19" s="31">
        <f t="shared" si="24"/>
        <v>89.5</v>
      </c>
      <c r="CN19" s="32">
        <f t="shared" si="25"/>
        <v>90</v>
      </c>
      <c r="CO19" s="35"/>
      <c r="CP19" s="58">
        <v>11</v>
      </c>
      <c r="CQ19" s="45" t="str">
        <f t="shared" si="26"/>
        <v xml:space="preserve">Memiliki kemampuan pemahaman  QS Ali Imran 159,190,191,berpikir kritis, Iman Kepada Hari Ahir, Periku bekerja keras dan tanggung jawab, Pernikahan dalam Islam, Strategi Dakwah Islam, Sejarah Perkembangan Islam, </v>
      </c>
      <c r="CR19" s="35"/>
      <c r="CS19" s="58">
        <v>11</v>
      </c>
      <c r="CT19"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9" s="7"/>
      <c r="CV19" s="47">
        <v>10</v>
      </c>
      <c r="CW19" s="58"/>
      <c r="CX19" s="7">
        <v>5450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QS Ali Imran 159,190,191,berpikir kritis, Iman Kepada Hari Ahir, Periku bekerja keras dan tanggung jawab, Pernikahan dalam Islam, Strategi Dakwah Islam, Sejarah Perkembangan Islam, </v>
      </c>
    </row>
    <row r="20" spans="1:110" ht="15" x14ac:dyDescent="0.3">
      <c r="A20" s="8">
        <v>10</v>
      </c>
      <c r="B20" s="8">
        <v>120567</v>
      </c>
      <c r="C20" s="8" t="s">
        <v>65</v>
      </c>
      <c r="D20" s="8">
        <f t="shared" si="0"/>
        <v>93</v>
      </c>
      <c r="E20" s="13" t="str">
        <f t="shared" si="1"/>
        <v>A</v>
      </c>
      <c r="F20" s="17">
        <f t="shared" si="2"/>
        <v>92</v>
      </c>
      <c r="G20" s="13" t="str">
        <f t="shared" si="3"/>
        <v>A</v>
      </c>
      <c r="H20" s="13" t="str">
        <f t="shared" si="4"/>
        <v xml:space="preserve">Memiliki kemampuan pemahaman  QS Ali Imran 159,190,191,berpikir kritis, Iman Kepada Hari Ahir, Periku bekerja keras dan tanggung jawab, Pernikahan dalam Islam, Strategi Dakwah Islam, Sejarah Perkembangan Islam, </v>
      </c>
      <c r="I20" s="8">
        <f t="shared" si="5"/>
        <v>95</v>
      </c>
      <c r="J20" s="13" t="str">
        <f t="shared" si="6"/>
        <v>A</v>
      </c>
      <c r="K20" s="20">
        <f t="shared" si="7"/>
        <v>95</v>
      </c>
      <c r="L20" s="13" t="str">
        <f t="shared" si="8"/>
        <v>A</v>
      </c>
      <c r="M20"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0" s="7"/>
      <c r="O20" s="58">
        <v>95</v>
      </c>
      <c r="P20" s="58">
        <v>95</v>
      </c>
      <c r="Q20" s="2"/>
      <c r="R20" s="58"/>
      <c r="S20" s="58"/>
      <c r="T20" s="2">
        <v>85</v>
      </c>
      <c r="U20" s="58">
        <v>100</v>
      </c>
      <c r="V20" s="58"/>
      <c r="W20" s="2"/>
      <c r="X20" s="58">
        <v>90</v>
      </c>
      <c r="Y20" s="58"/>
      <c r="Z20" s="2"/>
      <c r="AA20" s="58"/>
      <c r="AB20" s="58"/>
      <c r="AC20" s="2"/>
      <c r="AD20" s="29">
        <f t="shared" si="10"/>
        <v>93</v>
      </c>
      <c r="AE20" s="58"/>
      <c r="AF20" s="58">
        <v>95</v>
      </c>
      <c r="AG20" s="2"/>
      <c r="AH20" s="58">
        <v>95</v>
      </c>
      <c r="AI20" s="58"/>
      <c r="AJ20" s="2">
        <v>90</v>
      </c>
      <c r="AK20" s="58">
        <v>90</v>
      </c>
      <c r="AL20" s="58">
        <v>95</v>
      </c>
      <c r="AM20" s="2">
        <v>90</v>
      </c>
      <c r="AN20" s="58"/>
      <c r="AO20" s="58"/>
      <c r="AP20" s="2"/>
      <c r="AQ20" s="58"/>
      <c r="AR20" s="58"/>
      <c r="AS20" s="2"/>
      <c r="AT20" s="58">
        <v>82</v>
      </c>
      <c r="AU20" s="31">
        <f t="shared" si="11"/>
        <v>91.833333333333329</v>
      </c>
      <c r="AV20" s="32">
        <f t="shared" si="12"/>
        <v>92</v>
      </c>
      <c r="AW20" s="35"/>
      <c r="AX20" s="58">
        <v>95</v>
      </c>
      <c r="AY20" s="58"/>
      <c r="AZ20" s="2"/>
      <c r="BA20" s="58"/>
      <c r="BB20" s="58">
        <v>95</v>
      </c>
      <c r="BC20" s="2"/>
      <c r="BD20" s="58"/>
      <c r="BE20" s="58"/>
      <c r="BF20" s="58">
        <v>95</v>
      </c>
      <c r="BG20" s="58"/>
      <c r="BH20" s="58"/>
      <c r="BI20" s="2"/>
      <c r="BJ20" s="58"/>
      <c r="BK20" s="58"/>
      <c r="BL20" s="2"/>
      <c r="BM20" s="29">
        <f t="shared" si="13"/>
        <v>95</v>
      </c>
      <c r="BN20" s="29">
        <f t="shared" si="14"/>
        <v>95</v>
      </c>
      <c r="BO20" s="29">
        <f t="shared" si="15"/>
        <v>95</v>
      </c>
      <c r="BP20" s="29" t="str">
        <f t="shared" si="16"/>
        <v/>
      </c>
      <c r="BQ20" s="29" t="str">
        <f t="shared" si="17"/>
        <v/>
      </c>
      <c r="BR20" s="29">
        <f t="shared" si="18"/>
        <v>95</v>
      </c>
      <c r="BS20" s="58"/>
      <c r="BT20" s="58">
        <v>95</v>
      </c>
      <c r="BU20" s="2"/>
      <c r="BV20" s="58">
        <v>95</v>
      </c>
      <c r="BW20" s="58"/>
      <c r="BX20" s="2"/>
      <c r="BY20" s="58"/>
      <c r="BZ20" s="58"/>
      <c r="CA20" s="58">
        <v>95</v>
      </c>
      <c r="CB20" s="58"/>
      <c r="CC20" s="58"/>
      <c r="CD20" s="2"/>
      <c r="CE20" s="58"/>
      <c r="CF20" s="58"/>
      <c r="CG20" s="2"/>
      <c r="CH20" s="29">
        <f t="shared" si="19"/>
        <v>95</v>
      </c>
      <c r="CI20" s="29">
        <f t="shared" si="20"/>
        <v>95</v>
      </c>
      <c r="CJ20" s="29">
        <f t="shared" si="21"/>
        <v>95</v>
      </c>
      <c r="CK20" s="29" t="str">
        <f t="shared" si="22"/>
        <v/>
      </c>
      <c r="CL20" s="29" t="str">
        <f t="shared" si="23"/>
        <v/>
      </c>
      <c r="CM20" s="31">
        <f t="shared" si="24"/>
        <v>95</v>
      </c>
      <c r="CN20" s="32">
        <f t="shared" si="25"/>
        <v>95</v>
      </c>
      <c r="CO20" s="35"/>
      <c r="CP20" s="58">
        <v>11</v>
      </c>
      <c r="CQ20" s="45" t="str">
        <f t="shared" si="26"/>
        <v xml:space="preserve">Memiliki kemampuan pemahaman  QS Ali Imran 159,190,191,berpikir kritis, Iman Kepada Hari Ahir, Periku bekerja keras dan tanggung jawab, Pernikahan dalam Islam, Strategi Dakwah Islam, Sejarah Perkembangan Islam, </v>
      </c>
      <c r="CR20" s="35"/>
      <c r="CS20" s="58">
        <v>11</v>
      </c>
      <c r="CT20"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QS Ali Imran 159,190,191,berpikir kritis, Iman Kepada Hari Ahir, Periku bekerja keras dan tanggung jawab, Pernikahan dalam Islam, Strategi Dakwah Islam, Sejarah Perkembangan Islam, </v>
      </c>
    </row>
    <row r="21" spans="1:110" ht="18.75" customHeight="1" x14ac:dyDescent="0.3">
      <c r="A21" s="8">
        <v>11</v>
      </c>
      <c r="B21" s="8">
        <v>120583</v>
      </c>
      <c r="C21" s="8" t="s">
        <v>66</v>
      </c>
      <c r="D21" s="8">
        <f t="shared" si="0"/>
        <v>91</v>
      </c>
      <c r="E21" s="13" t="str">
        <f t="shared" si="1"/>
        <v>A</v>
      </c>
      <c r="F21" s="17">
        <f t="shared" si="2"/>
        <v>93</v>
      </c>
      <c r="G21" s="13" t="str">
        <f t="shared" si="3"/>
        <v>A</v>
      </c>
      <c r="H21" s="13" t="str">
        <f t="shared" si="4"/>
        <v xml:space="preserve">Memiliki kemampuan pemahaman  QS Ali Imran 159,190,191,berpikir kritis, Iman Kepada Hari Ahir, Periku bekerja keras dan tanggung jawab, Pernikahan dalam Islam, Strategi Dakwah Islam, Sejarah Perkembangan Islam, </v>
      </c>
      <c r="I21" s="8">
        <f t="shared" si="5"/>
        <v>92</v>
      </c>
      <c r="J21" s="13" t="str">
        <f t="shared" si="6"/>
        <v>A</v>
      </c>
      <c r="K21" s="20">
        <f t="shared" si="7"/>
        <v>93</v>
      </c>
      <c r="L21" s="13" t="str">
        <f t="shared" si="8"/>
        <v>A</v>
      </c>
      <c r="M21"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1" s="7"/>
      <c r="O21" s="58">
        <v>90</v>
      </c>
      <c r="P21" s="58">
        <v>90</v>
      </c>
      <c r="Q21" s="2"/>
      <c r="R21" s="58"/>
      <c r="S21" s="58"/>
      <c r="T21" s="2">
        <v>90</v>
      </c>
      <c r="U21" s="58">
        <v>90</v>
      </c>
      <c r="V21" s="58"/>
      <c r="W21" s="2"/>
      <c r="X21" s="58">
        <v>95</v>
      </c>
      <c r="Y21" s="58"/>
      <c r="Z21" s="2"/>
      <c r="AA21" s="58"/>
      <c r="AB21" s="58"/>
      <c r="AC21" s="2"/>
      <c r="AD21" s="29">
        <f t="shared" si="10"/>
        <v>91</v>
      </c>
      <c r="AE21" s="58"/>
      <c r="AF21" s="58">
        <v>95</v>
      </c>
      <c r="AG21" s="2"/>
      <c r="AH21" s="58">
        <v>95</v>
      </c>
      <c r="AI21" s="58"/>
      <c r="AJ21" s="2">
        <v>90</v>
      </c>
      <c r="AK21" s="58">
        <v>90</v>
      </c>
      <c r="AL21" s="58">
        <v>95</v>
      </c>
      <c r="AM21" s="2">
        <v>95</v>
      </c>
      <c r="AN21" s="58"/>
      <c r="AO21" s="58"/>
      <c r="AP21" s="2"/>
      <c r="AQ21" s="58"/>
      <c r="AR21" s="58"/>
      <c r="AS21" s="2"/>
      <c r="AT21" s="58">
        <v>96</v>
      </c>
      <c r="AU21" s="31">
        <f t="shared" si="11"/>
        <v>92.583333333333329</v>
      </c>
      <c r="AV21" s="32">
        <f t="shared" si="12"/>
        <v>93</v>
      </c>
      <c r="AW21" s="35"/>
      <c r="AX21" s="58">
        <v>90</v>
      </c>
      <c r="AY21" s="58"/>
      <c r="AZ21" s="2"/>
      <c r="BA21" s="58"/>
      <c r="BB21" s="58">
        <v>95</v>
      </c>
      <c r="BC21" s="2"/>
      <c r="BD21" s="58"/>
      <c r="BE21" s="58"/>
      <c r="BF21" s="58">
        <v>90</v>
      </c>
      <c r="BG21" s="58"/>
      <c r="BH21" s="58"/>
      <c r="BI21" s="2"/>
      <c r="BJ21" s="58"/>
      <c r="BK21" s="58"/>
      <c r="BL21" s="2"/>
      <c r="BM21" s="29">
        <f t="shared" si="13"/>
        <v>90</v>
      </c>
      <c r="BN21" s="29">
        <f t="shared" si="14"/>
        <v>95</v>
      </c>
      <c r="BO21" s="29">
        <f t="shared" si="15"/>
        <v>90</v>
      </c>
      <c r="BP21" s="29" t="str">
        <f t="shared" si="16"/>
        <v/>
      </c>
      <c r="BQ21" s="29" t="str">
        <f t="shared" si="17"/>
        <v/>
      </c>
      <c r="BR21" s="29">
        <f t="shared" si="18"/>
        <v>92</v>
      </c>
      <c r="BS21" s="58"/>
      <c r="BT21" s="58">
        <v>95</v>
      </c>
      <c r="BU21" s="2"/>
      <c r="BV21" s="58">
        <v>90</v>
      </c>
      <c r="BW21" s="58"/>
      <c r="BX21" s="2"/>
      <c r="BY21" s="58"/>
      <c r="BZ21" s="58"/>
      <c r="CA21" s="58">
        <v>95</v>
      </c>
      <c r="CB21" s="58"/>
      <c r="CC21" s="58"/>
      <c r="CD21" s="2"/>
      <c r="CE21" s="58"/>
      <c r="CF21" s="58"/>
      <c r="CG21" s="2"/>
      <c r="CH21" s="29">
        <f t="shared" si="19"/>
        <v>95</v>
      </c>
      <c r="CI21" s="29">
        <f t="shared" si="20"/>
        <v>90</v>
      </c>
      <c r="CJ21" s="29">
        <f t="shared" si="21"/>
        <v>95</v>
      </c>
      <c r="CK21" s="29" t="str">
        <f t="shared" si="22"/>
        <v/>
      </c>
      <c r="CL21" s="29" t="str">
        <f t="shared" si="23"/>
        <v/>
      </c>
      <c r="CM21" s="31">
        <f t="shared" si="24"/>
        <v>93</v>
      </c>
      <c r="CN21" s="32">
        <f t="shared" si="25"/>
        <v>93</v>
      </c>
      <c r="CO21" s="35"/>
      <c r="CP21" s="58">
        <v>11</v>
      </c>
      <c r="CQ21" s="45" t="str">
        <f t="shared" si="26"/>
        <v xml:space="preserve">Memiliki kemampuan pemahaman  QS Ali Imran 159,190,191,berpikir kritis, Iman Kepada Hari Ahir, Periku bekerja keras dan tanggung jawab, Pernikahan dalam Islam, Strategi Dakwah Islam, Sejarah Perkembangan Islam, </v>
      </c>
      <c r="CR21" s="35"/>
      <c r="CS21" s="58">
        <v>11</v>
      </c>
      <c r="CT21"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1" s="7"/>
      <c r="CV21" s="9" t="s">
        <v>67</v>
      </c>
      <c r="CW21" s="59"/>
      <c r="CX21" s="7"/>
      <c r="CY21" s="50"/>
      <c r="CZ21" s="50"/>
      <c r="DA21" s="50"/>
    </row>
    <row r="22" spans="1:110" ht="15" x14ac:dyDescent="0.3">
      <c r="A22" s="8">
        <v>12</v>
      </c>
      <c r="B22" s="8">
        <v>120615</v>
      </c>
      <c r="C22" s="8" t="s">
        <v>68</v>
      </c>
      <c r="D22" s="8">
        <f t="shared" si="0"/>
        <v>92</v>
      </c>
      <c r="E22" s="13" t="str">
        <f t="shared" si="1"/>
        <v>A</v>
      </c>
      <c r="F22" s="17">
        <f t="shared" si="2"/>
        <v>92</v>
      </c>
      <c r="G22" s="13" t="str">
        <f t="shared" si="3"/>
        <v>A</v>
      </c>
      <c r="H22" s="13" t="str">
        <f t="shared" si="4"/>
        <v xml:space="preserve">Memiliki kemampuan pemahaman  QS Ali Imran 159,190,191,berpikir kritis, Iman Kepada Hari Ahir, Periku bekerja keras dan tanggung jawab, Pernikahan dalam Islam, Strategi Dakwah Islam, Sejarah Perkembangan Islam, </v>
      </c>
      <c r="I22" s="8">
        <f t="shared" si="5"/>
        <v>92</v>
      </c>
      <c r="J22" s="13" t="str">
        <f t="shared" si="6"/>
        <v>A</v>
      </c>
      <c r="K22" s="20">
        <f t="shared" si="7"/>
        <v>93</v>
      </c>
      <c r="L22" s="13" t="str">
        <f t="shared" si="8"/>
        <v>A</v>
      </c>
      <c r="M22"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2" s="7"/>
      <c r="O22" s="58">
        <v>90</v>
      </c>
      <c r="P22" s="58">
        <v>95</v>
      </c>
      <c r="Q22" s="2"/>
      <c r="R22" s="58"/>
      <c r="S22" s="58"/>
      <c r="T22" s="2">
        <v>85</v>
      </c>
      <c r="U22" s="58">
        <v>95</v>
      </c>
      <c r="V22" s="58"/>
      <c r="W22" s="2"/>
      <c r="X22" s="58">
        <v>95</v>
      </c>
      <c r="Y22" s="58"/>
      <c r="Z22" s="2"/>
      <c r="AA22" s="58"/>
      <c r="AB22" s="58"/>
      <c r="AC22" s="2"/>
      <c r="AD22" s="29">
        <f t="shared" si="10"/>
        <v>92</v>
      </c>
      <c r="AE22" s="58"/>
      <c r="AF22" s="58">
        <v>95</v>
      </c>
      <c r="AG22" s="2"/>
      <c r="AH22" s="58">
        <v>100</v>
      </c>
      <c r="AI22" s="58"/>
      <c r="AJ22" s="2">
        <v>85</v>
      </c>
      <c r="AK22" s="58">
        <v>95</v>
      </c>
      <c r="AL22" s="58">
        <v>100</v>
      </c>
      <c r="AM22" s="2">
        <v>80</v>
      </c>
      <c r="AN22" s="58"/>
      <c r="AO22" s="58"/>
      <c r="AP22" s="2"/>
      <c r="AQ22" s="58"/>
      <c r="AR22" s="58"/>
      <c r="AS22" s="2"/>
      <c r="AT22" s="58">
        <v>88</v>
      </c>
      <c r="AU22" s="31">
        <f t="shared" si="11"/>
        <v>91.916666666666671</v>
      </c>
      <c r="AV22" s="32">
        <f t="shared" si="12"/>
        <v>92</v>
      </c>
      <c r="AW22" s="35"/>
      <c r="AX22" s="58">
        <v>90</v>
      </c>
      <c r="AY22" s="58"/>
      <c r="AZ22" s="2"/>
      <c r="BA22" s="58"/>
      <c r="BB22" s="58">
        <v>95</v>
      </c>
      <c r="BC22" s="2"/>
      <c r="BD22" s="58"/>
      <c r="BE22" s="58"/>
      <c r="BF22" s="58">
        <v>90</v>
      </c>
      <c r="BG22" s="58"/>
      <c r="BH22" s="58"/>
      <c r="BI22" s="2"/>
      <c r="BJ22" s="58"/>
      <c r="BK22" s="58"/>
      <c r="BL22" s="2"/>
      <c r="BM22" s="29">
        <f t="shared" si="13"/>
        <v>90</v>
      </c>
      <c r="BN22" s="29">
        <f t="shared" si="14"/>
        <v>95</v>
      </c>
      <c r="BO22" s="29">
        <f t="shared" si="15"/>
        <v>90</v>
      </c>
      <c r="BP22" s="29" t="str">
        <f t="shared" si="16"/>
        <v/>
      </c>
      <c r="BQ22" s="29" t="str">
        <f t="shared" si="17"/>
        <v/>
      </c>
      <c r="BR22" s="29">
        <f t="shared" si="18"/>
        <v>92</v>
      </c>
      <c r="BS22" s="58"/>
      <c r="BT22" s="58">
        <v>95</v>
      </c>
      <c r="BU22" s="2"/>
      <c r="BV22" s="58">
        <v>90</v>
      </c>
      <c r="BW22" s="58"/>
      <c r="BX22" s="2"/>
      <c r="BY22" s="58"/>
      <c r="BZ22" s="58"/>
      <c r="CA22" s="58">
        <v>95</v>
      </c>
      <c r="CB22" s="58"/>
      <c r="CC22" s="58"/>
      <c r="CD22" s="2"/>
      <c r="CE22" s="58"/>
      <c r="CF22" s="58"/>
      <c r="CG22" s="2"/>
      <c r="CH22" s="29">
        <f t="shared" si="19"/>
        <v>95</v>
      </c>
      <c r="CI22" s="29">
        <f t="shared" si="20"/>
        <v>90</v>
      </c>
      <c r="CJ22" s="29">
        <f t="shared" si="21"/>
        <v>95</v>
      </c>
      <c r="CK22" s="29" t="str">
        <f t="shared" si="22"/>
        <v/>
      </c>
      <c r="CL22" s="29" t="str">
        <f t="shared" si="23"/>
        <v/>
      </c>
      <c r="CM22" s="31">
        <f t="shared" si="24"/>
        <v>93</v>
      </c>
      <c r="CN22" s="32">
        <f t="shared" si="25"/>
        <v>93</v>
      </c>
      <c r="CO22" s="35"/>
      <c r="CP22" s="58">
        <v>11</v>
      </c>
      <c r="CQ22" s="45" t="str">
        <f t="shared" si="26"/>
        <v xml:space="preserve">Memiliki kemampuan pemahaman  QS Ali Imran 159,190,191,berpikir kritis, Iman Kepada Hari Ahir, Periku bekerja keras dan tanggung jawab, Pernikahan dalam Islam, Strategi Dakwah Islam, Sejarah Perkembangan Islam, </v>
      </c>
      <c r="CR22" s="35"/>
      <c r="CS22" s="58">
        <v>11</v>
      </c>
      <c r="CT22"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23" spans="1:110" ht="15" x14ac:dyDescent="0.3">
      <c r="A23" s="8">
        <v>13</v>
      </c>
      <c r="B23" s="8">
        <v>120631</v>
      </c>
      <c r="C23" s="8" t="s">
        <v>69</v>
      </c>
      <c r="D23" s="8">
        <f t="shared" si="0"/>
        <v>94</v>
      </c>
      <c r="E23" s="13" t="str">
        <f t="shared" si="1"/>
        <v>A</v>
      </c>
      <c r="F23" s="17">
        <f t="shared" si="2"/>
        <v>92</v>
      </c>
      <c r="G23" s="13" t="str">
        <f t="shared" si="3"/>
        <v>A</v>
      </c>
      <c r="H23" s="13" t="str">
        <f t="shared" si="4"/>
        <v xml:space="preserve">Memiliki kemampuan pemahaman  QS Ali Imran 159,190,191,berpikir kritis, Iman Kepada Hari Ahir, Periku bekerja keras dan tanggung jawab, Pernikahan dalam Islam, Strategi Dakwah Islam, Sejarah Perkembangan Islam, </v>
      </c>
      <c r="I23" s="8">
        <f t="shared" si="5"/>
        <v>95</v>
      </c>
      <c r="J23" s="13" t="str">
        <f t="shared" si="6"/>
        <v>A</v>
      </c>
      <c r="K23" s="20">
        <f t="shared" si="7"/>
        <v>95</v>
      </c>
      <c r="L23" s="13" t="str">
        <f t="shared" si="8"/>
        <v>A</v>
      </c>
      <c r="M23"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3" s="7"/>
      <c r="O23" s="58">
        <v>95</v>
      </c>
      <c r="P23" s="58">
        <v>95</v>
      </c>
      <c r="Q23" s="2"/>
      <c r="R23" s="58"/>
      <c r="S23" s="58"/>
      <c r="T23" s="2">
        <v>95</v>
      </c>
      <c r="U23" s="58">
        <v>90</v>
      </c>
      <c r="V23" s="58"/>
      <c r="W23" s="2"/>
      <c r="X23" s="58">
        <v>95</v>
      </c>
      <c r="Y23" s="58"/>
      <c r="Z23" s="2"/>
      <c r="AA23" s="58"/>
      <c r="AB23" s="58"/>
      <c r="AC23" s="2"/>
      <c r="AD23" s="29">
        <f t="shared" si="10"/>
        <v>94</v>
      </c>
      <c r="AE23" s="58"/>
      <c r="AF23" s="58">
        <v>95</v>
      </c>
      <c r="AG23" s="2"/>
      <c r="AH23" s="58">
        <v>100</v>
      </c>
      <c r="AI23" s="58"/>
      <c r="AJ23" s="2">
        <v>85</v>
      </c>
      <c r="AK23" s="58">
        <v>90</v>
      </c>
      <c r="AL23" s="58">
        <v>100</v>
      </c>
      <c r="AM23" s="2">
        <v>80</v>
      </c>
      <c r="AN23" s="58"/>
      <c r="AO23" s="58"/>
      <c r="AP23" s="2"/>
      <c r="AQ23" s="58"/>
      <c r="AR23" s="58"/>
      <c r="AS23" s="2"/>
      <c r="AT23" s="58">
        <v>84</v>
      </c>
      <c r="AU23" s="31">
        <f t="shared" si="11"/>
        <v>92</v>
      </c>
      <c r="AV23" s="32">
        <f t="shared" si="12"/>
        <v>92</v>
      </c>
      <c r="AW23" s="35"/>
      <c r="AX23" s="58">
        <v>95</v>
      </c>
      <c r="AY23" s="58"/>
      <c r="AZ23" s="2"/>
      <c r="BA23" s="58"/>
      <c r="BB23" s="58">
        <v>95</v>
      </c>
      <c r="BC23" s="2"/>
      <c r="BD23" s="58"/>
      <c r="BE23" s="58"/>
      <c r="BF23" s="58">
        <v>95</v>
      </c>
      <c r="BG23" s="58"/>
      <c r="BH23" s="58"/>
      <c r="BI23" s="2"/>
      <c r="BJ23" s="58"/>
      <c r="BK23" s="58"/>
      <c r="BL23" s="2"/>
      <c r="BM23" s="29">
        <f t="shared" si="13"/>
        <v>95</v>
      </c>
      <c r="BN23" s="29">
        <f t="shared" si="14"/>
        <v>95</v>
      </c>
      <c r="BO23" s="29">
        <f t="shared" si="15"/>
        <v>95</v>
      </c>
      <c r="BP23" s="29" t="str">
        <f t="shared" si="16"/>
        <v/>
      </c>
      <c r="BQ23" s="29" t="str">
        <f t="shared" si="17"/>
        <v/>
      </c>
      <c r="BR23" s="29">
        <f t="shared" si="18"/>
        <v>95</v>
      </c>
      <c r="BS23" s="58"/>
      <c r="BT23" s="58">
        <v>95</v>
      </c>
      <c r="BU23" s="2"/>
      <c r="BV23" s="58">
        <v>95</v>
      </c>
      <c r="BW23" s="58"/>
      <c r="BX23" s="2"/>
      <c r="BY23" s="58"/>
      <c r="BZ23" s="58"/>
      <c r="CA23" s="58">
        <v>95</v>
      </c>
      <c r="CB23" s="58"/>
      <c r="CC23" s="58"/>
      <c r="CD23" s="2"/>
      <c r="CE23" s="58"/>
      <c r="CF23" s="58"/>
      <c r="CG23" s="2"/>
      <c r="CH23" s="29">
        <f t="shared" si="19"/>
        <v>95</v>
      </c>
      <c r="CI23" s="29">
        <f t="shared" si="20"/>
        <v>95</v>
      </c>
      <c r="CJ23" s="29">
        <f t="shared" si="21"/>
        <v>95</v>
      </c>
      <c r="CK23" s="29" t="str">
        <f t="shared" si="22"/>
        <v/>
      </c>
      <c r="CL23" s="29" t="str">
        <f t="shared" si="23"/>
        <v/>
      </c>
      <c r="CM23" s="31">
        <f t="shared" si="24"/>
        <v>95</v>
      </c>
      <c r="CN23" s="32">
        <f t="shared" si="25"/>
        <v>95</v>
      </c>
      <c r="CO23" s="35"/>
      <c r="CP23" s="58">
        <v>11</v>
      </c>
      <c r="CQ23" s="45" t="str">
        <f t="shared" si="26"/>
        <v xml:space="preserve">Memiliki kemampuan pemahaman  QS Ali Imran 159,190,191,berpikir kritis, Iman Kepada Hari Ahir, Periku bekerja keras dan tanggung jawab, Pernikahan dalam Islam, Strategi Dakwah Islam, Sejarah Perkembangan Islam, </v>
      </c>
      <c r="CR23" s="35"/>
      <c r="CS23" s="58">
        <v>11</v>
      </c>
      <c r="CT23"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3" s="7"/>
      <c r="CV23" s="47">
        <v>1</v>
      </c>
      <c r="CW23" s="58" t="s">
        <v>70</v>
      </c>
      <c r="CX23" s="7">
        <v>5451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Mengumpulkan bahan power point Iman pada hari ahir, Mencari contoh2 bekerja kelas dan tanggung jawab, Contoh tatacara pernikah dalam Islam, Contoh Strategi dakwah Islam, Merangkum Sejarah Perkembangan Islam, Masih perlu peningkatan keterampilan Mencari tajwid dan menghafal ,QS Ali Imran 159,190,191.</v>
      </c>
    </row>
    <row r="24" spans="1:110" ht="15" x14ac:dyDescent="0.3">
      <c r="A24" s="8">
        <v>14</v>
      </c>
      <c r="B24" s="8">
        <v>120647</v>
      </c>
      <c r="C24" s="8" t="s">
        <v>71</v>
      </c>
      <c r="D24" s="8">
        <f t="shared" si="0"/>
        <v>89</v>
      </c>
      <c r="E24" s="13" t="str">
        <f t="shared" si="1"/>
        <v>B</v>
      </c>
      <c r="F24" s="17">
        <f t="shared" si="2"/>
        <v>90</v>
      </c>
      <c r="G24" s="13" t="str">
        <f t="shared" si="3"/>
        <v>A</v>
      </c>
      <c r="H24" s="13" t="str">
        <f t="shared" si="4"/>
        <v xml:space="preserve">Memiliki kemampuan pemahaman  QS Ali Imran 159,190,191,berpikir kritis, Iman Kepada Hari Ahir, Periku bekerja keras dan tanggung jawab, Pernikahan dalam Islam, Strategi Dakwah Islam, Sejarah Perkembangan Islam, </v>
      </c>
      <c r="I24" s="8">
        <f t="shared" si="5"/>
        <v>90</v>
      </c>
      <c r="J24" s="13" t="str">
        <f t="shared" si="6"/>
        <v>A</v>
      </c>
      <c r="K24" s="20">
        <f t="shared" si="7"/>
        <v>90</v>
      </c>
      <c r="L24" s="13" t="str">
        <f t="shared" si="8"/>
        <v>A</v>
      </c>
      <c r="M24"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4" s="7"/>
      <c r="O24" s="58">
        <v>80</v>
      </c>
      <c r="P24" s="58">
        <v>85</v>
      </c>
      <c r="Q24" s="2"/>
      <c r="R24" s="58"/>
      <c r="S24" s="58"/>
      <c r="T24" s="2">
        <v>95</v>
      </c>
      <c r="U24" s="58">
        <v>90</v>
      </c>
      <c r="V24" s="58"/>
      <c r="W24" s="2"/>
      <c r="X24" s="58">
        <v>95</v>
      </c>
      <c r="Y24" s="58"/>
      <c r="Z24" s="2"/>
      <c r="AA24" s="58"/>
      <c r="AB24" s="58"/>
      <c r="AC24" s="2"/>
      <c r="AD24" s="29">
        <f t="shared" si="10"/>
        <v>89</v>
      </c>
      <c r="AE24" s="58"/>
      <c r="AF24" s="58">
        <v>90</v>
      </c>
      <c r="AG24" s="2"/>
      <c r="AH24" s="58">
        <v>100</v>
      </c>
      <c r="AI24" s="58"/>
      <c r="AJ24" s="2">
        <v>90</v>
      </c>
      <c r="AK24" s="58">
        <v>85</v>
      </c>
      <c r="AL24" s="58">
        <v>100</v>
      </c>
      <c r="AM24" s="2">
        <v>88</v>
      </c>
      <c r="AN24" s="58"/>
      <c r="AO24" s="58"/>
      <c r="AP24" s="2"/>
      <c r="AQ24" s="58"/>
      <c r="AR24" s="58"/>
      <c r="AS24" s="2"/>
      <c r="AT24" s="58">
        <v>78</v>
      </c>
      <c r="AU24" s="31">
        <f t="shared" si="11"/>
        <v>89.666666666666671</v>
      </c>
      <c r="AV24" s="32">
        <f t="shared" si="12"/>
        <v>90</v>
      </c>
      <c r="AW24" s="35"/>
      <c r="AX24" s="58">
        <v>90</v>
      </c>
      <c r="AY24" s="58"/>
      <c r="AZ24" s="2"/>
      <c r="BA24" s="58"/>
      <c r="BB24" s="58">
        <v>90</v>
      </c>
      <c r="BC24" s="2"/>
      <c r="BD24" s="58"/>
      <c r="BE24" s="58"/>
      <c r="BF24" s="58">
        <v>90</v>
      </c>
      <c r="BG24" s="58"/>
      <c r="BH24" s="58"/>
      <c r="BI24" s="2"/>
      <c r="BJ24" s="58"/>
      <c r="BK24" s="58"/>
      <c r="BL24" s="2"/>
      <c r="BM24" s="29">
        <f t="shared" si="13"/>
        <v>90</v>
      </c>
      <c r="BN24" s="29">
        <f t="shared" si="14"/>
        <v>90</v>
      </c>
      <c r="BO24" s="29">
        <f t="shared" si="15"/>
        <v>90</v>
      </c>
      <c r="BP24" s="29" t="str">
        <f t="shared" si="16"/>
        <v/>
      </c>
      <c r="BQ24" s="29" t="str">
        <f t="shared" si="17"/>
        <v/>
      </c>
      <c r="BR24" s="29">
        <f t="shared" si="18"/>
        <v>90</v>
      </c>
      <c r="BS24" s="58"/>
      <c r="BT24" s="58">
        <v>95</v>
      </c>
      <c r="BU24" s="2"/>
      <c r="BV24" s="58">
        <v>85</v>
      </c>
      <c r="BW24" s="58"/>
      <c r="BX24" s="2"/>
      <c r="BY24" s="58"/>
      <c r="BZ24" s="58"/>
      <c r="CA24" s="58">
        <v>90</v>
      </c>
      <c r="CB24" s="58"/>
      <c r="CC24" s="58"/>
      <c r="CD24" s="2"/>
      <c r="CE24" s="58"/>
      <c r="CF24" s="58"/>
      <c r="CG24" s="2"/>
      <c r="CH24" s="29">
        <f t="shared" si="19"/>
        <v>95</v>
      </c>
      <c r="CI24" s="29">
        <f t="shared" si="20"/>
        <v>85</v>
      </c>
      <c r="CJ24" s="29">
        <f t="shared" si="21"/>
        <v>90</v>
      </c>
      <c r="CK24" s="29" t="str">
        <f t="shared" si="22"/>
        <v/>
      </c>
      <c r="CL24" s="29" t="str">
        <f t="shared" si="23"/>
        <v/>
      </c>
      <c r="CM24" s="31">
        <f t="shared" si="24"/>
        <v>90</v>
      </c>
      <c r="CN24" s="32">
        <f t="shared" si="25"/>
        <v>90</v>
      </c>
      <c r="CO24" s="35"/>
      <c r="CP24" s="58">
        <v>11</v>
      </c>
      <c r="CQ24" s="45" t="str">
        <f t="shared" si="26"/>
        <v xml:space="preserve">Memiliki kemampuan pemahaman  QS Ali Imran 159,190,191,berpikir kritis, Iman Kepada Hari Ahir, Periku bekerja keras dan tanggung jawab, Pernikahan dalam Islam, Strategi Dakwah Islam, Sejarah Perkembangan Islam, </v>
      </c>
      <c r="CR24" s="35"/>
      <c r="CS24" s="58">
        <v>11</v>
      </c>
      <c r="CT24"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4" s="7"/>
      <c r="CV24" s="47">
        <v>2</v>
      </c>
      <c r="CW24" s="58" t="s">
        <v>72</v>
      </c>
      <c r="CX24" s="7">
        <v>5452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Mencari tajwid dan menghafal ,QS Ali Imran 159,190,191, Mencari contoh2 bekerja kelas dan tanggung jawab, Contoh tatacara pernikah dalam Islam, Contoh Strategi dakwah Islam, Merangkum Sejarah Perkembangan Islam, Masih perlu peningkatan keterampilan Mengumpulkan bahan power point Iman pada hari ahir.</v>
      </c>
    </row>
    <row r="25" spans="1:110" ht="15" x14ac:dyDescent="0.3">
      <c r="A25" s="8">
        <v>15</v>
      </c>
      <c r="B25" s="8">
        <v>120663</v>
      </c>
      <c r="C25" s="8" t="s">
        <v>73</v>
      </c>
      <c r="D25" s="8">
        <f t="shared" si="0"/>
        <v>90</v>
      </c>
      <c r="E25" s="13" t="str">
        <f t="shared" si="1"/>
        <v>A</v>
      </c>
      <c r="F25" s="17">
        <f t="shared" si="2"/>
        <v>91</v>
      </c>
      <c r="G25" s="13" t="str">
        <f t="shared" si="3"/>
        <v>A</v>
      </c>
      <c r="H25" s="13" t="str">
        <f t="shared" si="4"/>
        <v xml:space="preserve">Memiliki kemampuan pemahaman  QS Ali Imran 159,190,191,berpikir kritis, Iman Kepada Hari Ahir, Periku bekerja keras dan tanggung jawab, Pernikahan dalam Islam, Strategi Dakwah Islam, Sejarah Perkembangan Islam, </v>
      </c>
      <c r="I25" s="8">
        <f t="shared" si="5"/>
        <v>92</v>
      </c>
      <c r="J25" s="13" t="str">
        <f t="shared" si="6"/>
        <v>A</v>
      </c>
      <c r="K25" s="20">
        <f t="shared" si="7"/>
        <v>93</v>
      </c>
      <c r="L25" s="13" t="str">
        <f t="shared" si="8"/>
        <v>A</v>
      </c>
      <c r="M25"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5" s="7"/>
      <c r="O25" s="58">
        <v>90</v>
      </c>
      <c r="P25" s="58">
        <v>90</v>
      </c>
      <c r="Q25" s="2"/>
      <c r="R25" s="58"/>
      <c r="S25" s="58"/>
      <c r="T25" s="2">
        <v>85</v>
      </c>
      <c r="U25" s="58">
        <v>95</v>
      </c>
      <c r="V25" s="58"/>
      <c r="W25" s="2"/>
      <c r="X25" s="58">
        <v>90</v>
      </c>
      <c r="Y25" s="58"/>
      <c r="Z25" s="2"/>
      <c r="AA25" s="58"/>
      <c r="AB25" s="58"/>
      <c r="AC25" s="2"/>
      <c r="AD25" s="29">
        <f t="shared" si="10"/>
        <v>90</v>
      </c>
      <c r="AE25" s="58"/>
      <c r="AF25" s="58">
        <v>95</v>
      </c>
      <c r="AG25" s="2"/>
      <c r="AH25" s="58">
        <v>95</v>
      </c>
      <c r="AI25" s="58"/>
      <c r="AJ25" s="2">
        <v>90</v>
      </c>
      <c r="AK25" s="58">
        <v>95</v>
      </c>
      <c r="AL25" s="58">
        <v>95</v>
      </c>
      <c r="AM25" s="2">
        <v>85</v>
      </c>
      <c r="AN25" s="58"/>
      <c r="AO25" s="58"/>
      <c r="AP25" s="2"/>
      <c r="AQ25" s="58"/>
      <c r="AR25" s="58"/>
      <c r="AS25" s="2"/>
      <c r="AT25" s="58">
        <v>88</v>
      </c>
      <c r="AU25" s="31">
        <f t="shared" si="11"/>
        <v>91.083333333333329</v>
      </c>
      <c r="AV25" s="32">
        <f t="shared" si="12"/>
        <v>91</v>
      </c>
      <c r="AW25" s="35"/>
      <c r="AX25" s="58">
        <v>90</v>
      </c>
      <c r="AY25" s="58"/>
      <c r="AZ25" s="2"/>
      <c r="BA25" s="58"/>
      <c r="BB25" s="58">
        <v>95</v>
      </c>
      <c r="BC25" s="2"/>
      <c r="BD25" s="58"/>
      <c r="BE25" s="58"/>
      <c r="BF25" s="58">
        <v>90</v>
      </c>
      <c r="BG25" s="58"/>
      <c r="BH25" s="58"/>
      <c r="BI25" s="2"/>
      <c r="BJ25" s="58"/>
      <c r="BK25" s="58"/>
      <c r="BL25" s="2"/>
      <c r="BM25" s="29">
        <f t="shared" si="13"/>
        <v>90</v>
      </c>
      <c r="BN25" s="29">
        <f t="shared" si="14"/>
        <v>95</v>
      </c>
      <c r="BO25" s="29">
        <f t="shared" si="15"/>
        <v>90</v>
      </c>
      <c r="BP25" s="29" t="str">
        <f t="shared" si="16"/>
        <v/>
      </c>
      <c r="BQ25" s="29" t="str">
        <f t="shared" si="17"/>
        <v/>
      </c>
      <c r="BR25" s="29">
        <f t="shared" si="18"/>
        <v>92</v>
      </c>
      <c r="BS25" s="58"/>
      <c r="BT25" s="58">
        <v>95</v>
      </c>
      <c r="BU25" s="2"/>
      <c r="BV25" s="58">
        <v>90</v>
      </c>
      <c r="BW25" s="58"/>
      <c r="BX25" s="2"/>
      <c r="BY25" s="58"/>
      <c r="BZ25" s="58"/>
      <c r="CA25" s="58">
        <v>95</v>
      </c>
      <c r="CB25" s="58"/>
      <c r="CC25" s="58"/>
      <c r="CD25" s="2"/>
      <c r="CE25" s="58"/>
      <c r="CF25" s="58"/>
      <c r="CG25" s="2"/>
      <c r="CH25" s="29">
        <f t="shared" si="19"/>
        <v>95</v>
      </c>
      <c r="CI25" s="29">
        <f t="shared" si="20"/>
        <v>90</v>
      </c>
      <c r="CJ25" s="29">
        <f t="shared" si="21"/>
        <v>95</v>
      </c>
      <c r="CK25" s="29" t="str">
        <f t="shared" si="22"/>
        <v/>
      </c>
      <c r="CL25" s="29" t="str">
        <f t="shared" si="23"/>
        <v/>
      </c>
      <c r="CM25" s="31">
        <f t="shared" si="24"/>
        <v>93</v>
      </c>
      <c r="CN25" s="32">
        <f t="shared" si="25"/>
        <v>93</v>
      </c>
      <c r="CO25" s="35"/>
      <c r="CP25" s="58">
        <v>11</v>
      </c>
      <c r="CQ25" s="45" t="str">
        <f t="shared" si="26"/>
        <v xml:space="preserve">Memiliki kemampuan pemahaman  QS Ali Imran 159,190,191,berpikir kritis, Iman Kepada Hari Ahir, Periku bekerja keras dan tanggung jawab, Pernikahan dalam Islam, Strategi Dakwah Islam, Sejarah Perkembangan Islam, </v>
      </c>
      <c r="CR25" s="35"/>
      <c r="CS25" s="58">
        <v>11</v>
      </c>
      <c r="CT25"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5" s="7"/>
      <c r="CV25" s="47">
        <v>3</v>
      </c>
      <c r="CW25" s="58" t="s">
        <v>74</v>
      </c>
      <c r="CX25" s="7">
        <v>5453</v>
      </c>
      <c r="CY25" s="75" t="s">
        <v>75</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Mencari tajwid dan menghafal ,QS Ali Imran 159,190,191, Mengumpulkan bahan power point Iman pada hari ahir, Contoh tatacara pernikah dalam Islam, Contoh Strategi dakwah Islam, Merangkum Sejarah Perkembangan Islam, Masih perlu peningkatan keterampilan Mencari contoh2 bekerja kelas dan tanggung jawab.</v>
      </c>
    </row>
    <row r="26" spans="1:110" ht="15" x14ac:dyDescent="0.3">
      <c r="A26" s="8">
        <v>16</v>
      </c>
      <c r="B26" s="8">
        <v>120695</v>
      </c>
      <c r="C26" s="8" t="s">
        <v>76</v>
      </c>
      <c r="D26" s="8">
        <f t="shared" si="0"/>
        <v>95</v>
      </c>
      <c r="E26" s="13" t="str">
        <f t="shared" si="1"/>
        <v>A</v>
      </c>
      <c r="F26" s="17">
        <f t="shared" si="2"/>
        <v>94</v>
      </c>
      <c r="G26" s="13" t="str">
        <f t="shared" si="3"/>
        <v>A</v>
      </c>
      <c r="H26" s="13" t="str">
        <f t="shared" si="4"/>
        <v xml:space="preserve">Memiliki kemampuan pemahaman  QS Ali Imran 159,190,191,berpikir kritis, Iman Kepada Hari Ahir, Periku bekerja keras dan tanggung jawab, Pernikahan dalam Islam, Strategi Dakwah Islam, Sejarah Perkembangan Islam, </v>
      </c>
      <c r="I26" s="8">
        <f t="shared" si="5"/>
        <v>95</v>
      </c>
      <c r="J26" s="13" t="str">
        <f t="shared" si="6"/>
        <v>A</v>
      </c>
      <c r="K26" s="20">
        <f t="shared" si="7"/>
        <v>95</v>
      </c>
      <c r="L26" s="13" t="str">
        <f t="shared" si="8"/>
        <v>A</v>
      </c>
      <c r="M26"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6" s="7"/>
      <c r="O26" s="58">
        <v>95</v>
      </c>
      <c r="P26" s="58">
        <v>95</v>
      </c>
      <c r="Q26" s="2"/>
      <c r="R26" s="58"/>
      <c r="S26" s="58"/>
      <c r="T26" s="2">
        <v>95</v>
      </c>
      <c r="U26" s="58">
        <v>90</v>
      </c>
      <c r="V26" s="58"/>
      <c r="W26" s="2"/>
      <c r="X26" s="58">
        <v>100</v>
      </c>
      <c r="Y26" s="58"/>
      <c r="Z26" s="2"/>
      <c r="AA26" s="58"/>
      <c r="AB26" s="58"/>
      <c r="AC26" s="2"/>
      <c r="AD26" s="29">
        <f t="shared" si="10"/>
        <v>95</v>
      </c>
      <c r="AE26" s="58"/>
      <c r="AF26" s="58">
        <v>100</v>
      </c>
      <c r="AG26" s="2"/>
      <c r="AH26" s="58">
        <v>100</v>
      </c>
      <c r="AI26" s="58"/>
      <c r="AJ26" s="2">
        <v>90</v>
      </c>
      <c r="AK26" s="58">
        <v>90</v>
      </c>
      <c r="AL26" s="58">
        <v>90</v>
      </c>
      <c r="AM26" s="2">
        <v>93</v>
      </c>
      <c r="AN26" s="58"/>
      <c r="AO26" s="58"/>
      <c r="AP26" s="2"/>
      <c r="AQ26" s="58"/>
      <c r="AR26" s="58"/>
      <c r="AS26" s="2"/>
      <c r="AT26" s="58">
        <v>86</v>
      </c>
      <c r="AU26" s="31">
        <f t="shared" si="11"/>
        <v>93.666666666666671</v>
      </c>
      <c r="AV26" s="32">
        <f t="shared" si="12"/>
        <v>94</v>
      </c>
      <c r="AW26" s="35"/>
      <c r="AX26" s="58">
        <v>95</v>
      </c>
      <c r="AY26" s="58"/>
      <c r="AZ26" s="2"/>
      <c r="BA26" s="58"/>
      <c r="BB26" s="58">
        <v>95</v>
      </c>
      <c r="BC26" s="2"/>
      <c r="BD26" s="58"/>
      <c r="BE26" s="58"/>
      <c r="BF26" s="58">
        <v>95</v>
      </c>
      <c r="BG26" s="58"/>
      <c r="BH26" s="58"/>
      <c r="BI26" s="2"/>
      <c r="BJ26" s="58"/>
      <c r="BK26" s="58"/>
      <c r="BL26" s="2"/>
      <c r="BM26" s="29">
        <f t="shared" si="13"/>
        <v>95</v>
      </c>
      <c r="BN26" s="29">
        <f t="shared" si="14"/>
        <v>95</v>
      </c>
      <c r="BO26" s="29">
        <f t="shared" si="15"/>
        <v>95</v>
      </c>
      <c r="BP26" s="29" t="str">
        <f t="shared" si="16"/>
        <v/>
      </c>
      <c r="BQ26" s="29" t="str">
        <f t="shared" si="17"/>
        <v/>
      </c>
      <c r="BR26" s="29">
        <f t="shared" si="18"/>
        <v>95</v>
      </c>
      <c r="BS26" s="58"/>
      <c r="BT26" s="58">
        <v>95</v>
      </c>
      <c r="BU26" s="2"/>
      <c r="BV26" s="58">
        <v>95</v>
      </c>
      <c r="BW26" s="58"/>
      <c r="BX26" s="2"/>
      <c r="BY26" s="58"/>
      <c r="BZ26" s="58"/>
      <c r="CA26" s="58">
        <v>95</v>
      </c>
      <c r="CB26" s="58"/>
      <c r="CC26" s="58"/>
      <c r="CD26" s="2"/>
      <c r="CE26" s="58"/>
      <c r="CF26" s="58"/>
      <c r="CG26" s="2"/>
      <c r="CH26" s="29">
        <f t="shared" si="19"/>
        <v>95</v>
      </c>
      <c r="CI26" s="29">
        <f t="shared" si="20"/>
        <v>95</v>
      </c>
      <c r="CJ26" s="29">
        <f t="shared" si="21"/>
        <v>95</v>
      </c>
      <c r="CK26" s="29" t="str">
        <f t="shared" si="22"/>
        <v/>
      </c>
      <c r="CL26" s="29" t="str">
        <f t="shared" si="23"/>
        <v/>
      </c>
      <c r="CM26" s="31">
        <f t="shared" si="24"/>
        <v>95</v>
      </c>
      <c r="CN26" s="32">
        <f t="shared" si="25"/>
        <v>95</v>
      </c>
      <c r="CO26" s="35"/>
      <c r="CP26" s="58">
        <v>11</v>
      </c>
      <c r="CQ26" s="45" t="str">
        <f t="shared" si="26"/>
        <v xml:space="preserve">Memiliki kemampuan pemahaman  QS Ali Imran 159,190,191,berpikir kritis, Iman Kepada Hari Ahir, Periku bekerja keras dan tanggung jawab, Pernikahan dalam Islam, Strategi Dakwah Islam, Sejarah Perkembangan Islam, </v>
      </c>
      <c r="CR26" s="35"/>
      <c r="CS26" s="58">
        <v>11</v>
      </c>
      <c r="CT26"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6" s="7"/>
      <c r="CV26" s="47">
        <v>4</v>
      </c>
      <c r="CW26" s="58" t="s">
        <v>169</v>
      </c>
      <c r="CX26" s="7">
        <v>5454</v>
      </c>
      <c r="CY26" s="51" t="s">
        <v>52</v>
      </c>
      <c r="CZ26" s="55" t="s">
        <v>53</v>
      </c>
      <c r="DA26" s="55" t="s">
        <v>54</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Mencari tajwid dan menghafal ,QS Ali Imran 159,190,191, Mengumpulkan bahan power point Iman pada hari ahir, Mencari contoh2 bekerja kelas dan tanggung jawab, Contoh Strategi dakwah Islam, Merangkum Sejarah Perkembangan Islam, Masih perlu peningkatan keterampilan Contoh tatacara pernikah dalam Islam.</v>
      </c>
    </row>
    <row r="27" spans="1:110" ht="15" x14ac:dyDescent="0.3">
      <c r="A27" s="8">
        <v>17</v>
      </c>
      <c r="B27" s="8">
        <v>120711</v>
      </c>
      <c r="C27" s="8" t="s">
        <v>77</v>
      </c>
      <c r="D27" s="8">
        <f t="shared" si="0"/>
        <v>90</v>
      </c>
      <c r="E27" s="13" t="str">
        <f t="shared" si="1"/>
        <v>A</v>
      </c>
      <c r="F27" s="17">
        <f t="shared" si="2"/>
        <v>92</v>
      </c>
      <c r="G27" s="13" t="str">
        <f t="shared" si="3"/>
        <v>A</v>
      </c>
      <c r="H27" s="13" t="str">
        <f t="shared" si="4"/>
        <v xml:space="preserve">Memiliki kemampuan pemahaman  QS Ali Imran 159,190,191,berpikir kritis, Iman Kepada Hari Ahir, Periku bekerja keras dan tanggung jawab, Pernikahan dalam Islam, Strategi Dakwah Islam, Sejarah Perkembangan Islam, </v>
      </c>
      <c r="I27" s="8">
        <f t="shared" si="5"/>
        <v>92</v>
      </c>
      <c r="J27" s="13" t="str">
        <f t="shared" si="6"/>
        <v>A</v>
      </c>
      <c r="K27" s="20">
        <f t="shared" si="7"/>
        <v>93</v>
      </c>
      <c r="L27" s="13" t="str">
        <f t="shared" si="8"/>
        <v>A</v>
      </c>
      <c r="M27"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7" s="7"/>
      <c r="O27" s="58">
        <v>90</v>
      </c>
      <c r="P27" s="58">
        <v>85</v>
      </c>
      <c r="Q27" s="2"/>
      <c r="R27" s="58"/>
      <c r="S27" s="58"/>
      <c r="T27" s="2">
        <v>90</v>
      </c>
      <c r="U27" s="58">
        <v>95</v>
      </c>
      <c r="V27" s="58"/>
      <c r="W27" s="2"/>
      <c r="X27" s="58">
        <v>90</v>
      </c>
      <c r="Y27" s="58"/>
      <c r="Z27" s="2"/>
      <c r="AA27" s="58"/>
      <c r="AB27" s="58"/>
      <c r="AC27" s="2"/>
      <c r="AD27" s="29">
        <f t="shared" si="10"/>
        <v>90</v>
      </c>
      <c r="AE27" s="58"/>
      <c r="AF27" s="58">
        <v>95</v>
      </c>
      <c r="AG27" s="2"/>
      <c r="AH27" s="58">
        <v>100</v>
      </c>
      <c r="AI27" s="58"/>
      <c r="AJ27" s="2">
        <v>80</v>
      </c>
      <c r="AK27" s="58">
        <v>95</v>
      </c>
      <c r="AL27" s="58">
        <v>100</v>
      </c>
      <c r="AM27" s="2">
        <v>90</v>
      </c>
      <c r="AN27" s="58"/>
      <c r="AO27" s="58"/>
      <c r="AP27" s="2"/>
      <c r="AQ27" s="58"/>
      <c r="AR27" s="58"/>
      <c r="AS27" s="2"/>
      <c r="AT27" s="58">
        <v>90</v>
      </c>
      <c r="AU27" s="31">
        <f t="shared" si="11"/>
        <v>91.666666666666671</v>
      </c>
      <c r="AV27" s="32">
        <f t="shared" si="12"/>
        <v>92</v>
      </c>
      <c r="AW27" s="35"/>
      <c r="AX27" s="58">
        <v>90</v>
      </c>
      <c r="AY27" s="58"/>
      <c r="AZ27" s="2"/>
      <c r="BA27" s="58"/>
      <c r="BB27" s="58">
        <v>95</v>
      </c>
      <c r="BC27" s="2"/>
      <c r="BD27" s="58"/>
      <c r="BE27" s="58"/>
      <c r="BF27" s="58">
        <v>90</v>
      </c>
      <c r="BG27" s="58"/>
      <c r="BH27" s="58"/>
      <c r="BI27" s="2"/>
      <c r="BJ27" s="58"/>
      <c r="BK27" s="58"/>
      <c r="BL27" s="2"/>
      <c r="BM27" s="29">
        <f t="shared" si="13"/>
        <v>90</v>
      </c>
      <c r="BN27" s="29">
        <f t="shared" si="14"/>
        <v>95</v>
      </c>
      <c r="BO27" s="29">
        <f t="shared" si="15"/>
        <v>90</v>
      </c>
      <c r="BP27" s="29" t="str">
        <f t="shared" si="16"/>
        <v/>
      </c>
      <c r="BQ27" s="29" t="str">
        <f t="shared" si="17"/>
        <v/>
      </c>
      <c r="BR27" s="29">
        <f t="shared" si="18"/>
        <v>92</v>
      </c>
      <c r="BS27" s="58"/>
      <c r="BT27" s="58">
        <v>95</v>
      </c>
      <c r="BU27" s="2"/>
      <c r="BV27" s="58">
        <v>90</v>
      </c>
      <c r="BW27" s="58"/>
      <c r="BX27" s="2"/>
      <c r="BY27" s="58"/>
      <c r="BZ27" s="58"/>
      <c r="CA27" s="58">
        <v>95</v>
      </c>
      <c r="CB27" s="58"/>
      <c r="CC27" s="58"/>
      <c r="CD27" s="2"/>
      <c r="CE27" s="58"/>
      <c r="CF27" s="58"/>
      <c r="CG27" s="2"/>
      <c r="CH27" s="29">
        <f t="shared" si="19"/>
        <v>95</v>
      </c>
      <c r="CI27" s="29">
        <f t="shared" si="20"/>
        <v>90</v>
      </c>
      <c r="CJ27" s="29">
        <f t="shared" si="21"/>
        <v>95</v>
      </c>
      <c r="CK27" s="29" t="str">
        <f t="shared" si="22"/>
        <v/>
      </c>
      <c r="CL27" s="29" t="str">
        <f t="shared" si="23"/>
        <v/>
      </c>
      <c r="CM27" s="31">
        <f t="shared" si="24"/>
        <v>93</v>
      </c>
      <c r="CN27" s="32">
        <f t="shared" si="25"/>
        <v>93</v>
      </c>
      <c r="CO27" s="35"/>
      <c r="CP27" s="58">
        <v>11</v>
      </c>
      <c r="CQ27" s="45" t="str">
        <f t="shared" si="26"/>
        <v xml:space="preserve">Memiliki kemampuan pemahaman  QS Ali Imran 159,190,191,berpikir kritis, Iman Kepada Hari Ahir, Periku bekerja keras dan tanggung jawab, Pernikahan dalam Islam, Strategi Dakwah Islam, Sejarah Perkembangan Islam, </v>
      </c>
      <c r="CR27" s="35"/>
      <c r="CS27" s="58">
        <v>11</v>
      </c>
      <c r="CT27"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7" s="7"/>
      <c r="CV27" s="47">
        <v>5</v>
      </c>
      <c r="CW27" s="58" t="s">
        <v>167</v>
      </c>
      <c r="CX27" s="7">
        <v>5455</v>
      </c>
      <c r="CY27" s="49">
        <v>0</v>
      </c>
      <c r="CZ27" s="53">
        <v>69</v>
      </c>
      <c r="DA27" s="56" t="s">
        <v>56</v>
      </c>
      <c r="DE27" s="3">
        <v>5</v>
      </c>
      <c r="DF27" s="3" t="str">
        <f>(IF(CW24="","","Memiliki keterampilan "))&amp;(IF(CW23="","",CW23&amp;", "))&amp;(IF(CW24="","",CW24&amp;", "))&amp;(IF(CW25="","",CW25&amp;", "))&amp;(IF(CW26="","",CW26&amp;", "))&amp;(IF(CW28="","",CW28&amp;", "))&amp;(IF(CW29="","",CW29&amp;", "))&amp;(IF(CW30="","",CW30&amp;", "))&amp;(IF(CW31="","",CW31&amp;", "))&amp;(IF(CW32="","",CW32&amp;", "))&amp;(IF(CW27="","","Masih perlu peningkatan keterampilan "&amp;CW27&amp;"."))</f>
        <v>Memiliki keterampilan Mencari tajwid dan menghafal ,QS Ali Imran 159,190,191, Mengumpulkan bahan power point Iman pada hari ahir, Mencari contoh2 bekerja kelas dan tanggung jawab, Contoh tatacara pernikah dalam Islam, Merangkum Sejarah Perkembangan Islam, Masih perlu peningkatan keterampilan Contoh Strategi dakwah Islam.</v>
      </c>
    </row>
    <row r="28" spans="1:110" ht="15" x14ac:dyDescent="0.3">
      <c r="A28" s="8">
        <v>18</v>
      </c>
      <c r="B28" s="8">
        <v>120727</v>
      </c>
      <c r="C28" s="8" t="s">
        <v>78</v>
      </c>
      <c r="D28" s="8">
        <f t="shared" si="0"/>
        <v>91</v>
      </c>
      <c r="E28" s="13" t="str">
        <f t="shared" si="1"/>
        <v>A</v>
      </c>
      <c r="F28" s="17">
        <f t="shared" si="2"/>
        <v>90</v>
      </c>
      <c r="G28" s="13" t="str">
        <f t="shared" si="3"/>
        <v>A</v>
      </c>
      <c r="H28" s="13" t="str">
        <f t="shared" si="4"/>
        <v xml:space="preserve">Memiliki kemampuan pemahaman  QS Ali Imran 159,190,191,berpikir kritis, Iman Kepada Hari Ahir, Periku bekerja keras dan tanggung jawab, Pernikahan dalam Islam, Strategi Dakwah Islam, Sejarah Perkembangan Islam, </v>
      </c>
      <c r="I28" s="8">
        <f t="shared" si="5"/>
        <v>90</v>
      </c>
      <c r="J28" s="13" t="str">
        <f t="shared" si="6"/>
        <v>A</v>
      </c>
      <c r="K28" s="20">
        <f t="shared" si="7"/>
        <v>90</v>
      </c>
      <c r="L28" s="13" t="str">
        <f t="shared" si="8"/>
        <v>A</v>
      </c>
      <c r="M28"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8" s="7"/>
      <c r="O28" s="58">
        <v>90</v>
      </c>
      <c r="P28" s="58">
        <v>95</v>
      </c>
      <c r="Q28" s="2"/>
      <c r="R28" s="58"/>
      <c r="S28" s="58"/>
      <c r="T28" s="2">
        <v>90</v>
      </c>
      <c r="U28" s="58">
        <v>95</v>
      </c>
      <c r="V28" s="58"/>
      <c r="W28" s="2"/>
      <c r="X28" s="58">
        <v>85</v>
      </c>
      <c r="Y28" s="58"/>
      <c r="Z28" s="2"/>
      <c r="AA28" s="58"/>
      <c r="AB28" s="58"/>
      <c r="AC28" s="2"/>
      <c r="AD28" s="29">
        <f t="shared" si="10"/>
        <v>91</v>
      </c>
      <c r="AE28" s="58"/>
      <c r="AF28" s="58">
        <v>85</v>
      </c>
      <c r="AG28" s="2"/>
      <c r="AH28" s="58">
        <v>100</v>
      </c>
      <c r="AI28" s="58"/>
      <c r="AJ28" s="2">
        <v>85</v>
      </c>
      <c r="AK28" s="58">
        <v>95</v>
      </c>
      <c r="AL28" s="58">
        <v>100</v>
      </c>
      <c r="AM28" s="2">
        <v>80</v>
      </c>
      <c r="AN28" s="58"/>
      <c r="AO28" s="58"/>
      <c r="AP28" s="2"/>
      <c r="AQ28" s="58"/>
      <c r="AR28" s="58"/>
      <c r="AS28" s="2"/>
      <c r="AT28" s="58">
        <v>78</v>
      </c>
      <c r="AU28" s="31">
        <f t="shared" si="11"/>
        <v>89.833333333333329</v>
      </c>
      <c r="AV28" s="32">
        <f t="shared" si="12"/>
        <v>90</v>
      </c>
      <c r="AW28" s="35"/>
      <c r="AX28" s="58">
        <v>90</v>
      </c>
      <c r="AY28" s="58"/>
      <c r="AZ28" s="2"/>
      <c r="BA28" s="58"/>
      <c r="BB28" s="58">
        <v>90</v>
      </c>
      <c r="BC28" s="2"/>
      <c r="BD28" s="58"/>
      <c r="BE28" s="58"/>
      <c r="BF28" s="58">
        <v>90</v>
      </c>
      <c r="BG28" s="58"/>
      <c r="BH28" s="58"/>
      <c r="BI28" s="2"/>
      <c r="BJ28" s="58"/>
      <c r="BK28" s="58"/>
      <c r="BL28" s="2"/>
      <c r="BM28" s="29">
        <f t="shared" si="13"/>
        <v>90</v>
      </c>
      <c r="BN28" s="29">
        <f t="shared" si="14"/>
        <v>90</v>
      </c>
      <c r="BO28" s="29">
        <f t="shared" si="15"/>
        <v>90</v>
      </c>
      <c r="BP28" s="29" t="str">
        <f t="shared" si="16"/>
        <v/>
      </c>
      <c r="BQ28" s="29" t="str">
        <f t="shared" si="17"/>
        <v/>
      </c>
      <c r="BR28" s="29">
        <f t="shared" si="18"/>
        <v>90</v>
      </c>
      <c r="BS28" s="58"/>
      <c r="BT28" s="58">
        <v>90</v>
      </c>
      <c r="BU28" s="2"/>
      <c r="BV28" s="58">
        <v>90</v>
      </c>
      <c r="BW28" s="58"/>
      <c r="BX28" s="2"/>
      <c r="BY28" s="58"/>
      <c r="BZ28" s="58"/>
      <c r="CA28" s="58">
        <v>90</v>
      </c>
      <c r="CB28" s="58"/>
      <c r="CC28" s="58"/>
      <c r="CD28" s="2"/>
      <c r="CE28" s="58"/>
      <c r="CF28" s="58"/>
      <c r="CG28" s="2"/>
      <c r="CH28" s="29">
        <f t="shared" si="19"/>
        <v>90</v>
      </c>
      <c r="CI28" s="29">
        <f t="shared" si="20"/>
        <v>90</v>
      </c>
      <c r="CJ28" s="29">
        <f t="shared" si="21"/>
        <v>90</v>
      </c>
      <c r="CK28" s="29" t="str">
        <f t="shared" si="22"/>
        <v/>
      </c>
      <c r="CL28" s="29" t="str">
        <f t="shared" si="23"/>
        <v/>
      </c>
      <c r="CM28" s="31">
        <f t="shared" si="24"/>
        <v>90</v>
      </c>
      <c r="CN28" s="32">
        <f t="shared" si="25"/>
        <v>90</v>
      </c>
      <c r="CO28" s="35"/>
      <c r="CP28" s="58">
        <v>11</v>
      </c>
      <c r="CQ28" s="45" t="str">
        <f t="shared" si="26"/>
        <v xml:space="preserve">Memiliki kemampuan pemahaman  QS Ali Imran 159,190,191,berpikir kritis, Iman Kepada Hari Ahir, Periku bekerja keras dan tanggung jawab, Pernikahan dalam Islam, Strategi Dakwah Islam, Sejarah Perkembangan Islam, </v>
      </c>
      <c r="CR28" s="35"/>
      <c r="CS28" s="58">
        <v>11</v>
      </c>
      <c r="CT28"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8" s="7"/>
      <c r="CV28" s="47">
        <v>6</v>
      </c>
      <c r="CW28" s="58" t="s">
        <v>168</v>
      </c>
      <c r="CX28" s="7">
        <v>5456</v>
      </c>
      <c r="CY28" s="49">
        <v>70</v>
      </c>
      <c r="CZ28" s="54">
        <v>79</v>
      </c>
      <c r="DA28" s="57" t="s">
        <v>58</v>
      </c>
      <c r="DE28" s="3">
        <v>6</v>
      </c>
      <c r="DF28" s="3" t="str">
        <f>(IF(CW24="","","Memiliki keterampilan "))&amp;(IF(CW23="","",CW23&amp;", "))&amp;(IF(CW24="","",CW24&amp;", "))&amp;(IF(CW25="","",CW25&amp;", "))&amp;(IF(CW26="","",CW26&amp;", "))&amp;(IF(CW27="","",CW27&amp;", "))&amp;(IF(CW29="","",CW29&amp;", "))&amp;(IF(CW30="","",CW30&amp;", "))&amp;(IF(CW31="","",CW31&amp;", "))&amp;(IF(CW32="","",CW32&amp;", "))&amp;(IF(CW28="","","Masih perlu peningkatan keterampilan "&amp;CW28&amp;"."))</f>
        <v>Memiliki keterampilan Mencari tajwid dan menghafal ,QS Ali Imran 159,190,191, Mengumpulkan bahan power point Iman pada hari ahir, Mencari contoh2 bekerja kelas dan tanggung jawab, Contoh tatacara pernikah dalam Islam, Contoh Strategi dakwah Islam, Masih perlu peningkatan keterampilan Merangkum Sejarah Perkembangan Islam.</v>
      </c>
    </row>
    <row r="29" spans="1:110" ht="15" x14ac:dyDescent="0.3">
      <c r="A29" s="8">
        <v>19</v>
      </c>
      <c r="B29" s="8">
        <v>120743</v>
      </c>
      <c r="C29" s="8" t="s">
        <v>79</v>
      </c>
      <c r="D29" s="8">
        <f t="shared" si="0"/>
        <v>86</v>
      </c>
      <c r="E29" s="13" t="str">
        <f t="shared" si="1"/>
        <v>B</v>
      </c>
      <c r="F29" s="17">
        <f t="shared" si="2"/>
        <v>89</v>
      </c>
      <c r="G29" s="13" t="str">
        <f t="shared" si="3"/>
        <v>B</v>
      </c>
      <c r="H29" s="13" t="str">
        <f t="shared" si="4"/>
        <v xml:space="preserve">Memiliki kemampuan pemahaman  QS Ali Imran 159,190,191,berpikir kritis, Iman Kepada Hari Ahir, Periku bekerja keras dan tanggung jawab, Pernikahan dalam Islam, Strategi Dakwah Islam, Sejarah Perkembangan Islam, </v>
      </c>
      <c r="I29" s="8">
        <f t="shared" si="5"/>
        <v>88</v>
      </c>
      <c r="J29" s="13" t="str">
        <f t="shared" si="6"/>
        <v>B</v>
      </c>
      <c r="K29" s="20">
        <f t="shared" si="7"/>
        <v>90</v>
      </c>
      <c r="L29" s="13" t="str">
        <f t="shared" si="8"/>
        <v>A</v>
      </c>
      <c r="M29"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9" s="7"/>
      <c r="O29" s="58">
        <v>85</v>
      </c>
      <c r="P29" s="58">
        <v>85</v>
      </c>
      <c r="Q29" s="2"/>
      <c r="R29" s="58"/>
      <c r="S29" s="58"/>
      <c r="T29" s="2">
        <v>90</v>
      </c>
      <c r="U29" s="58">
        <v>80</v>
      </c>
      <c r="V29" s="58"/>
      <c r="W29" s="2"/>
      <c r="X29" s="58">
        <v>90</v>
      </c>
      <c r="Y29" s="58"/>
      <c r="Z29" s="2"/>
      <c r="AA29" s="58"/>
      <c r="AB29" s="58"/>
      <c r="AC29" s="2"/>
      <c r="AD29" s="29">
        <f t="shared" si="10"/>
        <v>86</v>
      </c>
      <c r="AE29" s="58"/>
      <c r="AF29" s="58">
        <v>95</v>
      </c>
      <c r="AG29" s="2"/>
      <c r="AH29" s="58">
        <v>95</v>
      </c>
      <c r="AI29" s="58"/>
      <c r="AJ29" s="2">
        <v>95</v>
      </c>
      <c r="AK29" s="58">
        <v>95</v>
      </c>
      <c r="AL29" s="58">
        <v>95</v>
      </c>
      <c r="AM29" s="2">
        <v>90</v>
      </c>
      <c r="AN29" s="58"/>
      <c r="AO29" s="58"/>
      <c r="AP29" s="2"/>
      <c r="AQ29" s="58"/>
      <c r="AR29" s="58"/>
      <c r="AS29" s="2"/>
      <c r="AT29" s="58">
        <v>70</v>
      </c>
      <c r="AU29" s="31">
        <f t="shared" si="11"/>
        <v>88.75</v>
      </c>
      <c r="AV29" s="32">
        <f t="shared" si="12"/>
        <v>89</v>
      </c>
      <c r="AW29" s="35"/>
      <c r="AX29" s="58">
        <v>85</v>
      </c>
      <c r="AY29" s="58"/>
      <c r="AZ29" s="2"/>
      <c r="BA29" s="58"/>
      <c r="BB29" s="58">
        <v>90</v>
      </c>
      <c r="BC29" s="2"/>
      <c r="BD29" s="58"/>
      <c r="BE29" s="58"/>
      <c r="BF29" s="58">
        <v>90</v>
      </c>
      <c r="BG29" s="58"/>
      <c r="BH29" s="58"/>
      <c r="BI29" s="2"/>
      <c r="BJ29" s="58"/>
      <c r="BK29" s="58"/>
      <c r="BL29" s="2"/>
      <c r="BM29" s="29">
        <f t="shared" si="13"/>
        <v>85</v>
      </c>
      <c r="BN29" s="29">
        <f t="shared" si="14"/>
        <v>90</v>
      </c>
      <c r="BO29" s="29">
        <f t="shared" si="15"/>
        <v>90</v>
      </c>
      <c r="BP29" s="29" t="str">
        <f t="shared" si="16"/>
        <v/>
      </c>
      <c r="BQ29" s="29" t="str">
        <f t="shared" si="17"/>
        <v/>
      </c>
      <c r="BR29" s="29">
        <f t="shared" si="18"/>
        <v>88</v>
      </c>
      <c r="BS29" s="58"/>
      <c r="BT29" s="58">
        <v>90</v>
      </c>
      <c r="BU29" s="2"/>
      <c r="BV29" s="58">
        <v>90</v>
      </c>
      <c r="BW29" s="58"/>
      <c r="BX29" s="2"/>
      <c r="BY29" s="58"/>
      <c r="BZ29" s="58"/>
      <c r="CA29" s="58">
        <v>90</v>
      </c>
      <c r="CB29" s="58"/>
      <c r="CC29" s="58"/>
      <c r="CD29" s="2"/>
      <c r="CE29" s="58"/>
      <c r="CF29" s="58"/>
      <c r="CG29" s="2"/>
      <c r="CH29" s="29">
        <f t="shared" si="19"/>
        <v>90</v>
      </c>
      <c r="CI29" s="29">
        <f t="shared" si="20"/>
        <v>90</v>
      </c>
      <c r="CJ29" s="29">
        <f t="shared" si="21"/>
        <v>90</v>
      </c>
      <c r="CK29" s="29" t="str">
        <f t="shared" si="22"/>
        <v/>
      </c>
      <c r="CL29" s="29" t="str">
        <f t="shared" si="23"/>
        <v/>
      </c>
      <c r="CM29" s="31">
        <f t="shared" si="24"/>
        <v>89.5</v>
      </c>
      <c r="CN29" s="32">
        <f t="shared" si="25"/>
        <v>90</v>
      </c>
      <c r="CO29" s="35"/>
      <c r="CP29" s="58">
        <v>11</v>
      </c>
      <c r="CQ29" s="45" t="str">
        <f t="shared" si="26"/>
        <v xml:space="preserve">Memiliki kemampuan pemahaman  QS Ali Imran 159,190,191,berpikir kritis, Iman Kepada Hari Ahir, Periku bekerja keras dan tanggung jawab, Pernikahan dalam Islam, Strategi Dakwah Islam, Sejarah Perkembangan Islam, </v>
      </c>
      <c r="CR29" s="35"/>
      <c r="CS29" s="58">
        <v>11</v>
      </c>
      <c r="CT29"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9" s="7"/>
      <c r="CV29" s="47">
        <v>7</v>
      </c>
      <c r="CW29" s="58"/>
      <c r="CX29" s="7">
        <v>5457</v>
      </c>
      <c r="CY29" s="49">
        <v>80</v>
      </c>
      <c r="CZ29" s="54">
        <v>89</v>
      </c>
      <c r="DA29" s="57" t="s">
        <v>60</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0" spans="1:110" ht="15" x14ac:dyDescent="0.3">
      <c r="A30" s="8">
        <v>20</v>
      </c>
      <c r="B30" s="8">
        <v>120759</v>
      </c>
      <c r="C30" s="8" t="s">
        <v>80</v>
      </c>
      <c r="D30" s="8">
        <f t="shared" si="0"/>
        <v>91</v>
      </c>
      <c r="E30" s="13" t="str">
        <f t="shared" si="1"/>
        <v>A</v>
      </c>
      <c r="F30" s="17">
        <f t="shared" si="2"/>
        <v>91</v>
      </c>
      <c r="G30" s="13" t="str">
        <f t="shared" si="3"/>
        <v>A</v>
      </c>
      <c r="H30" s="13" t="str">
        <f t="shared" si="4"/>
        <v xml:space="preserve">Memiliki kemampuan pemahaman  QS Ali Imran 159,190,191,berpikir kritis, Iman Kepada Hari Ahir, Periku bekerja keras dan tanggung jawab, Pernikahan dalam Islam, Strategi Dakwah Islam, Sejarah Perkembangan Islam, </v>
      </c>
      <c r="I30" s="8">
        <f t="shared" si="5"/>
        <v>92</v>
      </c>
      <c r="J30" s="13" t="str">
        <f t="shared" si="6"/>
        <v>A</v>
      </c>
      <c r="K30" s="20">
        <f t="shared" si="7"/>
        <v>93</v>
      </c>
      <c r="L30" s="13" t="str">
        <f t="shared" si="8"/>
        <v>A</v>
      </c>
      <c r="M30"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0" s="7"/>
      <c r="O30" s="58">
        <v>90</v>
      </c>
      <c r="P30" s="58">
        <v>95</v>
      </c>
      <c r="Q30" s="2"/>
      <c r="R30" s="58"/>
      <c r="S30" s="58"/>
      <c r="T30" s="2">
        <v>85</v>
      </c>
      <c r="U30" s="58">
        <v>85</v>
      </c>
      <c r="V30" s="58"/>
      <c r="W30" s="2"/>
      <c r="X30" s="58">
        <v>100</v>
      </c>
      <c r="Y30" s="58"/>
      <c r="Z30" s="2"/>
      <c r="AA30" s="58"/>
      <c r="AB30" s="58"/>
      <c r="AC30" s="2"/>
      <c r="AD30" s="29">
        <f t="shared" si="10"/>
        <v>91</v>
      </c>
      <c r="AE30" s="58"/>
      <c r="AF30" s="58">
        <v>90</v>
      </c>
      <c r="AG30" s="2"/>
      <c r="AH30" s="58">
        <v>100</v>
      </c>
      <c r="AI30" s="58"/>
      <c r="AJ30" s="2">
        <v>90</v>
      </c>
      <c r="AK30" s="58">
        <v>90</v>
      </c>
      <c r="AL30" s="58">
        <v>100</v>
      </c>
      <c r="AM30" s="2">
        <v>90</v>
      </c>
      <c r="AN30" s="58"/>
      <c r="AO30" s="58"/>
      <c r="AP30" s="2"/>
      <c r="AQ30" s="58"/>
      <c r="AR30" s="58"/>
      <c r="AS30" s="2"/>
      <c r="AT30" s="58">
        <v>72</v>
      </c>
      <c r="AU30" s="31">
        <f t="shared" si="11"/>
        <v>90.583333333333329</v>
      </c>
      <c r="AV30" s="32">
        <f t="shared" si="12"/>
        <v>91</v>
      </c>
      <c r="AW30" s="35"/>
      <c r="AX30" s="58">
        <v>90</v>
      </c>
      <c r="AY30" s="58"/>
      <c r="AZ30" s="2"/>
      <c r="BA30" s="58"/>
      <c r="BB30" s="58">
        <v>95</v>
      </c>
      <c r="BC30" s="2"/>
      <c r="BD30" s="58"/>
      <c r="BE30" s="58"/>
      <c r="BF30" s="58">
        <v>90</v>
      </c>
      <c r="BG30" s="58"/>
      <c r="BH30" s="58"/>
      <c r="BI30" s="2"/>
      <c r="BJ30" s="58"/>
      <c r="BK30" s="58"/>
      <c r="BL30" s="2"/>
      <c r="BM30" s="29">
        <f t="shared" si="13"/>
        <v>90</v>
      </c>
      <c r="BN30" s="29">
        <f t="shared" si="14"/>
        <v>95</v>
      </c>
      <c r="BO30" s="29">
        <f t="shared" si="15"/>
        <v>90</v>
      </c>
      <c r="BP30" s="29" t="str">
        <f t="shared" si="16"/>
        <v/>
      </c>
      <c r="BQ30" s="29" t="str">
        <f t="shared" si="17"/>
        <v/>
      </c>
      <c r="BR30" s="29">
        <f t="shared" si="18"/>
        <v>92</v>
      </c>
      <c r="BS30" s="58"/>
      <c r="BT30" s="58">
        <v>95</v>
      </c>
      <c r="BU30" s="2"/>
      <c r="BV30" s="58">
        <v>90</v>
      </c>
      <c r="BW30" s="58"/>
      <c r="BX30" s="2"/>
      <c r="BY30" s="58"/>
      <c r="BZ30" s="58"/>
      <c r="CA30" s="58">
        <v>95</v>
      </c>
      <c r="CB30" s="58"/>
      <c r="CC30" s="58"/>
      <c r="CD30" s="2"/>
      <c r="CE30" s="58"/>
      <c r="CF30" s="58"/>
      <c r="CG30" s="2"/>
      <c r="CH30" s="29">
        <f t="shared" si="19"/>
        <v>95</v>
      </c>
      <c r="CI30" s="29">
        <f t="shared" si="20"/>
        <v>90</v>
      </c>
      <c r="CJ30" s="29">
        <f t="shared" si="21"/>
        <v>95</v>
      </c>
      <c r="CK30" s="29" t="str">
        <f t="shared" si="22"/>
        <v/>
      </c>
      <c r="CL30" s="29" t="str">
        <f t="shared" si="23"/>
        <v/>
      </c>
      <c r="CM30" s="31">
        <f t="shared" si="24"/>
        <v>93</v>
      </c>
      <c r="CN30" s="32">
        <f t="shared" si="25"/>
        <v>93</v>
      </c>
      <c r="CO30" s="35"/>
      <c r="CP30" s="58">
        <v>11</v>
      </c>
      <c r="CQ30" s="45" t="str">
        <f t="shared" si="26"/>
        <v xml:space="preserve">Memiliki kemampuan pemahaman  QS Ali Imran 159,190,191,berpikir kritis, Iman Kepada Hari Ahir, Periku bekerja keras dan tanggung jawab, Pernikahan dalam Islam, Strategi Dakwah Islam, Sejarah Perkembangan Islam, </v>
      </c>
      <c r="CR30" s="35"/>
      <c r="CS30" s="58">
        <v>11</v>
      </c>
      <c r="CT30"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0" s="7"/>
      <c r="CV30" s="47">
        <v>8</v>
      </c>
      <c r="CW30" s="58"/>
      <c r="CX30" s="7">
        <v>5458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1" spans="1:110" ht="15" x14ac:dyDescent="0.3">
      <c r="A31" s="8">
        <v>21</v>
      </c>
      <c r="B31" s="8">
        <v>120775</v>
      </c>
      <c r="C31" s="8" t="s">
        <v>81</v>
      </c>
      <c r="D31" s="8">
        <f t="shared" si="0"/>
        <v>91</v>
      </c>
      <c r="E31" s="13" t="str">
        <f t="shared" si="1"/>
        <v>A</v>
      </c>
      <c r="F31" s="17">
        <f t="shared" si="2"/>
        <v>91</v>
      </c>
      <c r="G31" s="13" t="str">
        <f t="shared" si="3"/>
        <v>A</v>
      </c>
      <c r="H31" s="13" t="str">
        <f t="shared" si="4"/>
        <v xml:space="preserve">Memiliki kemampuan pemahaman  QS Ali Imran 159,190,191,berpikir kritis, Iman Kepada Hari Ahir, Periku bekerja keras dan tanggung jawab, Pernikahan dalam Islam, Strategi Dakwah Islam, Sejarah Perkembangan Islam, </v>
      </c>
      <c r="I31" s="8">
        <f t="shared" si="5"/>
        <v>92</v>
      </c>
      <c r="J31" s="13" t="str">
        <f t="shared" si="6"/>
        <v>A</v>
      </c>
      <c r="K31" s="20">
        <f t="shared" si="7"/>
        <v>93</v>
      </c>
      <c r="L31" s="13" t="str">
        <f t="shared" si="8"/>
        <v>A</v>
      </c>
      <c r="M31"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1" s="7"/>
      <c r="O31" s="58">
        <v>90</v>
      </c>
      <c r="P31" s="58">
        <v>95</v>
      </c>
      <c r="Q31" s="2"/>
      <c r="R31" s="58"/>
      <c r="S31" s="58"/>
      <c r="T31" s="2">
        <v>90</v>
      </c>
      <c r="U31" s="58">
        <v>90</v>
      </c>
      <c r="V31" s="58"/>
      <c r="W31" s="2"/>
      <c r="X31" s="58">
        <v>90</v>
      </c>
      <c r="Y31" s="58"/>
      <c r="Z31" s="2"/>
      <c r="AA31" s="58"/>
      <c r="AB31" s="58"/>
      <c r="AC31" s="2"/>
      <c r="AD31" s="29">
        <f t="shared" si="10"/>
        <v>91</v>
      </c>
      <c r="AE31" s="58"/>
      <c r="AF31" s="58">
        <v>95</v>
      </c>
      <c r="AG31" s="2"/>
      <c r="AH31" s="58">
        <v>95</v>
      </c>
      <c r="AI31" s="58"/>
      <c r="AJ31" s="2">
        <v>95</v>
      </c>
      <c r="AK31" s="58">
        <v>95</v>
      </c>
      <c r="AL31" s="58">
        <v>95</v>
      </c>
      <c r="AM31" s="2">
        <v>90</v>
      </c>
      <c r="AN31" s="58"/>
      <c r="AO31" s="58"/>
      <c r="AP31" s="2"/>
      <c r="AQ31" s="58"/>
      <c r="AR31" s="58"/>
      <c r="AS31" s="2"/>
      <c r="AT31" s="58">
        <v>76</v>
      </c>
      <c r="AU31" s="31">
        <f t="shared" si="11"/>
        <v>91.333333333333329</v>
      </c>
      <c r="AV31" s="32">
        <f t="shared" si="12"/>
        <v>91</v>
      </c>
      <c r="AW31" s="35"/>
      <c r="AX31" s="58">
        <v>90</v>
      </c>
      <c r="AY31" s="58"/>
      <c r="AZ31" s="2"/>
      <c r="BA31" s="58"/>
      <c r="BB31" s="58">
        <v>95</v>
      </c>
      <c r="BC31" s="2"/>
      <c r="BD31" s="58"/>
      <c r="BE31" s="58"/>
      <c r="BF31" s="58">
        <v>90</v>
      </c>
      <c r="BG31" s="58"/>
      <c r="BH31" s="58"/>
      <c r="BI31" s="2"/>
      <c r="BJ31" s="58"/>
      <c r="BK31" s="58"/>
      <c r="BL31" s="2"/>
      <c r="BM31" s="29">
        <f t="shared" si="13"/>
        <v>90</v>
      </c>
      <c r="BN31" s="29">
        <f t="shared" si="14"/>
        <v>95</v>
      </c>
      <c r="BO31" s="29">
        <f t="shared" si="15"/>
        <v>90</v>
      </c>
      <c r="BP31" s="29" t="str">
        <f t="shared" si="16"/>
        <v/>
      </c>
      <c r="BQ31" s="29" t="str">
        <f t="shared" si="17"/>
        <v/>
      </c>
      <c r="BR31" s="29">
        <f t="shared" si="18"/>
        <v>92</v>
      </c>
      <c r="BS31" s="58"/>
      <c r="BT31" s="58">
        <v>95</v>
      </c>
      <c r="BU31" s="2"/>
      <c r="BV31" s="58">
        <v>90</v>
      </c>
      <c r="BW31" s="58"/>
      <c r="BX31" s="2"/>
      <c r="BY31" s="58"/>
      <c r="BZ31" s="58"/>
      <c r="CA31" s="58">
        <v>95</v>
      </c>
      <c r="CB31" s="58"/>
      <c r="CC31" s="58"/>
      <c r="CD31" s="2"/>
      <c r="CE31" s="58"/>
      <c r="CF31" s="58"/>
      <c r="CG31" s="2"/>
      <c r="CH31" s="29">
        <f t="shared" si="19"/>
        <v>95</v>
      </c>
      <c r="CI31" s="29">
        <f t="shared" si="20"/>
        <v>90</v>
      </c>
      <c r="CJ31" s="29">
        <f t="shared" si="21"/>
        <v>95</v>
      </c>
      <c r="CK31" s="29" t="str">
        <f t="shared" si="22"/>
        <v/>
      </c>
      <c r="CL31" s="29" t="str">
        <f t="shared" si="23"/>
        <v/>
      </c>
      <c r="CM31" s="31">
        <f t="shared" si="24"/>
        <v>93</v>
      </c>
      <c r="CN31" s="32">
        <f t="shared" si="25"/>
        <v>93</v>
      </c>
      <c r="CO31" s="35"/>
      <c r="CP31" s="58">
        <v>11</v>
      </c>
      <c r="CQ31" s="45" t="str">
        <f t="shared" si="26"/>
        <v xml:space="preserve">Memiliki kemampuan pemahaman  QS Ali Imran 159,190,191,berpikir kritis, Iman Kepada Hari Ahir, Periku bekerja keras dan tanggung jawab, Pernikahan dalam Islam, Strategi Dakwah Islam, Sejarah Perkembangan Islam, </v>
      </c>
      <c r="CR31" s="35"/>
      <c r="CS31" s="58">
        <v>11</v>
      </c>
      <c r="CT31"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1" s="7"/>
      <c r="CV31" s="47">
        <v>9</v>
      </c>
      <c r="CW31" s="58"/>
      <c r="CX31" s="7">
        <v>5459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2" spans="1:110" ht="15" x14ac:dyDescent="0.3">
      <c r="A32" s="8">
        <v>22</v>
      </c>
      <c r="B32" s="8">
        <v>120791</v>
      </c>
      <c r="C32" s="8" t="s">
        <v>82</v>
      </c>
      <c r="D32" s="8">
        <f t="shared" si="0"/>
        <v>92</v>
      </c>
      <c r="E32" s="13" t="str">
        <f t="shared" si="1"/>
        <v>A</v>
      </c>
      <c r="F32" s="17">
        <f t="shared" si="2"/>
        <v>92</v>
      </c>
      <c r="G32" s="13" t="str">
        <f t="shared" si="3"/>
        <v>A</v>
      </c>
      <c r="H32" s="13" t="str">
        <f t="shared" si="4"/>
        <v xml:space="preserve">Memiliki kemampuan pemahaman  QS Ali Imran 159,190,191,berpikir kritis, Iman Kepada Hari Ahir, Periku bekerja keras dan tanggung jawab, Pernikahan dalam Islam, Strategi Dakwah Islam, Sejarah Perkembangan Islam, </v>
      </c>
      <c r="I32" s="8">
        <f t="shared" si="5"/>
        <v>95</v>
      </c>
      <c r="J32" s="13" t="str">
        <f t="shared" si="6"/>
        <v>A</v>
      </c>
      <c r="K32" s="20">
        <f t="shared" si="7"/>
        <v>95</v>
      </c>
      <c r="L32" s="13" t="str">
        <f t="shared" si="8"/>
        <v>A</v>
      </c>
      <c r="M32"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2" s="7"/>
      <c r="O32" s="58">
        <v>95</v>
      </c>
      <c r="P32" s="58">
        <v>95</v>
      </c>
      <c r="Q32" s="2"/>
      <c r="R32" s="58"/>
      <c r="S32" s="58"/>
      <c r="T32" s="2">
        <v>80</v>
      </c>
      <c r="U32" s="58">
        <v>90</v>
      </c>
      <c r="V32" s="58"/>
      <c r="W32" s="2"/>
      <c r="X32" s="58">
        <v>100</v>
      </c>
      <c r="Y32" s="58"/>
      <c r="Z32" s="2"/>
      <c r="AA32" s="58"/>
      <c r="AB32" s="58"/>
      <c r="AC32" s="2"/>
      <c r="AD32" s="29">
        <f t="shared" si="10"/>
        <v>92</v>
      </c>
      <c r="AE32" s="58"/>
      <c r="AF32" s="58">
        <v>85</v>
      </c>
      <c r="AG32" s="2"/>
      <c r="AH32" s="58">
        <v>100</v>
      </c>
      <c r="AI32" s="58"/>
      <c r="AJ32" s="2">
        <v>90</v>
      </c>
      <c r="AK32" s="58">
        <v>90</v>
      </c>
      <c r="AL32" s="58">
        <v>100</v>
      </c>
      <c r="AM32" s="2">
        <v>93</v>
      </c>
      <c r="AN32" s="58"/>
      <c r="AO32" s="58"/>
      <c r="AP32" s="2"/>
      <c r="AQ32" s="58"/>
      <c r="AR32" s="58"/>
      <c r="AS32" s="2"/>
      <c r="AT32" s="58">
        <v>82</v>
      </c>
      <c r="AU32" s="31">
        <f t="shared" si="11"/>
        <v>91.666666666666671</v>
      </c>
      <c r="AV32" s="32">
        <f t="shared" si="12"/>
        <v>92</v>
      </c>
      <c r="AW32" s="35"/>
      <c r="AX32" s="58">
        <v>95</v>
      </c>
      <c r="AY32" s="58"/>
      <c r="AZ32" s="2"/>
      <c r="BA32" s="58"/>
      <c r="BB32" s="58">
        <v>95</v>
      </c>
      <c r="BC32" s="2"/>
      <c r="BD32" s="58"/>
      <c r="BE32" s="58"/>
      <c r="BF32" s="58">
        <v>95</v>
      </c>
      <c r="BG32" s="58"/>
      <c r="BH32" s="58"/>
      <c r="BI32" s="2"/>
      <c r="BJ32" s="58"/>
      <c r="BK32" s="58"/>
      <c r="BL32" s="2"/>
      <c r="BM32" s="29">
        <f t="shared" si="13"/>
        <v>95</v>
      </c>
      <c r="BN32" s="29">
        <f t="shared" si="14"/>
        <v>95</v>
      </c>
      <c r="BO32" s="29">
        <f t="shared" si="15"/>
        <v>95</v>
      </c>
      <c r="BP32" s="29" t="str">
        <f t="shared" si="16"/>
        <v/>
      </c>
      <c r="BQ32" s="29" t="str">
        <f t="shared" si="17"/>
        <v/>
      </c>
      <c r="BR32" s="29">
        <f t="shared" si="18"/>
        <v>95</v>
      </c>
      <c r="BS32" s="58"/>
      <c r="BT32" s="58">
        <v>95</v>
      </c>
      <c r="BU32" s="2"/>
      <c r="BV32" s="58">
        <v>95</v>
      </c>
      <c r="BW32" s="58"/>
      <c r="BX32" s="2"/>
      <c r="BY32" s="58"/>
      <c r="BZ32" s="58"/>
      <c r="CA32" s="58">
        <v>95</v>
      </c>
      <c r="CB32" s="58"/>
      <c r="CC32" s="58"/>
      <c r="CD32" s="2"/>
      <c r="CE32" s="58"/>
      <c r="CF32" s="58"/>
      <c r="CG32" s="2"/>
      <c r="CH32" s="29">
        <f t="shared" si="19"/>
        <v>95</v>
      </c>
      <c r="CI32" s="29">
        <f t="shared" si="20"/>
        <v>95</v>
      </c>
      <c r="CJ32" s="29">
        <f t="shared" si="21"/>
        <v>95</v>
      </c>
      <c r="CK32" s="29" t="str">
        <f t="shared" si="22"/>
        <v/>
      </c>
      <c r="CL32" s="29" t="str">
        <f t="shared" si="23"/>
        <v/>
      </c>
      <c r="CM32" s="31">
        <f t="shared" si="24"/>
        <v>95</v>
      </c>
      <c r="CN32" s="32">
        <f t="shared" si="25"/>
        <v>95</v>
      </c>
      <c r="CO32" s="35"/>
      <c r="CP32" s="58">
        <v>11</v>
      </c>
      <c r="CQ32" s="45" t="str">
        <f t="shared" si="26"/>
        <v xml:space="preserve">Memiliki kemampuan pemahaman  QS Ali Imran 159,190,191,berpikir kritis, Iman Kepada Hari Ahir, Periku bekerja keras dan tanggung jawab, Pernikahan dalam Islam, Strategi Dakwah Islam, Sejarah Perkembangan Islam, </v>
      </c>
      <c r="CR32" s="35"/>
      <c r="CS32" s="58">
        <v>11</v>
      </c>
      <c r="CT32"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2" s="7"/>
      <c r="CV32" s="47">
        <v>10</v>
      </c>
      <c r="CW32" s="58"/>
      <c r="CX32" s="7">
        <v>5460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3" spans="1:110" ht="15" x14ac:dyDescent="0.3">
      <c r="A33" s="8">
        <v>23</v>
      </c>
      <c r="B33" s="8">
        <v>120807</v>
      </c>
      <c r="C33" s="8" t="s">
        <v>83</v>
      </c>
      <c r="D33" s="8">
        <f t="shared" si="0"/>
        <v>94</v>
      </c>
      <c r="E33" s="13" t="str">
        <f t="shared" si="1"/>
        <v>A</v>
      </c>
      <c r="F33" s="17">
        <f t="shared" si="2"/>
        <v>93</v>
      </c>
      <c r="G33" s="13" t="str">
        <f t="shared" si="3"/>
        <v>A</v>
      </c>
      <c r="H33" s="13" t="str">
        <f t="shared" si="4"/>
        <v xml:space="preserve">Memiliki kemampuan pemahaman  QS Ali Imran 159,190,191,berpikir kritis, Iman Kepada Hari Ahir, Periku bekerja keras dan tanggung jawab, Pernikahan dalam Islam, Strategi Dakwah Islam, Sejarah Perkembangan Islam, </v>
      </c>
      <c r="I33" s="8">
        <f t="shared" si="5"/>
        <v>95</v>
      </c>
      <c r="J33" s="13" t="str">
        <f t="shared" si="6"/>
        <v>A</v>
      </c>
      <c r="K33" s="20">
        <f t="shared" si="7"/>
        <v>95</v>
      </c>
      <c r="L33" s="13" t="str">
        <f t="shared" si="8"/>
        <v>A</v>
      </c>
      <c r="M33"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3" s="7"/>
      <c r="O33" s="58">
        <v>95</v>
      </c>
      <c r="P33" s="58">
        <v>95</v>
      </c>
      <c r="Q33" s="2"/>
      <c r="R33" s="58"/>
      <c r="S33" s="58"/>
      <c r="T33" s="2">
        <v>90</v>
      </c>
      <c r="U33" s="58">
        <v>95</v>
      </c>
      <c r="V33" s="58"/>
      <c r="W33" s="2"/>
      <c r="X33" s="58">
        <v>95</v>
      </c>
      <c r="Y33" s="58"/>
      <c r="Z33" s="2"/>
      <c r="AA33" s="58"/>
      <c r="AB33" s="58"/>
      <c r="AC33" s="2"/>
      <c r="AD33" s="29">
        <f t="shared" si="10"/>
        <v>94</v>
      </c>
      <c r="AE33" s="58"/>
      <c r="AF33" s="58">
        <v>100</v>
      </c>
      <c r="AG33" s="2"/>
      <c r="AH33" s="58">
        <v>95</v>
      </c>
      <c r="AI33" s="58"/>
      <c r="AJ33" s="2">
        <v>85</v>
      </c>
      <c r="AK33" s="58">
        <v>95</v>
      </c>
      <c r="AL33" s="58">
        <v>95</v>
      </c>
      <c r="AM33" s="2">
        <v>93</v>
      </c>
      <c r="AN33" s="58"/>
      <c r="AO33" s="58"/>
      <c r="AP33" s="2"/>
      <c r="AQ33" s="58"/>
      <c r="AR33" s="58"/>
      <c r="AS33" s="2"/>
      <c r="AT33" s="58">
        <v>86</v>
      </c>
      <c r="AU33" s="31">
        <f t="shared" si="11"/>
        <v>93.25</v>
      </c>
      <c r="AV33" s="32">
        <f t="shared" si="12"/>
        <v>93</v>
      </c>
      <c r="AW33" s="35"/>
      <c r="AX33" s="58">
        <v>95</v>
      </c>
      <c r="AY33" s="58"/>
      <c r="AZ33" s="2"/>
      <c r="BA33" s="58"/>
      <c r="BB33" s="58">
        <v>95</v>
      </c>
      <c r="BC33" s="2"/>
      <c r="BD33" s="58"/>
      <c r="BE33" s="58"/>
      <c r="BF33" s="58">
        <v>95</v>
      </c>
      <c r="BG33" s="58"/>
      <c r="BH33" s="58"/>
      <c r="BI33" s="2"/>
      <c r="BJ33" s="58"/>
      <c r="BK33" s="58"/>
      <c r="BL33" s="2"/>
      <c r="BM33" s="29">
        <f t="shared" si="13"/>
        <v>95</v>
      </c>
      <c r="BN33" s="29">
        <f t="shared" si="14"/>
        <v>95</v>
      </c>
      <c r="BO33" s="29">
        <f t="shared" si="15"/>
        <v>95</v>
      </c>
      <c r="BP33" s="29" t="str">
        <f t="shared" si="16"/>
        <v/>
      </c>
      <c r="BQ33" s="29" t="str">
        <f t="shared" si="17"/>
        <v/>
      </c>
      <c r="BR33" s="29">
        <f t="shared" si="18"/>
        <v>95</v>
      </c>
      <c r="BS33" s="58"/>
      <c r="BT33" s="58">
        <v>95</v>
      </c>
      <c r="BU33" s="2"/>
      <c r="BV33" s="58">
        <v>95</v>
      </c>
      <c r="BW33" s="58"/>
      <c r="BX33" s="2"/>
      <c r="BY33" s="58"/>
      <c r="BZ33" s="58"/>
      <c r="CA33" s="58">
        <v>95</v>
      </c>
      <c r="CB33" s="58"/>
      <c r="CC33" s="58"/>
      <c r="CD33" s="2"/>
      <c r="CE33" s="58"/>
      <c r="CF33" s="58"/>
      <c r="CG33" s="2"/>
      <c r="CH33" s="29">
        <f t="shared" si="19"/>
        <v>95</v>
      </c>
      <c r="CI33" s="29">
        <f t="shared" si="20"/>
        <v>95</v>
      </c>
      <c r="CJ33" s="29">
        <f t="shared" si="21"/>
        <v>95</v>
      </c>
      <c r="CK33" s="29" t="str">
        <f t="shared" si="22"/>
        <v/>
      </c>
      <c r="CL33" s="29" t="str">
        <f t="shared" si="23"/>
        <v/>
      </c>
      <c r="CM33" s="31">
        <f t="shared" si="24"/>
        <v>95</v>
      </c>
      <c r="CN33" s="32">
        <f t="shared" si="25"/>
        <v>95</v>
      </c>
      <c r="CO33" s="35"/>
      <c r="CP33" s="58">
        <v>11</v>
      </c>
      <c r="CQ33" s="45" t="str">
        <f t="shared" si="26"/>
        <v xml:space="preserve">Memiliki kemampuan pemahaman  QS Ali Imran 159,190,191,berpikir kritis, Iman Kepada Hari Ahir, Periku bekerja keras dan tanggung jawab, Pernikahan dalam Islam, Strategi Dakwah Islam, Sejarah Perkembangan Islam, </v>
      </c>
      <c r="CR33" s="35"/>
      <c r="CS33" s="58">
        <v>11</v>
      </c>
      <c r="CT33"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4" spans="1:110" ht="15" x14ac:dyDescent="0.3">
      <c r="A34" s="8">
        <v>24</v>
      </c>
      <c r="B34" s="8">
        <v>120823</v>
      </c>
      <c r="C34" s="8" t="s">
        <v>84</v>
      </c>
      <c r="D34" s="8">
        <f t="shared" si="0"/>
        <v>92</v>
      </c>
      <c r="E34" s="13" t="str">
        <f t="shared" si="1"/>
        <v>A</v>
      </c>
      <c r="F34" s="17">
        <f t="shared" si="2"/>
        <v>92</v>
      </c>
      <c r="G34" s="13" t="str">
        <f t="shared" si="3"/>
        <v>A</v>
      </c>
      <c r="H34" s="13" t="str">
        <f t="shared" si="4"/>
        <v xml:space="preserve">Memiliki kemampuan pemahaman  QS Ali Imran 159,190,191,berpikir kritis, Iman Kepada Hari Ahir, Periku bekerja keras dan tanggung jawab, Pernikahan dalam Islam, Strategi Dakwah Islam, Sejarah Perkembangan Islam, </v>
      </c>
      <c r="I34" s="8">
        <f t="shared" si="5"/>
        <v>92</v>
      </c>
      <c r="J34" s="13" t="str">
        <f t="shared" si="6"/>
        <v>A</v>
      </c>
      <c r="K34" s="20">
        <f t="shared" si="7"/>
        <v>93</v>
      </c>
      <c r="L34" s="13" t="str">
        <f t="shared" si="8"/>
        <v>A</v>
      </c>
      <c r="M34"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4" s="7"/>
      <c r="O34" s="58">
        <v>90</v>
      </c>
      <c r="P34" s="58">
        <v>90</v>
      </c>
      <c r="Q34" s="2"/>
      <c r="R34" s="58"/>
      <c r="S34" s="58"/>
      <c r="T34" s="2">
        <v>90</v>
      </c>
      <c r="U34" s="58">
        <v>95</v>
      </c>
      <c r="V34" s="58"/>
      <c r="W34" s="2"/>
      <c r="X34" s="58">
        <v>95</v>
      </c>
      <c r="Y34" s="58"/>
      <c r="Z34" s="2"/>
      <c r="AA34" s="58"/>
      <c r="AB34" s="58"/>
      <c r="AC34" s="2"/>
      <c r="AD34" s="29">
        <f t="shared" si="10"/>
        <v>92</v>
      </c>
      <c r="AE34" s="58"/>
      <c r="AF34" s="58">
        <v>90</v>
      </c>
      <c r="AG34" s="2"/>
      <c r="AH34" s="58">
        <v>100</v>
      </c>
      <c r="AI34" s="58"/>
      <c r="AJ34" s="2">
        <v>90</v>
      </c>
      <c r="AK34" s="58">
        <v>95</v>
      </c>
      <c r="AL34" s="58">
        <v>100</v>
      </c>
      <c r="AM34" s="2">
        <v>80</v>
      </c>
      <c r="AN34" s="58"/>
      <c r="AO34" s="58"/>
      <c r="AP34" s="2"/>
      <c r="AQ34" s="58"/>
      <c r="AR34" s="58"/>
      <c r="AS34" s="2"/>
      <c r="AT34" s="58">
        <v>84</v>
      </c>
      <c r="AU34" s="31">
        <f t="shared" si="11"/>
        <v>91.583333333333329</v>
      </c>
      <c r="AV34" s="32">
        <f t="shared" si="12"/>
        <v>92</v>
      </c>
      <c r="AW34" s="35"/>
      <c r="AX34" s="58">
        <v>90</v>
      </c>
      <c r="AY34" s="58"/>
      <c r="AZ34" s="2"/>
      <c r="BA34" s="58"/>
      <c r="BB34" s="58">
        <v>95</v>
      </c>
      <c r="BC34" s="2"/>
      <c r="BD34" s="58"/>
      <c r="BE34" s="58"/>
      <c r="BF34" s="58">
        <v>90</v>
      </c>
      <c r="BG34" s="58"/>
      <c r="BH34" s="58"/>
      <c r="BI34" s="2"/>
      <c r="BJ34" s="58"/>
      <c r="BK34" s="58"/>
      <c r="BL34" s="2"/>
      <c r="BM34" s="29">
        <f t="shared" si="13"/>
        <v>90</v>
      </c>
      <c r="BN34" s="29">
        <f t="shared" si="14"/>
        <v>95</v>
      </c>
      <c r="BO34" s="29">
        <f t="shared" si="15"/>
        <v>90</v>
      </c>
      <c r="BP34" s="29" t="str">
        <f t="shared" si="16"/>
        <v/>
      </c>
      <c r="BQ34" s="29" t="str">
        <f t="shared" si="17"/>
        <v/>
      </c>
      <c r="BR34" s="29">
        <f t="shared" si="18"/>
        <v>92</v>
      </c>
      <c r="BS34" s="58"/>
      <c r="BT34" s="58">
        <v>95</v>
      </c>
      <c r="BU34" s="2"/>
      <c r="BV34" s="58">
        <v>90</v>
      </c>
      <c r="BW34" s="58"/>
      <c r="BX34" s="2"/>
      <c r="BY34" s="58"/>
      <c r="BZ34" s="58"/>
      <c r="CA34" s="58">
        <v>95</v>
      </c>
      <c r="CB34" s="58"/>
      <c r="CC34" s="58"/>
      <c r="CD34" s="2"/>
      <c r="CE34" s="58"/>
      <c r="CF34" s="58"/>
      <c r="CG34" s="2"/>
      <c r="CH34" s="29">
        <f t="shared" si="19"/>
        <v>95</v>
      </c>
      <c r="CI34" s="29">
        <f t="shared" si="20"/>
        <v>90</v>
      </c>
      <c r="CJ34" s="29">
        <f t="shared" si="21"/>
        <v>95</v>
      </c>
      <c r="CK34" s="29" t="str">
        <f t="shared" si="22"/>
        <v/>
      </c>
      <c r="CL34" s="29" t="str">
        <f t="shared" si="23"/>
        <v/>
      </c>
      <c r="CM34" s="31">
        <f t="shared" si="24"/>
        <v>93</v>
      </c>
      <c r="CN34" s="32">
        <f t="shared" si="25"/>
        <v>93</v>
      </c>
      <c r="CO34" s="35"/>
      <c r="CP34" s="58">
        <v>11</v>
      </c>
      <c r="CQ34" s="45" t="str">
        <f t="shared" si="26"/>
        <v xml:space="preserve">Memiliki kemampuan pemahaman  QS Ali Imran 159,190,191,berpikir kritis, Iman Kepada Hari Ahir, Periku bekerja keras dan tanggung jawab, Pernikahan dalam Islam, Strategi Dakwah Islam, Sejarah Perkembangan Islam, </v>
      </c>
      <c r="CR34" s="35"/>
      <c r="CS34" s="58">
        <v>11</v>
      </c>
      <c r="CT34"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4" s="7"/>
      <c r="CV34" s="7"/>
      <c r="CW34" s="59"/>
      <c r="CX34" s="7"/>
      <c r="CY34" s="7"/>
      <c r="CZ34" s="7"/>
      <c r="DA34" s="7"/>
    </row>
    <row r="35" spans="1:110" ht="15" x14ac:dyDescent="0.3">
      <c r="A35" s="8">
        <v>25</v>
      </c>
      <c r="B35" s="8">
        <v>120839</v>
      </c>
      <c r="C35" s="8" t="s">
        <v>85</v>
      </c>
      <c r="D35" s="8">
        <f t="shared" si="0"/>
        <v>91</v>
      </c>
      <c r="E35" s="13" t="str">
        <f t="shared" si="1"/>
        <v>A</v>
      </c>
      <c r="F35" s="17">
        <f t="shared" si="2"/>
        <v>92</v>
      </c>
      <c r="G35" s="13" t="str">
        <f t="shared" si="3"/>
        <v>A</v>
      </c>
      <c r="H35" s="13" t="str">
        <f t="shared" si="4"/>
        <v xml:space="preserve">Memiliki kemampuan pemahaman  QS Ali Imran 159,190,191,berpikir kritis, Iman Kepada Hari Ahir, Periku bekerja keras dan tanggung jawab, Pernikahan dalam Islam, Strategi Dakwah Islam, Sejarah Perkembangan Islam, </v>
      </c>
      <c r="I35" s="8">
        <f t="shared" si="5"/>
        <v>95</v>
      </c>
      <c r="J35" s="13" t="str">
        <f t="shared" si="6"/>
        <v>A</v>
      </c>
      <c r="K35" s="20">
        <f t="shared" si="7"/>
        <v>95</v>
      </c>
      <c r="L35" s="13" t="str">
        <f t="shared" si="8"/>
        <v>A</v>
      </c>
      <c r="M35"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5" s="7"/>
      <c r="O35" s="58">
        <v>95</v>
      </c>
      <c r="P35" s="58">
        <v>90</v>
      </c>
      <c r="Q35" s="2"/>
      <c r="R35" s="58"/>
      <c r="S35" s="58"/>
      <c r="T35" s="2">
        <v>85</v>
      </c>
      <c r="U35" s="58">
        <v>90</v>
      </c>
      <c r="V35" s="58"/>
      <c r="W35" s="2"/>
      <c r="X35" s="58">
        <v>95</v>
      </c>
      <c r="Y35" s="58"/>
      <c r="Z35" s="2"/>
      <c r="AA35" s="58"/>
      <c r="AB35" s="58"/>
      <c r="AC35" s="2"/>
      <c r="AD35" s="29">
        <f t="shared" si="10"/>
        <v>91</v>
      </c>
      <c r="AE35" s="58"/>
      <c r="AF35" s="58">
        <v>95</v>
      </c>
      <c r="AG35" s="2"/>
      <c r="AH35" s="58">
        <v>100</v>
      </c>
      <c r="AI35" s="58"/>
      <c r="AJ35" s="2">
        <v>90</v>
      </c>
      <c r="AK35" s="58">
        <v>90</v>
      </c>
      <c r="AL35" s="58">
        <v>100</v>
      </c>
      <c r="AM35" s="2">
        <v>90</v>
      </c>
      <c r="AN35" s="58"/>
      <c r="AO35" s="58"/>
      <c r="AP35" s="2"/>
      <c r="AQ35" s="58"/>
      <c r="AR35" s="58"/>
      <c r="AS35" s="2"/>
      <c r="AT35" s="58">
        <v>84</v>
      </c>
      <c r="AU35" s="31">
        <f t="shared" si="11"/>
        <v>92</v>
      </c>
      <c r="AV35" s="32">
        <f t="shared" si="12"/>
        <v>92</v>
      </c>
      <c r="AW35" s="35"/>
      <c r="AX35" s="58">
        <v>95</v>
      </c>
      <c r="AY35" s="58"/>
      <c r="AZ35" s="2"/>
      <c r="BA35" s="58"/>
      <c r="BB35" s="58">
        <v>95</v>
      </c>
      <c r="BC35" s="2"/>
      <c r="BD35" s="58"/>
      <c r="BE35" s="58"/>
      <c r="BF35" s="58">
        <v>95</v>
      </c>
      <c r="BG35" s="58"/>
      <c r="BH35" s="58"/>
      <c r="BI35" s="2"/>
      <c r="BJ35" s="58"/>
      <c r="BK35" s="58"/>
      <c r="BL35" s="2"/>
      <c r="BM35" s="29">
        <f t="shared" si="13"/>
        <v>95</v>
      </c>
      <c r="BN35" s="29">
        <f t="shared" si="14"/>
        <v>95</v>
      </c>
      <c r="BO35" s="29">
        <f t="shared" si="15"/>
        <v>95</v>
      </c>
      <c r="BP35" s="29" t="str">
        <f t="shared" si="16"/>
        <v/>
      </c>
      <c r="BQ35" s="29" t="str">
        <f t="shared" si="17"/>
        <v/>
      </c>
      <c r="BR35" s="29">
        <f t="shared" si="18"/>
        <v>95</v>
      </c>
      <c r="BS35" s="58"/>
      <c r="BT35" s="58">
        <v>95</v>
      </c>
      <c r="BU35" s="2"/>
      <c r="BV35" s="58">
        <v>95</v>
      </c>
      <c r="BW35" s="58"/>
      <c r="BX35" s="2"/>
      <c r="BY35" s="58"/>
      <c r="BZ35" s="58"/>
      <c r="CA35" s="58">
        <v>95</v>
      </c>
      <c r="CB35" s="58"/>
      <c r="CC35" s="58"/>
      <c r="CD35" s="2"/>
      <c r="CE35" s="58"/>
      <c r="CF35" s="58"/>
      <c r="CG35" s="2"/>
      <c r="CH35" s="29">
        <f t="shared" si="19"/>
        <v>95</v>
      </c>
      <c r="CI35" s="29">
        <f t="shared" si="20"/>
        <v>95</v>
      </c>
      <c r="CJ35" s="29">
        <f t="shared" si="21"/>
        <v>95</v>
      </c>
      <c r="CK35" s="29" t="str">
        <f t="shared" si="22"/>
        <v/>
      </c>
      <c r="CL35" s="29" t="str">
        <f t="shared" si="23"/>
        <v/>
      </c>
      <c r="CM35" s="31">
        <f t="shared" si="24"/>
        <v>95</v>
      </c>
      <c r="CN35" s="32">
        <f t="shared" si="25"/>
        <v>95</v>
      </c>
      <c r="CO35" s="35"/>
      <c r="CP35" s="58">
        <v>11</v>
      </c>
      <c r="CQ35" s="45" t="str">
        <f t="shared" si="26"/>
        <v xml:space="preserve">Memiliki kemampuan pemahaman  QS Ali Imran 159,190,191,berpikir kritis, Iman Kepada Hari Ahir, Periku bekerja keras dan tanggung jawab, Pernikahan dalam Islam, Strategi Dakwah Islam, Sejarah Perkembangan Islam, </v>
      </c>
      <c r="CR35" s="35"/>
      <c r="CS35" s="58">
        <v>11</v>
      </c>
      <c r="CT35"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5" s="7"/>
      <c r="CV35" s="7"/>
      <c r="CW35" s="59"/>
      <c r="CX35" s="7"/>
      <c r="CY35" s="7"/>
      <c r="CZ35" s="7"/>
      <c r="DA35" s="7"/>
    </row>
    <row r="36" spans="1:110" ht="15" x14ac:dyDescent="0.3">
      <c r="A36" s="8">
        <v>26</v>
      </c>
      <c r="B36" s="8">
        <v>120855</v>
      </c>
      <c r="C36" s="8" t="s">
        <v>86</v>
      </c>
      <c r="D36" s="8">
        <f t="shared" si="0"/>
        <v>91</v>
      </c>
      <c r="E36" s="13" t="str">
        <f t="shared" si="1"/>
        <v>A</v>
      </c>
      <c r="F36" s="17">
        <f t="shared" si="2"/>
        <v>89</v>
      </c>
      <c r="G36" s="13" t="str">
        <f t="shared" si="3"/>
        <v>B</v>
      </c>
      <c r="H36" s="13" t="str">
        <f t="shared" si="4"/>
        <v xml:space="preserve">Memiliki kemampuan pemahaman  QS Ali Imran 159,190,191,berpikir kritis, Iman Kepada Hari Ahir, Periku bekerja keras dan tanggung jawab, Pernikahan dalam Islam, Strategi Dakwah Islam, Sejarah Perkembangan Islam, </v>
      </c>
      <c r="I36" s="8">
        <f t="shared" si="5"/>
        <v>95</v>
      </c>
      <c r="J36" s="13" t="str">
        <f t="shared" si="6"/>
        <v>A</v>
      </c>
      <c r="K36" s="20">
        <f t="shared" si="7"/>
        <v>95</v>
      </c>
      <c r="L36" s="13" t="str">
        <f t="shared" si="8"/>
        <v>A</v>
      </c>
      <c r="M36"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6" s="7"/>
      <c r="O36" s="58">
        <v>95</v>
      </c>
      <c r="P36" s="58">
        <v>90</v>
      </c>
      <c r="Q36" s="2"/>
      <c r="R36" s="58"/>
      <c r="S36" s="58"/>
      <c r="T36" s="2">
        <v>95</v>
      </c>
      <c r="U36" s="58">
        <v>85</v>
      </c>
      <c r="V36" s="58"/>
      <c r="W36" s="2"/>
      <c r="X36" s="58">
        <v>90</v>
      </c>
      <c r="Y36" s="58"/>
      <c r="Z36" s="2"/>
      <c r="AA36" s="58"/>
      <c r="AB36" s="58"/>
      <c r="AC36" s="2"/>
      <c r="AD36" s="29">
        <f t="shared" si="10"/>
        <v>91</v>
      </c>
      <c r="AE36" s="58"/>
      <c r="AF36" s="58">
        <v>95</v>
      </c>
      <c r="AG36" s="2"/>
      <c r="AH36" s="58">
        <v>85</v>
      </c>
      <c r="AI36" s="58"/>
      <c r="AJ36" s="2">
        <v>90</v>
      </c>
      <c r="AK36" s="58">
        <v>90</v>
      </c>
      <c r="AL36" s="58">
        <v>95</v>
      </c>
      <c r="AM36" s="2">
        <v>83</v>
      </c>
      <c r="AN36" s="58"/>
      <c r="AO36" s="58"/>
      <c r="AP36" s="2"/>
      <c r="AQ36" s="58"/>
      <c r="AR36" s="58"/>
      <c r="AS36" s="2"/>
      <c r="AT36" s="58">
        <v>70</v>
      </c>
      <c r="AU36" s="31">
        <f t="shared" si="11"/>
        <v>88.583333333333329</v>
      </c>
      <c r="AV36" s="32">
        <f t="shared" si="12"/>
        <v>89</v>
      </c>
      <c r="AW36" s="35"/>
      <c r="AX36" s="58">
        <v>95</v>
      </c>
      <c r="AY36" s="58"/>
      <c r="AZ36" s="2"/>
      <c r="BA36" s="58"/>
      <c r="BB36" s="58">
        <v>95</v>
      </c>
      <c r="BC36" s="2"/>
      <c r="BD36" s="58"/>
      <c r="BE36" s="58"/>
      <c r="BF36" s="58">
        <v>95</v>
      </c>
      <c r="BG36" s="58"/>
      <c r="BH36" s="58"/>
      <c r="BI36" s="2"/>
      <c r="BJ36" s="58"/>
      <c r="BK36" s="58"/>
      <c r="BL36" s="2"/>
      <c r="BM36" s="29">
        <f t="shared" si="13"/>
        <v>95</v>
      </c>
      <c r="BN36" s="29">
        <f t="shared" si="14"/>
        <v>95</v>
      </c>
      <c r="BO36" s="29">
        <f t="shared" si="15"/>
        <v>95</v>
      </c>
      <c r="BP36" s="29" t="str">
        <f t="shared" si="16"/>
        <v/>
      </c>
      <c r="BQ36" s="29" t="str">
        <f t="shared" si="17"/>
        <v/>
      </c>
      <c r="BR36" s="29">
        <f t="shared" si="18"/>
        <v>95</v>
      </c>
      <c r="BS36" s="58"/>
      <c r="BT36" s="58">
        <v>95</v>
      </c>
      <c r="BU36" s="2"/>
      <c r="BV36" s="58">
        <v>95</v>
      </c>
      <c r="BW36" s="58"/>
      <c r="BX36" s="2"/>
      <c r="BY36" s="58"/>
      <c r="BZ36" s="58"/>
      <c r="CA36" s="58">
        <v>95</v>
      </c>
      <c r="CB36" s="58"/>
      <c r="CC36" s="58"/>
      <c r="CD36" s="2"/>
      <c r="CE36" s="58"/>
      <c r="CF36" s="58"/>
      <c r="CG36" s="2"/>
      <c r="CH36" s="29">
        <f t="shared" si="19"/>
        <v>95</v>
      </c>
      <c r="CI36" s="29">
        <f t="shared" si="20"/>
        <v>95</v>
      </c>
      <c r="CJ36" s="29">
        <f t="shared" si="21"/>
        <v>95</v>
      </c>
      <c r="CK36" s="29" t="str">
        <f t="shared" si="22"/>
        <v/>
      </c>
      <c r="CL36" s="29" t="str">
        <f t="shared" si="23"/>
        <v/>
      </c>
      <c r="CM36" s="31">
        <f t="shared" si="24"/>
        <v>95</v>
      </c>
      <c r="CN36" s="32">
        <f t="shared" si="25"/>
        <v>95</v>
      </c>
      <c r="CO36" s="35"/>
      <c r="CP36" s="58">
        <v>11</v>
      </c>
      <c r="CQ36" s="45" t="str">
        <f t="shared" si="26"/>
        <v xml:space="preserve">Memiliki kemampuan pemahaman  QS Ali Imran 159,190,191,berpikir kritis, Iman Kepada Hari Ahir, Periku bekerja keras dan tanggung jawab, Pernikahan dalam Islam, Strategi Dakwah Islam, Sejarah Perkembangan Islam, </v>
      </c>
      <c r="CR36" s="35"/>
      <c r="CS36" s="58">
        <v>11</v>
      </c>
      <c r="CT36"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6" s="7"/>
      <c r="CV36" s="7"/>
      <c r="CW36" s="59"/>
      <c r="CX36" s="7"/>
      <c r="CY36" s="7"/>
      <c r="CZ36" s="7"/>
      <c r="DA36" s="7"/>
    </row>
    <row r="37" spans="1:110" ht="15" x14ac:dyDescent="0.3">
      <c r="A37" s="8">
        <v>27</v>
      </c>
      <c r="B37" s="8">
        <v>120871</v>
      </c>
      <c r="C37" s="8" t="s">
        <v>87</v>
      </c>
      <c r="D37" s="8">
        <f t="shared" si="0"/>
        <v>88</v>
      </c>
      <c r="E37" s="13" t="str">
        <f t="shared" si="1"/>
        <v>B</v>
      </c>
      <c r="F37" s="17">
        <f t="shared" si="2"/>
        <v>89</v>
      </c>
      <c r="G37" s="13" t="str">
        <f t="shared" si="3"/>
        <v>B</v>
      </c>
      <c r="H37" s="13" t="str">
        <f t="shared" si="4"/>
        <v xml:space="preserve">Memiliki kemampuan pemahaman  QS Ali Imran 159,190,191,berpikir kritis, Iman Kepada Hari Ahir, Periku bekerja keras dan tanggung jawab, Pernikahan dalam Islam, Strategi Dakwah Islam, Sejarah Perkembangan Islam, </v>
      </c>
      <c r="I37" s="8">
        <f t="shared" si="5"/>
        <v>92</v>
      </c>
      <c r="J37" s="13" t="str">
        <f t="shared" si="6"/>
        <v>A</v>
      </c>
      <c r="K37" s="20">
        <f t="shared" si="7"/>
        <v>93</v>
      </c>
      <c r="L37" s="13" t="str">
        <f t="shared" si="8"/>
        <v>A</v>
      </c>
      <c r="M37"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7" s="7"/>
      <c r="O37" s="58">
        <v>90</v>
      </c>
      <c r="P37" s="58">
        <v>90</v>
      </c>
      <c r="Q37" s="2"/>
      <c r="R37" s="58"/>
      <c r="S37" s="58"/>
      <c r="T37" s="2">
        <v>80</v>
      </c>
      <c r="U37" s="58">
        <v>90</v>
      </c>
      <c r="V37" s="58"/>
      <c r="W37" s="2"/>
      <c r="X37" s="58">
        <v>90</v>
      </c>
      <c r="Y37" s="58"/>
      <c r="Z37" s="2"/>
      <c r="AA37" s="58"/>
      <c r="AB37" s="58"/>
      <c r="AC37" s="2"/>
      <c r="AD37" s="29">
        <f t="shared" si="10"/>
        <v>88</v>
      </c>
      <c r="AE37" s="58"/>
      <c r="AF37" s="58">
        <v>95</v>
      </c>
      <c r="AG37" s="2"/>
      <c r="AH37" s="58">
        <v>90</v>
      </c>
      <c r="AI37" s="58"/>
      <c r="AJ37" s="2">
        <v>90</v>
      </c>
      <c r="AK37" s="58">
        <v>95</v>
      </c>
      <c r="AL37" s="58">
        <v>95</v>
      </c>
      <c r="AM37" s="2">
        <v>88</v>
      </c>
      <c r="AN37" s="58"/>
      <c r="AO37" s="58"/>
      <c r="AP37" s="2"/>
      <c r="AQ37" s="58"/>
      <c r="AR37" s="58"/>
      <c r="AS37" s="2"/>
      <c r="AT37" s="58">
        <v>70</v>
      </c>
      <c r="AU37" s="31">
        <f t="shared" si="11"/>
        <v>88.583333333333329</v>
      </c>
      <c r="AV37" s="32">
        <f t="shared" si="12"/>
        <v>89</v>
      </c>
      <c r="AW37" s="35"/>
      <c r="AX37" s="58">
        <v>90</v>
      </c>
      <c r="AY37" s="58"/>
      <c r="AZ37" s="2"/>
      <c r="BA37" s="58"/>
      <c r="BB37" s="58">
        <v>95</v>
      </c>
      <c r="BC37" s="2"/>
      <c r="BD37" s="58"/>
      <c r="BE37" s="58"/>
      <c r="BF37" s="58">
        <v>90</v>
      </c>
      <c r="BG37" s="58"/>
      <c r="BH37" s="58"/>
      <c r="BI37" s="2"/>
      <c r="BJ37" s="58"/>
      <c r="BK37" s="58"/>
      <c r="BL37" s="2"/>
      <c r="BM37" s="29">
        <f t="shared" si="13"/>
        <v>90</v>
      </c>
      <c r="BN37" s="29">
        <f t="shared" si="14"/>
        <v>95</v>
      </c>
      <c r="BO37" s="29">
        <f t="shared" si="15"/>
        <v>90</v>
      </c>
      <c r="BP37" s="29" t="str">
        <f t="shared" si="16"/>
        <v/>
      </c>
      <c r="BQ37" s="29" t="str">
        <f t="shared" si="17"/>
        <v/>
      </c>
      <c r="BR37" s="29">
        <f t="shared" si="18"/>
        <v>92</v>
      </c>
      <c r="BS37" s="58"/>
      <c r="BT37" s="58">
        <v>95</v>
      </c>
      <c r="BU37" s="2"/>
      <c r="BV37" s="58">
        <v>90</v>
      </c>
      <c r="BW37" s="58"/>
      <c r="BX37" s="2"/>
      <c r="BY37" s="58"/>
      <c r="BZ37" s="58"/>
      <c r="CA37" s="58">
        <v>95</v>
      </c>
      <c r="CB37" s="58"/>
      <c r="CC37" s="58"/>
      <c r="CD37" s="2"/>
      <c r="CE37" s="58"/>
      <c r="CF37" s="58"/>
      <c r="CG37" s="2"/>
      <c r="CH37" s="29">
        <f t="shared" si="19"/>
        <v>95</v>
      </c>
      <c r="CI37" s="29">
        <f t="shared" si="20"/>
        <v>90</v>
      </c>
      <c r="CJ37" s="29">
        <f t="shared" si="21"/>
        <v>95</v>
      </c>
      <c r="CK37" s="29" t="str">
        <f t="shared" si="22"/>
        <v/>
      </c>
      <c r="CL37" s="29" t="str">
        <f t="shared" si="23"/>
        <v/>
      </c>
      <c r="CM37" s="31">
        <f t="shared" si="24"/>
        <v>93</v>
      </c>
      <c r="CN37" s="32">
        <f t="shared" si="25"/>
        <v>93</v>
      </c>
      <c r="CO37" s="35"/>
      <c r="CP37" s="58">
        <v>11</v>
      </c>
      <c r="CQ37" s="45" t="str">
        <f t="shared" si="26"/>
        <v xml:space="preserve">Memiliki kemampuan pemahaman  QS Ali Imran 159,190,191,berpikir kritis, Iman Kepada Hari Ahir, Periku bekerja keras dan tanggung jawab, Pernikahan dalam Islam, Strategi Dakwah Islam, Sejarah Perkembangan Islam, </v>
      </c>
      <c r="CR37" s="35"/>
      <c r="CS37" s="58">
        <v>11</v>
      </c>
      <c r="CT37"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7" s="7"/>
      <c r="CV37" s="7"/>
      <c r="CW37" s="59"/>
      <c r="CX37" s="7"/>
      <c r="CY37" s="7"/>
      <c r="CZ37" s="7"/>
      <c r="DA37" s="7"/>
    </row>
    <row r="38" spans="1:110" ht="15" x14ac:dyDescent="0.3">
      <c r="A38" s="8">
        <v>28</v>
      </c>
      <c r="B38" s="8">
        <v>120887</v>
      </c>
      <c r="C38" s="8" t="s">
        <v>88</v>
      </c>
      <c r="D38" s="8">
        <f t="shared" si="0"/>
        <v>94</v>
      </c>
      <c r="E38" s="13" t="str">
        <f t="shared" si="1"/>
        <v>A</v>
      </c>
      <c r="F38" s="17">
        <f t="shared" si="2"/>
        <v>92</v>
      </c>
      <c r="G38" s="13" t="str">
        <f t="shared" si="3"/>
        <v>A</v>
      </c>
      <c r="H38" s="13" t="str">
        <f t="shared" si="4"/>
        <v xml:space="preserve">Memiliki kemampuan pemahaman  QS Ali Imran 159,190,191,berpikir kritis, Iman Kepada Hari Ahir, Periku bekerja keras dan tanggung jawab, Pernikahan dalam Islam, Strategi Dakwah Islam, Sejarah Perkembangan Islam, </v>
      </c>
      <c r="I38" s="8">
        <f t="shared" si="5"/>
        <v>92</v>
      </c>
      <c r="J38" s="13" t="str">
        <f t="shared" si="6"/>
        <v>A</v>
      </c>
      <c r="K38" s="20">
        <f t="shared" si="7"/>
        <v>93</v>
      </c>
      <c r="L38" s="13" t="str">
        <f t="shared" si="8"/>
        <v>A</v>
      </c>
      <c r="M38"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8" s="7"/>
      <c r="O38" s="58">
        <v>90</v>
      </c>
      <c r="P38" s="58">
        <v>90</v>
      </c>
      <c r="Q38" s="2"/>
      <c r="R38" s="58"/>
      <c r="S38" s="58"/>
      <c r="T38" s="2">
        <v>100</v>
      </c>
      <c r="U38" s="58">
        <v>95</v>
      </c>
      <c r="V38" s="58"/>
      <c r="W38" s="2"/>
      <c r="X38" s="58">
        <v>95</v>
      </c>
      <c r="Y38" s="58"/>
      <c r="Z38" s="2"/>
      <c r="AA38" s="58"/>
      <c r="AB38" s="58"/>
      <c r="AC38" s="2"/>
      <c r="AD38" s="29">
        <f t="shared" si="10"/>
        <v>94</v>
      </c>
      <c r="AE38" s="58"/>
      <c r="AF38" s="58">
        <v>95</v>
      </c>
      <c r="AG38" s="2"/>
      <c r="AH38" s="58">
        <v>95</v>
      </c>
      <c r="AI38" s="58"/>
      <c r="AJ38" s="2">
        <v>85</v>
      </c>
      <c r="AK38" s="58">
        <v>95</v>
      </c>
      <c r="AL38" s="58">
        <v>95</v>
      </c>
      <c r="AM38" s="2">
        <v>85</v>
      </c>
      <c r="AN38" s="58"/>
      <c r="AO38" s="58"/>
      <c r="AP38" s="2"/>
      <c r="AQ38" s="58"/>
      <c r="AR38" s="58"/>
      <c r="AS38" s="2"/>
      <c r="AT38" s="58">
        <v>86</v>
      </c>
      <c r="AU38" s="31">
        <f t="shared" si="11"/>
        <v>92.166666666666671</v>
      </c>
      <c r="AV38" s="32">
        <f t="shared" si="12"/>
        <v>92</v>
      </c>
      <c r="AW38" s="35"/>
      <c r="AX38" s="58">
        <v>90</v>
      </c>
      <c r="AY38" s="58"/>
      <c r="AZ38" s="2"/>
      <c r="BA38" s="58"/>
      <c r="BB38" s="58">
        <v>95</v>
      </c>
      <c r="BC38" s="2"/>
      <c r="BD38" s="58"/>
      <c r="BE38" s="58"/>
      <c r="BF38" s="58">
        <v>90</v>
      </c>
      <c r="BG38" s="58"/>
      <c r="BH38" s="58"/>
      <c r="BI38" s="2"/>
      <c r="BJ38" s="58"/>
      <c r="BK38" s="58"/>
      <c r="BL38" s="2"/>
      <c r="BM38" s="29">
        <f t="shared" si="13"/>
        <v>90</v>
      </c>
      <c r="BN38" s="29">
        <f t="shared" si="14"/>
        <v>95</v>
      </c>
      <c r="BO38" s="29">
        <f t="shared" si="15"/>
        <v>90</v>
      </c>
      <c r="BP38" s="29" t="str">
        <f t="shared" si="16"/>
        <v/>
      </c>
      <c r="BQ38" s="29" t="str">
        <f t="shared" si="17"/>
        <v/>
      </c>
      <c r="BR38" s="29">
        <f t="shared" si="18"/>
        <v>92</v>
      </c>
      <c r="BS38" s="58"/>
      <c r="BT38" s="58">
        <v>95</v>
      </c>
      <c r="BU38" s="2"/>
      <c r="BV38" s="58">
        <v>90</v>
      </c>
      <c r="BW38" s="58"/>
      <c r="BX38" s="2"/>
      <c r="BY38" s="58"/>
      <c r="BZ38" s="58"/>
      <c r="CA38" s="58">
        <v>95</v>
      </c>
      <c r="CB38" s="58"/>
      <c r="CC38" s="58"/>
      <c r="CD38" s="2"/>
      <c r="CE38" s="58"/>
      <c r="CF38" s="58"/>
      <c r="CG38" s="2"/>
      <c r="CH38" s="29">
        <f t="shared" si="19"/>
        <v>95</v>
      </c>
      <c r="CI38" s="29">
        <f t="shared" si="20"/>
        <v>90</v>
      </c>
      <c r="CJ38" s="29">
        <f t="shared" si="21"/>
        <v>95</v>
      </c>
      <c r="CK38" s="29" t="str">
        <f t="shared" si="22"/>
        <v/>
      </c>
      <c r="CL38" s="29" t="str">
        <f t="shared" si="23"/>
        <v/>
      </c>
      <c r="CM38" s="31">
        <f t="shared" si="24"/>
        <v>93</v>
      </c>
      <c r="CN38" s="32">
        <f t="shared" si="25"/>
        <v>93</v>
      </c>
      <c r="CO38" s="35"/>
      <c r="CP38" s="58">
        <v>11</v>
      </c>
      <c r="CQ38" s="45" t="str">
        <f t="shared" si="26"/>
        <v xml:space="preserve">Memiliki kemampuan pemahaman  QS Ali Imran 159,190,191,berpikir kritis, Iman Kepada Hari Ahir, Periku bekerja keras dan tanggung jawab, Pernikahan dalam Islam, Strategi Dakwah Islam, Sejarah Perkembangan Islam, </v>
      </c>
      <c r="CR38" s="35"/>
      <c r="CS38" s="58">
        <v>11</v>
      </c>
      <c r="CT38"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8" s="7"/>
      <c r="CV38" s="7"/>
      <c r="CW38" s="59"/>
      <c r="CX38" s="7"/>
      <c r="CY38" s="7"/>
      <c r="CZ38" s="7"/>
      <c r="DA38" s="7"/>
    </row>
    <row r="39" spans="1:110" ht="15" x14ac:dyDescent="0.3">
      <c r="A39" s="8">
        <v>29</v>
      </c>
      <c r="B39" s="8">
        <v>120903</v>
      </c>
      <c r="C39" s="8" t="s">
        <v>89</v>
      </c>
      <c r="D39" s="8">
        <f t="shared" si="0"/>
        <v>91</v>
      </c>
      <c r="E39" s="13" t="str">
        <f t="shared" si="1"/>
        <v>A</v>
      </c>
      <c r="F39" s="17">
        <f t="shared" si="2"/>
        <v>90</v>
      </c>
      <c r="G39" s="13" t="str">
        <f t="shared" si="3"/>
        <v>A</v>
      </c>
      <c r="H39" s="13" t="str">
        <f t="shared" si="4"/>
        <v xml:space="preserve">Memiliki kemampuan pemahaman  QS Ali Imran 159,190,191,berpikir kritis, Iman Kepada Hari Ahir, Periku bekerja keras dan tanggung jawab, Pernikahan dalam Islam, Strategi Dakwah Islam, Sejarah Perkembangan Islam, </v>
      </c>
      <c r="I39" s="8">
        <f t="shared" si="5"/>
        <v>92</v>
      </c>
      <c r="J39" s="13" t="str">
        <f t="shared" si="6"/>
        <v>A</v>
      </c>
      <c r="K39" s="20">
        <f t="shared" si="7"/>
        <v>93</v>
      </c>
      <c r="L39" s="13" t="str">
        <f t="shared" si="8"/>
        <v>A</v>
      </c>
      <c r="M39"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9" s="7"/>
      <c r="O39" s="58">
        <v>90</v>
      </c>
      <c r="P39" s="58">
        <v>90</v>
      </c>
      <c r="Q39" s="2"/>
      <c r="R39" s="58"/>
      <c r="S39" s="58"/>
      <c r="T39" s="2">
        <v>95</v>
      </c>
      <c r="U39" s="58">
        <v>95</v>
      </c>
      <c r="V39" s="58"/>
      <c r="W39" s="2"/>
      <c r="X39" s="58">
        <v>85</v>
      </c>
      <c r="Y39" s="58"/>
      <c r="Z39" s="2"/>
      <c r="AA39" s="58"/>
      <c r="AB39" s="58"/>
      <c r="AC39" s="2"/>
      <c r="AD39" s="29">
        <f t="shared" si="10"/>
        <v>91</v>
      </c>
      <c r="AE39" s="58"/>
      <c r="AF39" s="58">
        <v>85</v>
      </c>
      <c r="AG39" s="2"/>
      <c r="AH39" s="58">
        <v>95</v>
      </c>
      <c r="AI39" s="58"/>
      <c r="AJ39" s="2">
        <v>90</v>
      </c>
      <c r="AK39" s="58">
        <v>95</v>
      </c>
      <c r="AL39" s="58">
        <v>95</v>
      </c>
      <c r="AM39" s="2">
        <v>90</v>
      </c>
      <c r="AN39" s="58"/>
      <c r="AO39" s="58"/>
      <c r="AP39" s="2"/>
      <c r="AQ39" s="58"/>
      <c r="AR39" s="58"/>
      <c r="AS39" s="2"/>
      <c r="AT39" s="58">
        <v>70</v>
      </c>
      <c r="AU39" s="31">
        <f t="shared" si="11"/>
        <v>89.583333333333329</v>
      </c>
      <c r="AV39" s="32">
        <f t="shared" si="12"/>
        <v>90</v>
      </c>
      <c r="AW39" s="35"/>
      <c r="AX39" s="58">
        <v>90</v>
      </c>
      <c r="AY39" s="58"/>
      <c r="AZ39" s="2"/>
      <c r="BA39" s="58"/>
      <c r="BB39" s="58">
        <v>95</v>
      </c>
      <c r="BC39" s="2"/>
      <c r="BD39" s="58"/>
      <c r="BE39" s="58"/>
      <c r="BF39" s="58">
        <v>90</v>
      </c>
      <c r="BG39" s="58"/>
      <c r="BH39" s="58"/>
      <c r="BI39" s="2"/>
      <c r="BJ39" s="58"/>
      <c r="BK39" s="58"/>
      <c r="BL39" s="2"/>
      <c r="BM39" s="29">
        <f t="shared" si="13"/>
        <v>90</v>
      </c>
      <c r="BN39" s="29">
        <f t="shared" si="14"/>
        <v>95</v>
      </c>
      <c r="BO39" s="29">
        <f t="shared" si="15"/>
        <v>90</v>
      </c>
      <c r="BP39" s="29" t="str">
        <f t="shared" si="16"/>
        <v/>
      </c>
      <c r="BQ39" s="29" t="str">
        <f t="shared" si="17"/>
        <v/>
      </c>
      <c r="BR39" s="29">
        <f t="shared" si="18"/>
        <v>92</v>
      </c>
      <c r="BS39" s="58"/>
      <c r="BT39" s="58">
        <v>95</v>
      </c>
      <c r="BU39" s="2"/>
      <c r="BV39" s="58">
        <v>90</v>
      </c>
      <c r="BW39" s="58"/>
      <c r="BX39" s="2"/>
      <c r="BY39" s="58"/>
      <c r="BZ39" s="58"/>
      <c r="CA39" s="58">
        <v>95</v>
      </c>
      <c r="CB39" s="58"/>
      <c r="CC39" s="58"/>
      <c r="CD39" s="2"/>
      <c r="CE39" s="58"/>
      <c r="CF39" s="58"/>
      <c r="CG39" s="2"/>
      <c r="CH39" s="29">
        <f t="shared" si="19"/>
        <v>95</v>
      </c>
      <c r="CI39" s="29">
        <f t="shared" si="20"/>
        <v>90</v>
      </c>
      <c r="CJ39" s="29">
        <f t="shared" si="21"/>
        <v>95</v>
      </c>
      <c r="CK39" s="29" t="str">
        <f t="shared" si="22"/>
        <v/>
      </c>
      <c r="CL39" s="29" t="str">
        <f t="shared" si="23"/>
        <v/>
      </c>
      <c r="CM39" s="31">
        <f t="shared" si="24"/>
        <v>93</v>
      </c>
      <c r="CN39" s="32">
        <f t="shared" si="25"/>
        <v>93</v>
      </c>
      <c r="CO39" s="35"/>
      <c r="CP39" s="58">
        <v>11</v>
      </c>
      <c r="CQ39" s="45" t="str">
        <f t="shared" si="26"/>
        <v xml:space="preserve">Memiliki kemampuan pemahaman  QS Ali Imran 159,190,191,berpikir kritis, Iman Kepada Hari Ahir, Periku bekerja keras dan tanggung jawab, Pernikahan dalam Islam, Strategi Dakwah Islam, Sejarah Perkembangan Islam, </v>
      </c>
      <c r="CR39" s="35"/>
      <c r="CS39" s="58">
        <v>11</v>
      </c>
      <c r="CT39"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9" s="7"/>
      <c r="CV39" s="7"/>
      <c r="CW39" s="59"/>
      <c r="CX39" s="7"/>
      <c r="CY39" s="7"/>
      <c r="CZ39" s="7"/>
      <c r="DA39" s="7"/>
    </row>
    <row r="40" spans="1:110" ht="15" x14ac:dyDescent="0.3">
      <c r="A40" s="8">
        <v>30</v>
      </c>
      <c r="B40" s="8">
        <v>120919</v>
      </c>
      <c r="C40" s="8" t="s">
        <v>90</v>
      </c>
      <c r="D40" s="8">
        <f t="shared" si="0"/>
        <v>93</v>
      </c>
      <c r="E40" s="13" t="str">
        <f t="shared" si="1"/>
        <v>A</v>
      </c>
      <c r="F40" s="17">
        <f t="shared" si="2"/>
        <v>92</v>
      </c>
      <c r="G40" s="13" t="str">
        <f t="shared" si="3"/>
        <v>A</v>
      </c>
      <c r="H40" s="13" t="str">
        <f t="shared" si="4"/>
        <v xml:space="preserve">Memiliki kemampuan pemahaman  QS Ali Imran 159,190,191,berpikir kritis, Iman Kepada Hari Ahir, Periku bekerja keras dan tanggung jawab, Pernikahan dalam Islam, Strategi Dakwah Islam, Sejarah Perkembangan Islam, </v>
      </c>
      <c r="I40" s="8">
        <f t="shared" si="5"/>
        <v>92</v>
      </c>
      <c r="J40" s="13" t="str">
        <f t="shared" si="6"/>
        <v>A</v>
      </c>
      <c r="K40" s="20">
        <f t="shared" si="7"/>
        <v>93</v>
      </c>
      <c r="L40" s="13" t="str">
        <f t="shared" si="8"/>
        <v>A</v>
      </c>
      <c r="M40"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40" s="7"/>
      <c r="O40" s="58">
        <v>90</v>
      </c>
      <c r="P40" s="58">
        <v>95</v>
      </c>
      <c r="Q40" s="2"/>
      <c r="R40" s="58"/>
      <c r="S40" s="58"/>
      <c r="T40" s="2">
        <v>90</v>
      </c>
      <c r="U40" s="58">
        <v>95</v>
      </c>
      <c r="V40" s="58"/>
      <c r="W40" s="2"/>
      <c r="X40" s="58">
        <v>95</v>
      </c>
      <c r="Y40" s="58"/>
      <c r="Z40" s="2"/>
      <c r="AA40" s="58"/>
      <c r="AB40" s="58"/>
      <c r="AC40" s="2"/>
      <c r="AD40" s="29">
        <f t="shared" si="10"/>
        <v>93</v>
      </c>
      <c r="AE40" s="58"/>
      <c r="AF40" s="58">
        <v>80</v>
      </c>
      <c r="AG40" s="2"/>
      <c r="AH40" s="58">
        <v>95</v>
      </c>
      <c r="AI40" s="58"/>
      <c r="AJ40" s="2">
        <v>95</v>
      </c>
      <c r="AK40" s="58">
        <v>95</v>
      </c>
      <c r="AL40" s="58">
        <v>95</v>
      </c>
      <c r="AM40" s="2">
        <v>85</v>
      </c>
      <c r="AN40" s="58"/>
      <c r="AO40" s="58"/>
      <c r="AP40" s="2"/>
      <c r="AQ40" s="58"/>
      <c r="AR40" s="58"/>
      <c r="AS40" s="2"/>
      <c r="AT40" s="58">
        <v>88</v>
      </c>
      <c r="AU40" s="31">
        <f t="shared" si="11"/>
        <v>91.5</v>
      </c>
      <c r="AV40" s="32">
        <f t="shared" si="12"/>
        <v>92</v>
      </c>
      <c r="AW40" s="35"/>
      <c r="AX40" s="58">
        <v>90</v>
      </c>
      <c r="AY40" s="58"/>
      <c r="AZ40" s="2"/>
      <c r="BA40" s="58"/>
      <c r="BB40" s="58">
        <v>95</v>
      </c>
      <c r="BC40" s="2"/>
      <c r="BD40" s="58"/>
      <c r="BE40" s="58"/>
      <c r="BF40" s="58">
        <v>90</v>
      </c>
      <c r="BG40" s="58"/>
      <c r="BH40" s="58"/>
      <c r="BI40" s="2"/>
      <c r="BJ40" s="58"/>
      <c r="BK40" s="58"/>
      <c r="BL40" s="2"/>
      <c r="BM40" s="29">
        <f t="shared" si="13"/>
        <v>90</v>
      </c>
      <c r="BN40" s="29">
        <f t="shared" si="14"/>
        <v>95</v>
      </c>
      <c r="BO40" s="29">
        <f t="shared" si="15"/>
        <v>90</v>
      </c>
      <c r="BP40" s="29" t="str">
        <f t="shared" si="16"/>
        <v/>
      </c>
      <c r="BQ40" s="29" t="str">
        <f t="shared" si="17"/>
        <v/>
      </c>
      <c r="BR40" s="29">
        <f t="shared" si="18"/>
        <v>92</v>
      </c>
      <c r="BS40" s="58"/>
      <c r="BT40" s="58">
        <v>95</v>
      </c>
      <c r="BU40" s="2"/>
      <c r="BV40" s="58">
        <v>90</v>
      </c>
      <c r="BW40" s="58"/>
      <c r="BX40" s="2"/>
      <c r="BY40" s="58"/>
      <c r="BZ40" s="58"/>
      <c r="CA40" s="58">
        <v>95</v>
      </c>
      <c r="CB40" s="58"/>
      <c r="CC40" s="58"/>
      <c r="CD40" s="2"/>
      <c r="CE40" s="58"/>
      <c r="CF40" s="58"/>
      <c r="CG40" s="2"/>
      <c r="CH40" s="29">
        <f t="shared" si="19"/>
        <v>95</v>
      </c>
      <c r="CI40" s="29">
        <f t="shared" si="20"/>
        <v>90</v>
      </c>
      <c r="CJ40" s="29">
        <f t="shared" si="21"/>
        <v>95</v>
      </c>
      <c r="CK40" s="29" t="str">
        <f t="shared" si="22"/>
        <v/>
      </c>
      <c r="CL40" s="29" t="str">
        <f t="shared" si="23"/>
        <v/>
      </c>
      <c r="CM40" s="31">
        <f t="shared" si="24"/>
        <v>93</v>
      </c>
      <c r="CN40" s="32">
        <f t="shared" si="25"/>
        <v>93</v>
      </c>
      <c r="CO40" s="35"/>
      <c r="CP40" s="58">
        <v>11</v>
      </c>
      <c r="CQ40" s="45" t="str">
        <f t="shared" si="26"/>
        <v xml:space="preserve">Memiliki kemampuan pemahaman  QS Ali Imran 159,190,191,berpikir kritis, Iman Kepada Hari Ahir, Periku bekerja keras dan tanggung jawab, Pernikahan dalam Islam, Strategi Dakwah Islam, Sejarah Perkembangan Islam, </v>
      </c>
      <c r="CR40" s="35"/>
      <c r="CS40" s="58">
        <v>11</v>
      </c>
      <c r="CT40"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40" s="7"/>
      <c r="CV40" s="7"/>
      <c r="CW40" s="59"/>
      <c r="CX40" s="7"/>
      <c r="CY40" s="7"/>
      <c r="CZ40" s="7"/>
      <c r="DA40" s="7"/>
    </row>
    <row r="41" spans="1:110" ht="15" x14ac:dyDescent="0.3">
      <c r="A41" s="8">
        <v>31</v>
      </c>
      <c r="B41" s="8">
        <v>120935</v>
      </c>
      <c r="C41" s="8" t="s">
        <v>91</v>
      </c>
      <c r="D41" s="8">
        <f t="shared" si="0"/>
        <v>90</v>
      </c>
      <c r="E41" s="13" t="str">
        <f t="shared" si="1"/>
        <v>A</v>
      </c>
      <c r="F41" s="17">
        <f t="shared" si="2"/>
        <v>90</v>
      </c>
      <c r="G41" s="13" t="str">
        <f t="shared" si="3"/>
        <v>A</v>
      </c>
      <c r="H41" s="13" t="str">
        <f t="shared" si="4"/>
        <v xml:space="preserve">Memiliki kemampuan pemahaman  QS Ali Imran 159,190,191,berpikir kritis, Iman Kepada Hari Ahir, Periku bekerja keras dan tanggung jawab, Pernikahan dalam Islam, Strategi Dakwah Islam, Sejarah Perkembangan Islam, </v>
      </c>
      <c r="I41" s="8">
        <f t="shared" si="5"/>
        <v>92</v>
      </c>
      <c r="J41" s="13" t="str">
        <f t="shared" si="6"/>
        <v>A</v>
      </c>
      <c r="K41" s="20">
        <f t="shared" si="7"/>
        <v>93</v>
      </c>
      <c r="L41" s="13" t="str">
        <f t="shared" si="8"/>
        <v>A</v>
      </c>
      <c r="M41"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41" s="7"/>
      <c r="O41" s="58">
        <v>90</v>
      </c>
      <c r="P41" s="58">
        <v>85</v>
      </c>
      <c r="Q41" s="2"/>
      <c r="R41" s="58"/>
      <c r="S41" s="58"/>
      <c r="T41" s="2">
        <v>95</v>
      </c>
      <c r="U41" s="58">
        <v>90</v>
      </c>
      <c r="V41" s="58"/>
      <c r="W41" s="2"/>
      <c r="X41" s="58">
        <v>90</v>
      </c>
      <c r="Y41" s="58"/>
      <c r="Z41" s="2"/>
      <c r="AA41" s="58"/>
      <c r="AB41" s="58"/>
      <c r="AC41" s="2"/>
      <c r="AD41" s="29">
        <f t="shared" si="10"/>
        <v>90</v>
      </c>
      <c r="AE41" s="58"/>
      <c r="AF41" s="58">
        <v>90</v>
      </c>
      <c r="AG41" s="2"/>
      <c r="AH41" s="58">
        <v>90</v>
      </c>
      <c r="AI41" s="58"/>
      <c r="AJ41" s="2">
        <v>95</v>
      </c>
      <c r="AK41" s="58">
        <v>95</v>
      </c>
      <c r="AL41" s="58">
        <v>95</v>
      </c>
      <c r="AM41" s="2">
        <v>85</v>
      </c>
      <c r="AN41" s="58"/>
      <c r="AO41" s="58"/>
      <c r="AP41" s="2"/>
      <c r="AQ41" s="58"/>
      <c r="AR41" s="58"/>
      <c r="AS41" s="2"/>
      <c r="AT41" s="58">
        <v>78</v>
      </c>
      <c r="AU41" s="31">
        <f t="shared" si="11"/>
        <v>89.833333333333329</v>
      </c>
      <c r="AV41" s="32">
        <f t="shared" si="12"/>
        <v>90</v>
      </c>
      <c r="AW41" s="35"/>
      <c r="AX41" s="58">
        <v>90</v>
      </c>
      <c r="AY41" s="58"/>
      <c r="AZ41" s="2"/>
      <c r="BA41" s="58"/>
      <c r="BB41" s="58">
        <v>95</v>
      </c>
      <c r="BC41" s="2"/>
      <c r="BD41" s="58"/>
      <c r="BE41" s="58"/>
      <c r="BF41" s="58">
        <v>90</v>
      </c>
      <c r="BG41" s="58"/>
      <c r="BH41" s="58"/>
      <c r="BI41" s="2"/>
      <c r="BJ41" s="58"/>
      <c r="BK41" s="58"/>
      <c r="BL41" s="2"/>
      <c r="BM41" s="29">
        <f t="shared" si="13"/>
        <v>90</v>
      </c>
      <c r="BN41" s="29">
        <f t="shared" si="14"/>
        <v>95</v>
      </c>
      <c r="BO41" s="29">
        <f t="shared" si="15"/>
        <v>90</v>
      </c>
      <c r="BP41" s="29" t="str">
        <f t="shared" si="16"/>
        <v/>
      </c>
      <c r="BQ41" s="29" t="str">
        <f t="shared" si="17"/>
        <v/>
      </c>
      <c r="BR41" s="29">
        <f t="shared" si="18"/>
        <v>92</v>
      </c>
      <c r="BS41" s="58"/>
      <c r="BT41" s="58">
        <v>95</v>
      </c>
      <c r="BU41" s="2"/>
      <c r="BV41" s="58">
        <v>90</v>
      </c>
      <c r="BW41" s="58"/>
      <c r="BX41" s="2"/>
      <c r="BY41" s="58"/>
      <c r="BZ41" s="58"/>
      <c r="CA41" s="58">
        <v>95</v>
      </c>
      <c r="CB41" s="58"/>
      <c r="CC41" s="58"/>
      <c r="CD41" s="2"/>
      <c r="CE41" s="58"/>
      <c r="CF41" s="58"/>
      <c r="CG41" s="2"/>
      <c r="CH41" s="29">
        <f t="shared" si="19"/>
        <v>95</v>
      </c>
      <c r="CI41" s="29">
        <f t="shared" si="20"/>
        <v>90</v>
      </c>
      <c r="CJ41" s="29">
        <f t="shared" si="21"/>
        <v>95</v>
      </c>
      <c r="CK41" s="29" t="str">
        <f t="shared" si="22"/>
        <v/>
      </c>
      <c r="CL41" s="29" t="str">
        <f t="shared" si="23"/>
        <v/>
      </c>
      <c r="CM41" s="31">
        <f t="shared" si="24"/>
        <v>93</v>
      </c>
      <c r="CN41" s="32">
        <f t="shared" si="25"/>
        <v>93</v>
      </c>
      <c r="CO41" s="35"/>
      <c r="CP41" s="58">
        <v>11</v>
      </c>
      <c r="CQ41" s="45" t="str">
        <f t="shared" si="26"/>
        <v xml:space="preserve">Memiliki kemampuan pemahaman  QS Ali Imran 159,190,191,berpikir kritis, Iman Kepada Hari Ahir, Periku bekerja keras dan tanggung jawab, Pernikahan dalam Islam, Strategi Dakwah Islam, Sejarah Perkembangan Islam, </v>
      </c>
      <c r="CR41" s="35"/>
      <c r="CS41" s="58">
        <v>11</v>
      </c>
      <c r="CT41"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41" s="7"/>
      <c r="CV41" s="7"/>
      <c r="CW41" s="59"/>
      <c r="CX41" s="7"/>
      <c r="CY41" s="7"/>
      <c r="CZ41" s="7"/>
      <c r="DA41" s="7"/>
    </row>
    <row r="42" spans="1:110" ht="15" x14ac:dyDescent="0.3">
      <c r="A42" s="8">
        <v>32</v>
      </c>
      <c r="B42" s="8">
        <v>120951</v>
      </c>
      <c r="C42" s="8" t="s">
        <v>92</v>
      </c>
      <c r="D42" s="8">
        <f t="shared" si="0"/>
        <v>89</v>
      </c>
      <c r="E42" s="13" t="str">
        <f t="shared" si="1"/>
        <v>B</v>
      </c>
      <c r="F42" s="17">
        <f t="shared" si="2"/>
        <v>90</v>
      </c>
      <c r="G42" s="13" t="str">
        <f t="shared" si="3"/>
        <v>A</v>
      </c>
      <c r="H42" s="13" t="str">
        <f t="shared" si="4"/>
        <v xml:space="preserve">Memiliki kemampuan pemahaman  QS Ali Imran 159,190,191,berpikir kritis, Iman Kepada Hari Ahir, Periku bekerja keras dan tanggung jawab, Pernikahan dalam Islam, Strategi Dakwah Islam, Sejarah Perkembangan Islam, </v>
      </c>
      <c r="I42" s="8">
        <f t="shared" si="5"/>
        <v>92</v>
      </c>
      <c r="J42" s="13" t="str">
        <f t="shared" si="6"/>
        <v>A</v>
      </c>
      <c r="K42" s="20">
        <f t="shared" si="7"/>
        <v>93</v>
      </c>
      <c r="L42" s="13" t="str">
        <f t="shared" si="8"/>
        <v>A</v>
      </c>
      <c r="M42"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42" s="7"/>
      <c r="O42" s="58">
        <v>90</v>
      </c>
      <c r="P42" s="58">
        <v>90</v>
      </c>
      <c r="Q42" s="2"/>
      <c r="R42" s="58"/>
      <c r="S42" s="58"/>
      <c r="T42" s="2">
        <v>80</v>
      </c>
      <c r="U42" s="58">
        <v>90</v>
      </c>
      <c r="V42" s="58"/>
      <c r="W42" s="2"/>
      <c r="X42" s="58">
        <v>95</v>
      </c>
      <c r="Y42" s="58"/>
      <c r="Z42" s="2"/>
      <c r="AA42" s="58"/>
      <c r="AB42" s="58"/>
      <c r="AC42" s="2"/>
      <c r="AD42" s="29">
        <f t="shared" si="10"/>
        <v>89</v>
      </c>
      <c r="AE42" s="58"/>
      <c r="AF42" s="58">
        <v>90</v>
      </c>
      <c r="AG42" s="2"/>
      <c r="AH42" s="58">
        <v>95</v>
      </c>
      <c r="AI42" s="58"/>
      <c r="AJ42" s="2">
        <v>95</v>
      </c>
      <c r="AK42" s="58">
        <v>90</v>
      </c>
      <c r="AL42" s="58">
        <v>95</v>
      </c>
      <c r="AM42" s="2">
        <v>85</v>
      </c>
      <c r="AN42" s="58"/>
      <c r="AO42" s="58"/>
      <c r="AP42" s="2"/>
      <c r="AQ42" s="58"/>
      <c r="AR42" s="58"/>
      <c r="AS42" s="2"/>
      <c r="AT42" s="58">
        <v>82</v>
      </c>
      <c r="AU42" s="31">
        <f t="shared" si="11"/>
        <v>89.75</v>
      </c>
      <c r="AV42" s="32">
        <f t="shared" si="12"/>
        <v>90</v>
      </c>
      <c r="AW42" s="35"/>
      <c r="AX42" s="58">
        <v>90</v>
      </c>
      <c r="AY42" s="58"/>
      <c r="AZ42" s="2"/>
      <c r="BA42" s="58"/>
      <c r="BB42" s="58">
        <v>95</v>
      </c>
      <c r="BC42" s="2"/>
      <c r="BD42" s="58"/>
      <c r="BE42" s="58"/>
      <c r="BF42" s="58">
        <v>90</v>
      </c>
      <c r="BG42" s="58"/>
      <c r="BH42" s="58"/>
      <c r="BI42" s="2"/>
      <c r="BJ42" s="58"/>
      <c r="BK42" s="58"/>
      <c r="BL42" s="2"/>
      <c r="BM42" s="29">
        <f t="shared" si="13"/>
        <v>90</v>
      </c>
      <c r="BN42" s="29">
        <f t="shared" si="14"/>
        <v>95</v>
      </c>
      <c r="BO42" s="29">
        <f t="shared" si="15"/>
        <v>90</v>
      </c>
      <c r="BP42" s="29" t="str">
        <f t="shared" si="16"/>
        <v/>
      </c>
      <c r="BQ42" s="29" t="str">
        <f t="shared" si="17"/>
        <v/>
      </c>
      <c r="BR42" s="29">
        <f t="shared" si="18"/>
        <v>92</v>
      </c>
      <c r="BS42" s="58"/>
      <c r="BT42" s="58">
        <v>95</v>
      </c>
      <c r="BU42" s="2"/>
      <c r="BV42" s="58">
        <v>90</v>
      </c>
      <c r="BW42" s="58"/>
      <c r="BX42" s="2"/>
      <c r="BY42" s="58"/>
      <c r="BZ42" s="58"/>
      <c r="CA42" s="58">
        <v>95</v>
      </c>
      <c r="CB42" s="58"/>
      <c r="CC42" s="58"/>
      <c r="CD42" s="2"/>
      <c r="CE42" s="58"/>
      <c r="CF42" s="58"/>
      <c r="CG42" s="2"/>
      <c r="CH42" s="29">
        <f t="shared" si="19"/>
        <v>95</v>
      </c>
      <c r="CI42" s="29">
        <f t="shared" si="20"/>
        <v>90</v>
      </c>
      <c r="CJ42" s="29">
        <f t="shared" si="21"/>
        <v>95</v>
      </c>
      <c r="CK42" s="29" t="str">
        <f t="shared" si="22"/>
        <v/>
      </c>
      <c r="CL42" s="29" t="str">
        <f t="shared" si="23"/>
        <v/>
      </c>
      <c r="CM42" s="31">
        <f t="shared" si="24"/>
        <v>93</v>
      </c>
      <c r="CN42" s="32">
        <f t="shared" si="25"/>
        <v>93</v>
      </c>
      <c r="CO42" s="35"/>
      <c r="CP42" s="58">
        <v>11</v>
      </c>
      <c r="CQ42" s="45" t="str">
        <f t="shared" si="26"/>
        <v xml:space="preserve">Memiliki kemampuan pemahaman  QS Ali Imran 159,190,191,berpikir kritis, Iman Kepada Hari Ahir, Periku bekerja keras dan tanggung jawab, Pernikahan dalam Islam, Strategi Dakwah Islam, Sejarah Perkembangan Islam, </v>
      </c>
      <c r="CR42" s="35"/>
      <c r="CS42" s="58">
        <v>11</v>
      </c>
      <c r="CT42"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42" s="7"/>
      <c r="CV42" s="7"/>
      <c r="CW42" s="59"/>
      <c r="CX42" s="7"/>
      <c r="CY42" s="7"/>
      <c r="CZ42" s="7"/>
      <c r="DA42" s="7"/>
    </row>
    <row r="43" spans="1:110" ht="15" x14ac:dyDescent="0.3">
      <c r="A43" s="8">
        <v>33</v>
      </c>
      <c r="B43" s="8">
        <v>120967</v>
      </c>
      <c r="C43" s="8" t="s">
        <v>93</v>
      </c>
      <c r="D43" s="8">
        <f t="shared" ref="D43:D60" si="28">AD43</f>
        <v>92</v>
      </c>
      <c r="E43" s="13" t="str">
        <f t="shared" ref="E43:E60" si="29">IF(D43="","",IF(D43&lt;=$CZ$13,"D",IF(D43&lt;=$CZ$14,"C",IF(D43&lt;=$CZ$15,"B",IF(D43&lt;=$CZ$16,"A","E")))))</f>
        <v>A</v>
      </c>
      <c r="F43" s="17">
        <f t="shared" ref="F43:F60" si="30">AV43</f>
        <v>90</v>
      </c>
      <c r="G43" s="13" t="str">
        <f t="shared" ref="G43:G60" si="31">IF(F43="","",IF(F43&lt;=$CZ$13,"D",IF(F43&lt;=$CZ$14,"C",IF(F43&lt;=$CZ$15,"B",IF(F43&lt;=$CZ$16,"A","E")))))</f>
        <v>A</v>
      </c>
      <c r="H43" s="13" t="str">
        <f t="shared" ref="H43:H60" si="32">CQ43</f>
        <v xml:space="preserve">Memiliki kemampuan pemahaman  QS Ali Imran 159,190,191,berpikir kritis, Iman Kepada Hari Ahir, Periku bekerja keras dan tanggung jawab, Pernikahan dalam Islam, Strategi Dakwah Islam, Sejarah Perkembangan Islam, </v>
      </c>
      <c r="I43" s="8">
        <f t="shared" ref="I43:I60" si="33">BR43</f>
        <v>92</v>
      </c>
      <c r="J43" s="13" t="str">
        <f t="shared" ref="J43:J60" si="34">IF(I43="","",IF(I43&lt;=$CZ$27,"D",IF(I43&lt;=$CZ$28,"C",IF(I43&lt;=$CZ$29,"B",IF(I43&lt;=$CZ$30,"A","E")))))</f>
        <v>A</v>
      </c>
      <c r="K43" s="20">
        <f t="shared" ref="K43:K60" si="35">CN43</f>
        <v>93</v>
      </c>
      <c r="L43" s="13" t="str">
        <f t="shared" ref="L43:L60" si="36">IF(K43="","",IF(K43&lt;=$CZ$27,"D",IF(K43&lt;=$CZ$28,"C",IF(K43&lt;=$CZ$29,"B",IF(K43&lt;=$CZ$30,"A","E")))))</f>
        <v>A</v>
      </c>
      <c r="M43" s="8" t="str">
        <f t="shared" ref="M43:M60" si="37">CT43</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43" s="7"/>
      <c r="O43" s="58">
        <v>90</v>
      </c>
      <c r="P43" s="58">
        <v>90</v>
      </c>
      <c r="Q43" s="2"/>
      <c r="R43" s="58"/>
      <c r="S43" s="58"/>
      <c r="T43" s="2">
        <v>85</v>
      </c>
      <c r="U43" s="58">
        <v>95</v>
      </c>
      <c r="V43" s="58"/>
      <c r="W43" s="2"/>
      <c r="X43" s="58">
        <v>100</v>
      </c>
      <c r="Y43" s="58"/>
      <c r="Z43" s="2"/>
      <c r="AA43" s="58"/>
      <c r="AB43" s="58"/>
      <c r="AC43" s="2"/>
      <c r="AD43" s="29">
        <f t="shared" ref="AD43:AD60" si="38">IF(AND(O43="",P43="",Q43=""),"",ROUND(AVERAGE(O43:AC43),0))</f>
        <v>92</v>
      </c>
      <c r="AE43" s="58"/>
      <c r="AF43" s="58">
        <v>85</v>
      </c>
      <c r="AG43" s="2"/>
      <c r="AH43" s="58">
        <v>90</v>
      </c>
      <c r="AI43" s="58"/>
      <c r="AJ43" s="2">
        <v>90</v>
      </c>
      <c r="AK43" s="58">
        <v>95</v>
      </c>
      <c r="AL43" s="58">
        <v>90</v>
      </c>
      <c r="AM43" s="2">
        <v>90</v>
      </c>
      <c r="AN43" s="58"/>
      <c r="AO43" s="58"/>
      <c r="AP43" s="2"/>
      <c r="AQ43" s="58"/>
      <c r="AR43" s="58"/>
      <c r="AS43" s="2"/>
      <c r="AT43" s="58">
        <v>82</v>
      </c>
      <c r="AU43" s="31">
        <f t="shared" ref="AU43:AU60" si="39">IF(AT43="","",AVERAGE(O43:AC43,AE43:AT43))</f>
        <v>90.166666666666671</v>
      </c>
      <c r="AV43" s="32">
        <f t="shared" ref="AV43:AV60" si="40">IF(AU43="","",ROUND(AU43,0))</f>
        <v>90</v>
      </c>
      <c r="AW43" s="35"/>
      <c r="AX43" s="58">
        <v>90</v>
      </c>
      <c r="AY43" s="58"/>
      <c r="AZ43" s="2"/>
      <c r="BA43" s="58"/>
      <c r="BB43" s="58">
        <v>95</v>
      </c>
      <c r="BC43" s="2"/>
      <c r="BD43" s="58"/>
      <c r="BE43" s="58"/>
      <c r="BF43" s="58">
        <v>90</v>
      </c>
      <c r="BG43" s="58"/>
      <c r="BH43" s="58"/>
      <c r="BI43" s="2"/>
      <c r="BJ43" s="58"/>
      <c r="BK43" s="58"/>
      <c r="BL43" s="2"/>
      <c r="BM43" s="29">
        <f t="shared" ref="BM43:BM60" si="41">IF(AND(AZ43="",AY43="",AX43=""),"",MAX(AX43:AZ43))</f>
        <v>90</v>
      </c>
      <c r="BN43" s="29">
        <f t="shared" ref="BN43:BN60" si="42">IF(AND(BB43="",BC43="",BA43=""),"",MAX(BA43:BC43))</f>
        <v>95</v>
      </c>
      <c r="BO43" s="29">
        <f t="shared" ref="BO43:BO60" si="43">IF(AND(BD43="",BE43="",BF43=""),"",MAX(BD43:BF43))</f>
        <v>90</v>
      </c>
      <c r="BP43" s="29" t="str">
        <f t="shared" ref="BP43:BP60" si="44">IF(AND(BG43="",BH43="",BI43=""),"",MAX(BG43:BI43))</f>
        <v/>
      </c>
      <c r="BQ43" s="29" t="str">
        <f t="shared" ref="BQ43:BQ60" si="45">IF(AND(BJ43="",BK43="",BL43=""),"",MAX(BJ43:BL43))</f>
        <v/>
      </c>
      <c r="BR43" s="29">
        <f t="shared" ref="BR43:BR60" si="46">IF(AND(BM43=""),"",ROUND(AVERAGE(BM43:BQ43),0))</f>
        <v>92</v>
      </c>
      <c r="BS43" s="58"/>
      <c r="BT43" s="58">
        <v>95</v>
      </c>
      <c r="BU43" s="2"/>
      <c r="BV43" s="58">
        <v>90</v>
      </c>
      <c r="BW43" s="58"/>
      <c r="BX43" s="2"/>
      <c r="BY43" s="58"/>
      <c r="BZ43" s="58"/>
      <c r="CA43" s="58">
        <v>95</v>
      </c>
      <c r="CB43" s="58"/>
      <c r="CC43" s="58"/>
      <c r="CD43" s="2"/>
      <c r="CE43" s="58"/>
      <c r="CF43" s="58"/>
      <c r="CG43" s="2"/>
      <c r="CH43" s="29">
        <f t="shared" ref="CH43:CH60" si="47">IF(AND(BU43="",BT43="",BS43=""),"",MAX(BS43:BU43))</f>
        <v>95</v>
      </c>
      <c r="CI43" s="29">
        <f t="shared" ref="CI43:CI60" si="48">IF(AND(BW43="",BX43="",BV43=""),"",MAX(BV43:BX43))</f>
        <v>90</v>
      </c>
      <c r="CJ43" s="29">
        <f t="shared" ref="CJ43:CJ60" si="49">IF(AND(BY43="",BZ43="",CA43=""),"",MAX(BY43:CA43))</f>
        <v>95</v>
      </c>
      <c r="CK43" s="29" t="str">
        <f t="shared" ref="CK43:CK60" si="50">IF(AND(CB43="",CC43="",CD43=""),"",MAX(CB43:CD43))</f>
        <v/>
      </c>
      <c r="CL43" s="29" t="str">
        <f t="shared" ref="CL43:CL60" si="51">IF(AND(CE43="",CF43="",CG43=""),"",MAX(CE43:CG43))</f>
        <v/>
      </c>
      <c r="CM43" s="31">
        <f t="shared" ref="CM43:CM60" si="52">IF(AND(CH43=""),"",AVERAGE(BR43,CH43:CL43))</f>
        <v>93</v>
      </c>
      <c r="CN43" s="32">
        <f t="shared" ref="CN43:CN60" si="53">IF(CM43="","",ROUND(CM43,0))</f>
        <v>93</v>
      </c>
      <c r="CO43" s="35"/>
      <c r="CP43" s="58">
        <v>11</v>
      </c>
      <c r="CQ43" s="45" t="str">
        <f t="shared" ref="CQ43:CQ60" si="54">IF(CP43="","",VLOOKUP(CP43,$DE$9:$DF$20,2,0))</f>
        <v xml:space="preserve">Memiliki kemampuan pemahaman  QS Ali Imran 159,190,191,berpikir kritis, Iman Kepada Hari Ahir, Periku bekerja keras dan tanggung jawab, Pernikahan dalam Islam, Strategi Dakwah Islam, Sejarah Perkembangan Islam, </v>
      </c>
      <c r="CR43" s="35"/>
      <c r="CS43" s="58">
        <v>11</v>
      </c>
      <c r="CT43" s="45" t="str">
        <f t="shared" ref="CT43:CT60" si="55">IF(CS43="","",VLOOKUP(CS43,$DE$22:$DF$33,2,0))</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43" s="7"/>
      <c r="CV43" s="7"/>
      <c r="CW43" s="59"/>
      <c r="CX43" s="7"/>
      <c r="CY43" s="7"/>
      <c r="CZ43" s="7"/>
      <c r="DA43" s="7"/>
    </row>
    <row r="44" spans="1:110" ht="15" x14ac:dyDescent="0.3">
      <c r="A44" s="8">
        <v>34</v>
      </c>
      <c r="B44" s="8">
        <v>120983</v>
      </c>
      <c r="C44" s="8" t="s">
        <v>94</v>
      </c>
      <c r="D44" s="8">
        <f t="shared" si="28"/>
        <v>95</v>
      </c>
      <c r="E44" s="13" t="str">
        <f t="shared" si="29"/>
        <v>A</v>
      </c>
      <c r="F44" s="17">
        <f t="shared" si="30"/>
        <v>94</v>
      </c>
      <c r="G44" s="13" t="str">
        <f t="shared" si="31"/>
        <v>A</v>
      </c>
      <c r="H44" s="13" t="str">
        <f t="shared" si="32"/>
        <v xml:space="preserve">Memiliki kemampuan pemahaman  QS Ali Imran 159,190,191,berpikir kritis, Iman Kepada Hari Ahir, Periku bekerja keras dan tanggung jawab, Pernikahan dalam Islam, Strategi Dakwah Islam, Sejarah Perkembangan Islam, </v>
      </c>
      <c r="I44" s="8">
        <f t="shared" si="33"/>
        <v>95</v>
      </c>
      <c r="J44" s="13" t="str">
        <f t="shared" si="34"/>
        <v>A</v>
      </c>
      <c r="K44" s="20">
        <f t="shared" si="35"/>
        <v>95</v>
      </c>
      <c r="L44" s="13" t="str">
        <f t="shared" si="36"/>
        <v>A</v>
      </c>
      <c r="M44" s="8" t="str">
        <f t="shared" si="3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44" s="7"/>
      <c r="O44" s="58">
        <v>95</v>
      </c>
      <c r="P44" s="58">
        <v>90</v>
      </c>
      <c r="Q44" s="2"/>
      <c r="R44" s="58"/>
      <c r="S44" s="58"/>
      <c r="T44" s="2">
        <v>90</v>
      </c>
      <c r="U44" s="58">
        <v>100</v>
      </c>
      <c r="V44" s="58"/>
      <c r="W44" s="2"/>
      <c r="X44" s="58">
        <v>100</v>
      </c>
      <c r="Y44" s="58"/>
      <c r="Z44" s="2"/>
      <c r="AA44" s="58"/>
      <c r="AB44" s="58"/>
      <c r="AC44" s="2"/>
      <c r="AD44" s="29">
        <f t="shared" si="38"/>
        <v>95</v>
      </c>
      <c r="AE44" s="58"/>
      <c r="AF44" s="58">
        <v>90</v>
      </c>
      <c r="AG44" s="2"/>
      <c r="AH44" s="58">
        <v>100</v>
      </c>
      <c r="AI44" s="58"/>
      <c r="AJ44" s="2">
        <v>85</v>
      </c>
      <c r="AK44" s="58">
        <v>100</v>
      </c>
      <c r="AL44" s="58">
        <v>100</v>
      </c>
      <c r="AM44" s="2">
        <v>90</v>
      </c>
      <c r="AN44" s="58"/>
      <c r="AO44" s="58"/>
      <c r="AP44" s="2"/>
      <c r="AQ44" s="58"/>
      <c r="AR44" s="58"/>
      <c r="AS44" s="2"/>
      <c r="AT44" s="58">
        <v>92</v>
      </c>
      <c r="AU44" s="31">
        <f t="shared" si="39"/>
        <v>94.333333333333329</v>
      </c>
      <c r="AV44" s="32">
        <f t="shared" si="40"/>
        <v>94</v>
      </c>
      <c r="AW44" s="35"/>
      <c r="AX44" s="58">
        <v>95</v>
      </c>
      <c r="AY44" s="58"/>
      <c r="AZ44" s="2"/>
      <c r="BA44" s="58"/>
      <c r="BB44" s="58">
        <v>95</v>
      </c>
      <c r="BC44" s="2"/>
      <c r="BD44" s="58"/>
      <c r="BE44" s="58"/>
      <c r="BF44" s="58">
        <v>95</v>
      </c>
      <c r="BG44" s="58"/>
      <c r="BH44" s="58"/>
      <c r="BI44" s="2"/>
      <c r="BJ44" s="58"/>
      <c r="BK44" s="58"/>
      <c r="BL44" s="2"/>
      <c r="BM44" s="29">
        <f t="shared" si="41"/>
        <v>95</v>
      </c>
      <c r="BN44" s="29">
        <f t="shared" si="42"/>
        <v>95</v>
      </c>
      <c r="BO44" s="29">
        <f t="shared" si="43"/>
        <v>95</v>
      </c>
      <c r="BP44" s="29" t="str">
        <f t="shared" si="44"/>
        <v/>
      </c>
      <c r="BQ44" s="29" t="str">
        <f t="shared" si="45"/>
        <v/>
      </c>
      <c r="BR44" s="29">
        <f t="shared" si="46"/>
        <v>95</v>
      </c>
      <c r="BS44" s="58"/>
      <c r="BT44" s="58">
        <v>95</v>
      </c>
      <c r="BU44" s="2"/>
      <c r="BV44" s="58">
        <v>95</v>
      </c>
      <c r="BW44" s="58"/>
      <c r="BX44" s="2"/>
      <c r="BY44" s="58"/>
      <c r="BZ44" s="58"/>
      <c r="CA44" s="58">
        <v>95</v>
      </c>
      <c r="CB44" s="58"/>
      <c r="CC44" s="58"/>
      <c r="CD44" s="2"/>
      <c r="CE44" s="58"/>
      <c r="CF44" s="58"/>
      <c r="CG44" s="2"/>
      <c r="CH44" s="29">
        <f t="shared" si="47"/>
        <v>95</v>
      </c>
      <c r="CI44" s="29">
        <f t="shared" si="48"/>
        <v>95</v>
      </c>
      <c r="CJ44" s="29">
        <f t="shared" si="49"/>
        <v>95</v>
      </c>
      <c r="CK44" s="29" t="str">
        <f t="shared" si="50"/>
        <v/>
      </c>
      <c r="CL44" s="29" t="str">
        <f t="shared" si="51"/>
        <v/>
      </c>
      <c r="CM44" s="31">
        <f t="shared" si="52"/>
        <v>95</v>
      </c>
      <c r="CN44" s="32">
        <f t="shared" si="53"/>
        <v>95</v>
      </c>
      <c r="CO44" s="35"/>
      <c r="CP44" s="58">
        <v>11</v>
      </c>
      <c r="CQ44" s="45" t="str">
        <f t="shared" si="54"/>
        <v xml:space="preserve">Memiliki kemampuan pemahaman  QS Ali Imran 159,190,191,berpikir kritis, Iman Kepada Hari Ahir, Periku bekerja keras dan tanggung jawab, Pernikahan dalam Islam, Strategi Dakwah Islam, Sejarah Perkembangan Islam, </v>
      </c>
      <c r="CR44" s="35"/>
      <c r="CS44" s="58">
        <v>11</v>
      </c>
      <c r="CT44" s="45" t="str">
        <f t="shared" si="55"/>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44" s="7"/>
      <c r="CV44" s="7"/>
      <c r="CW44" s="59"/>
      <c r="CX44" s="7"/>
      <c r="CY44" s="7"/>
      <c r="CZ44" s="7"/>
      <c r="DA44" s="7"/>
    </row>
    <row r="45" spans="1:110" ht="15" x14ac:dyDescent="0.3">
      <c r="A45" s="8"/>
      <c r="B45" s="8"/>
      <c r="C45" s="8"/>
      <c r="D45" s="8" t="str">
        <f t="shared" si="28"/>
        <v/>
      </c>
      <c r="E45" s="13" t="str">
        <f t="shared" si="29"/>
        <v/>
      </c>
      <c r="F45" s="17" t="str">
        <f t="shared" si="30"/>
        <v/>
      </c>
      <c r="G45" s="13" t="str">
        <f t="shared" si="31"/>
        <v/>
      </c>
      <c r="H45" s="13" t="str">
        <f t="shared" si="32"/>
        <v/>
      </c>
      <c r="I45" s="8" t="str">
        <f t="shared" si="33"/>
        <v/>
      </c>
      <c r="J45" s="13" t="str">
        <f t="shared" si="34"/>
        <v/>
      </c>
      <c r="K45" s="20" t="str">
        <f t="shared" si="35"/>
        <v/>
      </c>
      <c r="L45" s="13" t="str">
        <f t="shared" si="36"/>
        <v/>
      </c>
      <c r="M45" s="8" t="str">
        <f t="shared" si="37"/>
        <v/>
      </c>
      <c r="N45" s="7"/>
      <c r="O45" s="58"/>
      <c r="P45" s="58"/>
      <c r="Q45" s="2"/>
      <c r="R45" s="58"/>
      <c r="S45" s="58"/>
      <c r="T45" s="2"/>
      <c r="U45" s="58"/>
      <c r="V45" s="58"/>
      <c r="W45" s="2"/>
      <c r="X45" s="58"/>
      <c r="Y45" s="58"/>
      <c r="Z45" s="2"/>
      <c r="AA45" s="58"/>
      <c r="AB45" s="58"/>
      <c r="AC45" s="2"/>
      <c r="AD45" s="29" t="str">
        <f t="shared" si="38"/>
        <v/>
      </c>
      <c r="AE45" s="58"/>
      <c r="AF45" s="58"/>
      <c r="AG45" s="2"/>
      <c r="AH45" s="58"/>
      <c r="AI45" s="58"/>
      <c r="AJ45" s="2"/>
      <c r="AK45" s="58"/>
      <c r="AL45" s="58"/>
      <c r="AM45" s="2"/>
      <c r="AN45" s="58"/>
      <c r="AO45" s="58"/>
      <c r="AP45" s="2"/>
      <c r="AQ45" s="58"/>
      <c r="AR45" s="58"/>
      <c r="AS45" s="2"/>
      <c r="AT45" s="58"/>
      <c r="AU45" s="31" t="str">
        <f t="shared" si="39"/>
        <v/>
      </c>
      <c r="AV45" s="32" t="str">
        <f t="shared" si="40"/>
        <v/>
      </c>
      <c r="AW45" s="35"/>
      <c r="AX45" s="58"/>
      <c r="AY45" s="58"/>
      <c r="AZ45" s="2"/>
      <c r="BA45" s="58"/>
      <c r="BB45" s="58"/>
      <c r="BC45" s="2"/>
      <c r="BD45" s="58"/>
      <c r="BE45" s="58"/>
      <c r="BF45" s="2"/>
      <c r="BG45" s="58"/>
      <c r="BH45" s="58"/>
      <c r="BI45" s="2"/>
      <c r="BJ45" s="58"/>
      <c r="BK45" s="58"/>
      <c r="BL45" s="2"/>
      <c r="BM45" s="29" t="str">
        <f t="shared" si="41"/>
        <v/>
      </c>
      <c r="BN45" s="29" t="str">
        <f t="shared" si="42"/>
        <v/>
      </c>
      <c r="BO45" s="29" t="str">
        <f t="shared" si="43"/>
        <v/>
      </c>
      <c r="BP45" s="29" t="str">
        <f t="shared" si="44"/>
        <v/>
      </c>
      <c r="BQ45" s="29" t="str">
        <f t="shared" si="45"/>
        <v/>
      </c>
      <c r="BR45" s="29" t="str">
        <f t="shared" si="46"/>
        <v/>
      </c>
      <c r="BS45" s="58"/>
      <c r="BT45" s="58"/>
      <c r="BU45" s="2"/>
      <c r="BV45" s="58"/>
      <c r="BW45" s="58"/>
      <c r="BX45" s="2"/>
      <c r="BY45" s="58"/>
      <c r="BZ45" s="58"/>
      <c r="CA45" s="2"/>
      <c r="CB45" s="58"/>
      <c r="CC45" s="58"/>
      <c r="CD45" s="2"/>
      <c r="CE45" s="58"/>
      <c r="CF45" s="58"/>
      <c r="CG45" s="2"/>
      <c r="CH45" s="29" t="str">
        <f t="shared" si="47"/>
        <v/>
      </c>
      <c r="CI45" s="29" t="str">
        <f t="shared" si="48"/>
        <v/>
      </c>
      <c r="CJ45" s="29" t="str">
        <f t="shared" si="49"/>
        <v/>
      </c>
      <c r="CK45" s="29" t="str">
        <f t="shared" si="50"/>
        <v/>
      </c>
      <c r="CL45" s="29" t="str">
        <f t="shared" si="51"/>
        <v/>
      </c>
      <c r="CM45" s="31" t="str">
        <f t="shared" si="52"/>
        <v/>
      </c>
      <c r="CN45" s="32" t="str">
        <f t="shared" si="53"/>
        <v/>
      </c>
      <c r="CO45" s="35"/>
      <c r="CP45" s="58"/>
      <c r="CQ45" s="45" t="str">
        <f t="shared" si="54"/>
        <v/>
      </c>
      <c r="CR45" s="35"/>
      <c r="CS45" s="58"/>
      <c r="CT45" s="45" t="str">
        <f t="shared" si="55"/>
        <v/>
      </c>
      <c r="CU45" s="7"/>
      <c r="CV45" s="7"/>
      <c r="CW45" s="59"/>
      <c r="CX45" s="7"/>
      <c r="CY45" s="7"/>
      <c r="CZ45" s="7"/>
      <c r="DA45" s="7"/>
    </row>
    <row r="46" spans="1:110" ht="15" x14ac:dyDescent="0.3">
      <c r="A46" s="8"/>
      <c r="B46" s="8"/>
      <c r="C46" s="8"/>
      <c r="D46" s="8" t="str">
        <f t="shared" si="28"/>
        <v/>
      </c>
      <c r="E46" s="13" t="str">
        <f t="shared" si="29"/>
        <v/>
      </c>
      <c r="F46" s="17" t="str">
        <f t="shared" si="30"/>
        <v/>
      </c>
      <c r="G46" s="13" t="str">
        <f t="shared" si="31"/>
        <v/>
      </c>
      <c r="H46" s="13" t="str">
        <f t="shared" si="32"/>
        <v/>
      </c>
      <c r="I46" s="8" t="str">
        <f t="shared" si="33"/>
        <v/>
      </c>
      <c r="J46" s="13" t="str">
        <f t="shared" si="34"/>
        <v/>
      </c>
      <c r="K46" s="20" t="str">
        <f t="shared" si="35"/>
        <v/>
      </c>
      <c r="L46" s="13" t="str">
        <f t="shared" si="36"/>
        <v/>
      </c>
      <c r="M46" s="8" t="str">
        <f t="shared" si="37"/>
        <v/>
      </c>
      <c r="N46" s="7"/>
      <c r="O46" s="58"/>
      <c r="P46" s="58"/>
      <c r="Q46" s="2"/>
      <c r="R46" s="58"/>
      <c r="S46" s="58"/>
      <c r="T46" s="2"/>
      <c r="U46" s="58"/>
      <c r="V46" s="58"/>
      <c r="W46" s="2"/>
      <c r="X46" s="58"/>
      <c r="Y46" s="58"/>
      <c r="Z46" s="2"/>
      <c r="AA46" s="58"/>
      <c r="AB46" s="58"/>
      <c r="AC46" s="2"/>
      <c r="AD46" s="29" t="str">
        <f t="shared" si="38"/>
        <v/>
      </c>
      <c r="AE46" s="58"/>
      <c r="AF46" s="58"/>
      <c r="AG46" s="2"/>
      <c r="AH46" s="58"/>
      <c r="AI46" s="58"/>
      <c r="AJ46" s="2"/>
      <c r="AK46" s="58"/>
      <c r="AL46" s="58"/>
      <c r="AM46" s="2"/>
      <c r="AN46" s="58"/>
      <c r="AO46" s="58"/>
      <c r="AP46" s="2"/>
      <c r="AQ46" s="58"/>
      <c r="AR46" s="58"/>
      <c r="AS46" s="2"/>
      <c r="AT46" s="58"/>
      <c r="AU46" s="31" t="str">
        <f t="shared" si="39"/>
        <v/>
      </c>
      <c r="AV46" s="32" t="str">
        <f t="shared" si="40"/>
        <v/>
      </c>
      <c r="AW46" s="35"/>
      <c r="AX46" s="58"/>
      <c r="AY46" s="58"/>
      <c r="AZ46" s="2"/>
      <c r="BA46" s="58"/>
      <c r="BB46" s="58"/>
      <c r="BC46" s="2"/>
      <c r="BD46" s="58"/>
      <c r="BE46" s="58"/>
      <c r="BF46" s="2"/>
      <c r="BG46" s="58"/>
      <c r="BH46" s="58"/>
      <c r="BI46" s="2"/>
      <c r="BJ46" s="58"/>
      <c r="BK46" s="58"/>
      <c r="BL46" s="2"/>
      <c r="BM46" s="29" t="str">
        <f t="shared" si="41"/>
        <v/>
      </c>
      <c r="BN46" s="29" t="str">
        <f t="shared" si="42"/>
        <v/>
      </c>
      <c r="BO46" s="29" t="str">
        <f t="shared" si="43"/>
        <v/>
      </c>
      <c r="BP46" s="29" t="str">
        <f t="shared" si="44"/>
        <v/>
      </c>
      <c r="BQ46" s="29" t="str">
        <f t="shared" si="45"/>
        <v/>
      </c>
      <c r="BR46" s="29" t="str">
        <f t="shared" si="46"/>
        <v/>
      </c>
      <c r="BS46" s="58"/>
      <c r="BT46" s="58"/>
      <c r="BU46" s="2"/>
      <c r="BV46" s="58"/>
      <c r="BW46" s="58"/>
      <c r="BX46" s="2"/>
      <c r="BY46" s="58"/>
      <c r="BZ46" s="58"/>
      <c r="CA46" s="2"/>
      <c r="CB46" s="58"/>
      <c r="CC46" s="58"/>
      <c r="CD46" s="2"/>
      <c r="CE46" s="58"/>
      <c r="CF46" s="58"/>
      <c r="CG46" s="2"/>
      <c r="CH46" s="29" t="str">
        <f t="shared" si="47"/>
        <v/>
      </c>
      <c r="CI46" s="29" t="str">
        <f t="shared" si="48"/>
        <v/>
      </c>
      <c r="CJ46" s="29" t="str">
        <f t="shared" si="49"/>
        <v/>
      </c>
      <c r="CK46" s="29" t="str">
        <f t="shared" si="50"/>
        <v/>
      </c>
      <c r="CL46" s="29" t="str">
        <f t="shared" si="51"/>
        <v/>
      </c>
      <c r="CM46" s="31" t="str">
        <f t="shared" si="52"/>
        <v/>
      </c>
      <c r="CN46" s="32" t="str">
        <f t="shared" si="53"/>
        <v/>
      </c>
      <c r="CO46" s="35"/>
      <c r="CP46" s="58"/>
      <c r="CQ46" s="45" t="str">
        <f t="shared" si="54"/>
        <v/>
      </c>
      <c r="CR46" s="35"/>
      <c r="CS46" s="58"/>
      <c r="CT46" s="45" t="str">
        <f t="shared" si="55"/>
        <v/>
      </c>
      <c r="CU46" s="7"/>
      <c r="CV46" s="7"/>
      <c r="CW46" s="59"/>
      <c r="CX46" s="7"/>
      <c r="CY46" s="7"/>
      <c r="CZ46" s="7"/>
      <c r="DA46" s="7"/>
    </row>
    <row r="47" spans="1:110" ht="15" x14ac:dyDescent="0.3">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ht="15" x14ac:dyDescent="0.3">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ht="15" x14ac:dyDescent="0.3">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ht="15" x14ac:dyDescent="0.3">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ht="15" x14ac:dyDescent="0.3">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ht="15" x14ac:dyDescent="0.3">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ht="15" x14ac:dyDescent="0.3">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ht="15" x14ac:dyDescent="0.3">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ht="15" x14ac:dyDescent="0.3">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ht="15" x14ac:dyDescent="0.3">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ht="15" x14ac:dyDescent="0.3">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ht="15" x14ac:dyDescent="0.3">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ht="15" x14ac:dyDescent="0.3">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ht="15" x14ac:dyDescent="0.3">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16618" priority="315" operator="lessThan">
      <formula>$C$4</formula>
    </cfRule>
  </conditionalFormatting>
  <conditionalFormatting sqref="O12">
    <cfRule type="cellIs" dxfId="16617" priority="316" operator="lessThan">
      <formula>$C$4</formula>
    </cfRule>
  </conditionalFormatting>
  <conditionalFormatting sqref="O13">
    <cfRule type="cellIs" dxfId="16616" priority="317" operator="lessThan">
      <formula>$C$4</formula>
    </cfRule>
  </conditionalFormatting>
  <conditionalFormatting sqref="O14">
    <cfRule type="cellIs" dxfId="16615" priority="318" operator="lessThan">
      <formula>$C$4</formula>
    </cfRule>
  </conditionalFormatting>
  <conditionalFormatting sqref="O15">
    <cfRule type="cellIs" dxfId="16614" priority="319" operator="lessThan">
      <formula>$C$4</formula>
    </cfRule>
  </conditionalFormatting>
  <conditionalFormatting sqref="O16">
    <cfRule type="cellIs" dxfId="16613" priority="320" operator="lessThan">
      <formula>$C$4</formula>
    </cfRule>
  </conditionalFormatting>
  <conditionalFormatting sqref="O17">
    <cfRule type="cellIs" dxfId="16612" priority="321" operator="lessThan">
      <formula>$C$4</formula>
    </cfRule>
  </conditionalFormatting>
  <conditionalFormatting sqref="O18">
    <cfRule type="cellIs" dxfId="16611" priority="322" operator="lessThan">
      <formula>$C$4</formula>
    </cfRule>
  </conditionalFormatting>
  <conditionalFormatting sqref="O19">
    <cfRule type="cellIs" dxfId="16610" priority="323" operator="lessThan">
      <formula>$C$4</formula>
    </cfRule>
  </conditionalFormatting>
  <conditionalFormatting sqref="O20">
    <cfRule type="cellIs" dxfId="16609" priority="324" operator="lessThan">
      <formula>$C$4</formula>
    </cfRule>
  </conditionalFormatting>
  <conditionalFormatting sqref="O21">
    <cfRule type="cellIs" dxfId="16608" priority="325" operator="lessThan">
      <formula>$C$4</formula>
    </cfRule>
  </conditionalFormatting>
  <conditionalFormatting sqref="O22">
    <cfRule type="cellIs" dxfId="16607" priority="326" operator="lessThan">
      <formula>$C$4</formula>
    </cfRule>
  </conditionalFormatting>
  <conditionalFormatting sqref="O23">
    <cfRule type="cellIs" dxfId="16606" priority="327" operator="lessThan">
      <formula>$C$4</formula>
    </cfRule>
  </conditionalFormatting>
  <conditionalFormatting sqref="O24">
    <cfRule type="cellIs" dxfId="16605" priority="328" operator="lessThan">
      <formula>$C$4</formula>
    </cfRule>
  </conditionalFormatting>
  <conditionalFormatting sqref="O25">
    <cfRule type="cellIs" dxfId="16604" priority="329" operator="lessThan">
      <formula>$C$4</formula>
    </cfRule>
  </conditionalFormatting>
  <conditionalFormatting sqref="O26">
    <cfRule type="cellIs" dxfId="16603" priority="330" operator="lessThan">
      <formula>$C$4</formula>
    </cfRule>
  </conditionalFormatting>
  <conditionalFormatting sqref="O27">
    <cfRule type="cellIs" dxfId="16602" priority="331" operator="lessThan">
      <formula>$C$4</formula>
    </cfRule>
  </conditionalFormatting>
  <conditionalFormatting sqref="O28">
    <cfRule type="cellIs" dxfId="16601" priority="332" operator="lessThan">
      <formula>$C$4</formula>
    </cfRule>
  </conditionalFormatting>
  <conditionalFormatting sqref="O29">
    <cfRule type="cellIs" dxfId="16600" priority="333" operator="lessThan">
      <formula>$C$4</formula>
    </cfRule>
  </conditionalFormatting>
  <conditionalFormatting sqref="O30">
    <cfRule type="cellIs" dxfId="16599" priority="334" operator="lessThan">
      <formula>$C$4</formula>
    </cfRule>
  </conditionalFormatting>
  <conditionalFormatting sqref="O31">
    <cfRule type="cellIs" dxfId="16598" priority="335" operator="lessThan">
      <formula>$C$4</formula>
    </cfRule>
  </conditionalFormatting>
  <conditionalFormatting sqref="O32">
    <cfRule type="cellIs" dxfId="16597" priority="336" operator="lessThan">
      <formula>$C$4</formula>
    </cfRule>
  </conditionalFormatting>
  <conditionalFormatting sqref="O33">
    <cfRule type="cellIs" dxfId="16596" priority="337" operator="lessThan">
      <formula>$C$4</formula>
    </cfRule>
  </conditionalFormatting>
  <conditionalFormatting sqref="O34">
    <cfRule type="cellIs" dxfId="16595" priority="338" operator="lessThan">
      <formula>$C$4</formula>
    </cfRule>
  </conditionalFormatting>
  <conditionalFormatting sqref="O35">
    <cfRule type="cellIs" dxfId="16594" priority="339" operator="lessThan">
      <formula>$C$4</formula>
    </cfRule>
  </conditionalFormatting>
  <conditionalFormatting sqref="O36">
    <cfRule type="cellIs" dxfId="16593" priority="340" operator="lessThan">
      <formula>$C$4</formula>
    </cfRule>
  </conditionalFormatting>
  <conditionalFormatting sqref="O37">
    <cfRule type="cellIs" dxfId="16592" priority="341" operator="lessThan">
      <formula>$C$4</formula>
    </cfRule>
  </conditionalFormatting>
  <conditionalFormatting sqref="O38">
    <cfRule type="cellIs" dxfId="16591" priority="342" operator="lessThan">
      <formula>$C$4</formula>
    </cfRule>
  </conditionalFormatting>
  <conditionalFormatting sqref="O39">
    <cfRule type="cellIs" dxfId="16590" priority="343" operator="lessThan">
      <formula>$C$4</formula>
    </cfRule>
  </conditionalFormatting>
  <conditionalFormatting sqref="O40">
    <cfRule type="cellIs" dxfId="16589" priority="344" operator="lessThan">
      <formula>$C$4</formula>
    </cfRule>
  </conditionalFormatting>
  <conditionalFormatting sqref="O41">
    <cfRule type="cellIs" dxfId="16588" priority="345" operator="lessThan">
      <formula>$C$4</formula>
    </cfRule>
  </conditionalFormatting>
  <conditionalFormatting sqref="O42">
    <cfRule type="cellIs" dxfId="16587" priority="346" operator="lessThan">
      <formula>$C$4</formula>
    </cfRule>
  </conditionalFormatting>
  <conditionalFormatting sqref="O43">
    <cfRule type="cellIs" dxfId="16586" priority="347" operator="lessThan">
      <formula>$C$4</formula>
    </cfRule>
  </conditionalFormatting>
  <conditionalFormatting sqref="O44">
    <cfRule type="cellIs" dxfId="16585" priority="348" operator="lessThan">
      <formula>$C$4</formula>
    </cfRule>
  </conditionalFormatting>
  <conditionalFormatting sqref="O45">
    <cfRule type="cellIs" dxfId="16584" priority="349" operator="lessThan">
      <formula>$C$4</formula>
    </cfRule>
  </conditionalFormatting>
  <conditionalFormatting sqref="O46">
    <cfRule type="cellIs" dxfId="16583" priority="350" operator="lessThan">
      <formula>$C$4</formula>
    </cfRule>
  </conditionalFormatting>
  <conditionalFormatting sqref="O47">
    <cfRule type="cellIs" dxfId="16582" priority="351" operator="lessThan">
      <formula>$C$4</formula>
    </cfRule>
  </conditionalFormatting>
  <conditionalFormatting sqref="O48">
    <cfRule type="cellIs" dxfId="16581" priority="352" operator="lessThan">
      <formula>$C$4</formula>
    </cfRule>
  </conditionalFormatting>
  <conditionalFormatting sqref="O49">
    <cfRule type="cellIs" dxfId="16580" priority="353" operator="lessThan">
      <formula>$C$4</formula>
    </cfRule>
  </conditionalFormatting>
  <conditionalFormatting sqref="O50">
    <cfRule type="cellIs" dxfId="16579" priority="354" operator="lessThan">
      <formula>$C$4</formula>
    </cfRule>
  </conditionalFormatting>
  <conditionalFormatting sqref="O51">
    <cfRule type="cellIs" dxfId="16578" priority="355" operator="lessThan">
      <formula>$C$4</formula>
    </cfRule>
  </conditionalFormatting>
  <conditionalFormatting sqref="O52">
    <cfRule type="cellIs" dxfId="16577" priority="356" operator="lessThan">
      <formula>$C$4</formula>
    </cfRule>
  </conditionalFormatting>
  <conditionalFormatting sqref="O53">
    <cfRule type="cellIs" dxfId="16576" priority="357" operator="lessThan">
      <formula>$C$4</formula>
    </cfRule>
  </conditionalFormatting>
  <conditionalFormatting sqref="O54">
    <cfRule type="cellIs" dxfId="16575" priority="358" operator="lessThan">
      <formula>$C$4</formula>
    </cfRule>
  </conditionalFormatting>
  <conditionalFormatting sqref="O55">
    <cfRule type="cellIs" dxfId="16574" priority="359" operator="lessThan">
      <formula>$C$4</formula>
    </cfRule>
  </conditionalFormatting>
  <conditionalFormatting sqref="O56">
    <cfRule type="cellIs" dxfId="16573" priority="360" operator="lessThan">
      <formula>$C$4</formula>
    </cfRule>
  </conditionalFormatting>
  <conditionalFormatting sqref="O57">
    <cfRule type="cellIs" dxfId="16572" priority="361" operator="lessThan">
      <formula>$C$4</formula>
    </cfRule>
  </conditionalFormatting>
  <conditionalFormatting sqref="O58">
    <cfRule type="cellIs" dxfId="16571" priority="362" operator="lessThan">
      <formula>$C$4</formula>
    </cfRule>
  </conditionalFormatting>
  <conditionalFormatting sqref="O59">
    <cfRule type="cellIs" dxfId="16570" priority="363" operator="lessThan">
      <formula>$C$4</formula>
    </cfRule>
  </conditionalFormatting>
  <conditionalFormatting sqref="O60">
    <cfRule type="cellIs" dxfId="16569" priority="364" operator="lessThan">
      <formula>$C$4</formula>
    </cfRule>
  </conditionalFormatting>
  <conditionalFormatting sqref="P11">
    <cfRule type="cellIs" dxfId="16568" priority="365" operator="lessThan">
      <formula>$C$4</formula>
    </cfRule>
  </conditionalFormatting>
  <conditionalFormatting sqref="P12">
    <cfRule type="cellIs" dxfId="16567" priority="366" operator="lessThan">
      <formula>$C$4</formula>
    </cfRule>
  </conditionalFormatting>
  <conditionalFormatting sqref="P13">
    <cfRule type="cellIs" dxfId="16566" priority="367" operator="lessThan">
      <formula>$C$4</formula>
    </cfRule>
  </conditionalFormatting>
  <conditionalFormatting sqref="P14">
    <cfRule type="cellIs" dxfId="16565" priority="368" operator="lessThan">
      <formula>$C$4</formula>
    </cfRule>
  </conditionalFormatting>
  <conditionalFormatting sqref="P15">
    <cfRule type="cellIs" dxfId="16564" priority="369" operator="lessThan">
      <formula>$C$4</formula>
    </cfRule>
  </conditionalFormatting>
  <conditionalFormatting sqref="P16">
    <cfRule type="cellIs" dxfId="16563" priority="370" operator="lessThan">
      <formula>$C$4</formula>
    </cfRule>
  </conditionalFormatting>
  <conditionalFormatting sqref="P17">
    <cfRule type="cellIs" dxfId="16562" priority="371" operator="lessThan">
      <formula>$C$4</formula>
    </cfRule>
  </conditionalFormatting>
  <conditionalFormatting sqref="P18">
    <cfRule type="cellIs" dxfId="16561" priority="372" operator="lessThan">
      <formula>$C$4</formula>
    </cfRule>
  </conditionalFormatting>
  <conditionalFormatting sqref="P19">
    <cfRule type="cellIs" dxfId="16560" priority="373" operator="lessThan">
      <formula>$C$4</formula>
    </cfRule>
  </conditionalFormatting>
  <conditionalFormatting sqref="P20">
    <cfRule type="cellIs" dxfId="16559" priority="374" operator="lessThan">
      <formula>$C$4</formula>
    </cfRule>
  </conditionalFormatting>
  <conditionalFormatting sqref="P21">
    <cfRule type="cellIs" dxfId="16558" priority="375" operator="lessThan">
      <formula>$C$4</formula>
    </cfRule>
  </conditionalFormatting>
  <conditionalFormatting sqref="P22">
    <cfRule type="cellIs" dxfId="16557" priority="376" operator="lessThan">
      <formula>$C$4</formula>
    </cfRule>
  </conditionalFormatting>
  <conditionalFormatting sqref="P23">
    <cfRule type="cellIs" dxfId="16556" priority="377" operator="lessThan">
      <formula>$C$4</formula>
    </cfRule>
  </conditionalFormatting>
  <conditionalFormatting sqref="P24">
    <cfRule type="cellIs" dxfId="16555" priority="378" operator="lessThan">
      <formula>$C$4</formula>
    </cfRule>
  </conditionalFormatting>
  <conditionalFormatting sqref="P25">
    <cfRule type="cellIs" dxfId="16554" priority="379" operator="lessThan">
      <formula>$C$4</formula>
    </cfRule>
  </conditionalFormatting>
  <conditionalFormatting sqref="P26">
    <cfRule type="cellIs" dxfId="16553" priority="380" operator="lessThan">
      <formula>$C$4</formula>
    </cfRule>
  </conditionalFormatting>
  <conditionalFormatting sqref="P27">
    <cfRule type="cellIs" dxfId="16552" priority="381" operator="lessThan">
      <formula>$C$4</formula>
    </cfRule>
  </conditionalFormatting>
  <conditionalFormatting sqref="P28">
    <cfRule type="cellIs" dxfId="16551" priority="382" operator="lessThan">
      <formula>$C$4</formula>
    </cfRule>
  </conditionalFormatting>
  <conditionalFormatting sqref="P29">
    <cfRule type="cellIs" dxfId="16550" priority="383" operator="lessThan">
      <formula>$C$4</formula>
    </cfRule>
  </conditionalFormatting>
  <conditionalFormatting sqref="P30">
    <cfRule type="cellIs" dxfId="16549" priority="384" operator="lessThan">
      <formula>$C$4</formula>
    </cfRule>
  </conditionalFormatting>
  <conditionalFormatting sqref="P31">
    <cfRule type="cellIs" dxfId="16548" priority="385" operator="lessThan">
      <formula>$C$4</formula>
    </cfRule>
  </conditionalFormatting>
  <conditionalFormatting sqref="P32">
    <cfRule type="cellIs" dxfId="16547" priority="386" operator="lessThan">
      <formula>$C$4</formula>
    </cfRule>
  </conditionalFormatting>
  <conditionalFormatting sqref="P33">
    <cfRule type="cellIs" dxfId="16546" priority="387" operator="lessThan">
      <formula>$C$4</formula>
    </cfRule>
  </conditionalFormatting>
  <conditionalFormatting sqref="P34">
    <cfRule type="cellIs" dxfId="16545" priority="388" operator="lessThan">
      <formula>$C$4</formula>
    </cfRule>
  </conditionalFormatting>
  <conditionalFormatting sqref="P35">
    <cfRule type="cellIs" dxfId="16544" priority="389" operator="lessThan">
      <formula>$C$4</formula>
    </cfRule>
  </conditionalFormatting>
  <conditionalFormatting sqref="P36">
    <cfRule type="cellIs" dxfId="16543" priority="390" operator="lessThan">
      <formula>$C$4</formula>
    </cfRule>
  </conditionalFormatting>
  <conditionalFormatting sqref="P37">
    <cfRule type="cellIs" dxfId="16542" priority="391" operator="lessThan">
      <formula>$C$4</formula>
    </cfRule>
  </conditionalFormatting>
  <conditionalFormatting sqref="P38">
    <cfRule type="cellIs" dxfId="16541" priority="392" operator="lessThan">
      <formula>$C$4</formula>
    </cfRule>
  </conditionalFormatting>
  <conditionalFormatting sqref="P39">
    <cfRule type="cellIs" dxfId="16540" priority="393" operator="lessThan">
      <formula>$C$4</formula>
    </cfRule>
  </conditionalFormatting>
  <conditionalFormatting sqref="P40">
    <cfRule type="cellIs" dxfId="16539" priority="394" operator="lessThan">
      <formula>$C$4</formula>
    </cfRule>
  </conditionalFormatting>
  <conditionalFormatting sqref="P41">
    <cfRule type="cellIs" dxfId="16538" priority="395" operator="lessThan">
      <formula>$C$4</formula>
    </cfRule>
  </conditionalFormatting>
  <conditionalFormatting sqref="P42">
    <cfRule type="cellIs" dxfId="16537" priority="396" operator="lessThan">
      <formula>$C$4</formula>
    </cfRule>
  </conditionalFormatting>
  <conditionalFormatting sqref="P43">
    <cfRule type="cellIs" dxfId="16536" priority="397" operator="lessThan">
      <formula>$C$4</formula>
    </cfRule>
  </conditionalFormatting>
  <conditionalFormatting sqref="P44">
    <cfRule type="cellIs" dxfId="16535" priority="398" operator="lessThan">
      <formula>$C$4</formula>
    </cfRule>
  </conditionalFormatting>
  <conditionalFormatting sqref="P45">
    <cfRule type="cellIs" dxfId="16534" priority="399" operator="lessThan">
      <formula>$C$4</formula>
    </cfRule>
  </conditionalFormatting>
  <conditionalFormatting sqref="P46">
    <cfRule type="cellIs" dxfId="16533" priority="400" operator="lessThan">
      <formula>$C$4</formula>
    </cfRule>
  </conditionalFormatting>
  <conditionalFormatting sqref="P47">
    <cfRule type="cellIs" dxfId="16532" priority="401" operator="lessThan">
      <formula>$C$4</formula>
    </cfRule>
  </conditionalFormatting>
  <conditionalFormatting sqref="P48">
    <cfRule type="cellIs" dxfId="16531" priority="402" operator="lessThan">
      <formula>$C$4</formula>
    </cfRule>
  </conditionalFormatting>
  <conditionalFormatting sqref="P49">
    <cfRule type="cellIs" dxfId="16530" priority="403" operator="lessThan">
      <formula>$C$4</formula>
    </cfRule>
  </conditionalFormatting>
  <conditionalFormatting sqref="P50">
    <cfRule type="cellIs" dxfId="16529" priority="404" operator="lessThan">
      <formula>$C$4</formula>
    </cfRule>
  </conditionalFormatting>
  <conditionalFormatting sqref="P51">
    <cfRule type="cellIs" dxfId="16528" priority="405" operator="lessThan">
      <formula>$C$4</formula>
    </cfRule>
  </conditionalFormatting>
  <conditionalFormatting sqref="P52">
    <cfRule type="cellIs" dxfId="16527" priority="406" operator="lessThan">
      <formula>$C$4</formula>
    </cfRule>
  </conditionalFormatting>
  <conditionalFormatting sqref="P53">
    <cfRule type="cellIs" dxfId="16526" priority="407" operator="lessThan">
      <formula>$C$4</formula>
    </cfRule>
  </conditionalFormatting>
  <conditionalFormatting sqref="P54">
    <cfRule type="cellIs" dxfId="16525" priority="408" operator="lessThan">
      <formula>$C$4</formula>
    </cfRule>
  </conditionalFormatting>
  <conditionalFormatting sqref="P55">
    <cfRule type="cellIs" dxfId="16524" priority="409" operator="lessThan">
      <formula>$C$4</formula>
    </cfRule>
  </conditionalFormatting>
  <conditionalFormatting sqref="P56">
    <cfRule type="cellIs" dxfId="16523" priority="410" operator="lessThan">
      <formula>$C$4</formula>
    </cfRule>
  </conditionalFormatting>
  <conditionalFormatting sqref="P57">
    <cfRule type="cellIs" dxfId="16522" priority="411" operator="lessThan">
      <formula>$C$4</formula>
    </cfRule>
  </conditionalFormatting>
  <conditionalFormatting sqref="P58">
    <cfRule type="cellIs" dxfId="16521" priority="412" operator="lessThan">
      <formula>$C$4</formula>
    </cfRule>
  </conditionalFormatting>
  <conditionalFormatting sqref="P59">
    <cfRule type="cellIs" dxfId="16520" priority="413" operator="lessThan">
      <formula>$C$4</formula>
    </cfRule>
  </conditionalFormatting>
  <conditionalFormatting sqref="P60">
    <cfRule type="cellIs" dxfId="16519" priority="414" operator="lessThan">
      <formula>$C$4</formula>
    </cfRule>
  </conditionalFormatting>
  <conditionalFormatting sqref="Q11">
    <cfRule type="cellIs" dxfId="16518" priority="415" operator="lessThan">
      <formula>$C$4</formula>
    </cfRule>
  </conditionalFormatting>
  <conditionalFormatting sqref="Q12">
    <cfRule type="cellIs" dxfId="16517" priority="416" operator="lessThan">
      <formula>$C$4</formula>
    </cfRule>
  </conditionalFormatting>
  <conditionalFormatting sqref="Q13">
    <cfRule type="cellIs" dxfId="16516" priority="417" operator="lessThan">
      <formula>$C$4</formula>
    </cfRule>
  </conditionalFormatting>
  <conditionalFormatting sqref="Q14">
    <cfRule type="cellIs" dxfId="16515" priority="418" operator="lessThan">
      <formula>$C$4</formula>
    </cfRule>
  </conditionalFormatting>
  <conditionalFormatting sqref="Q15">
    <cfRule type="cellIs" dxfId="16514" priority="419" operator="lessThan">
      <formula>$C$4</formula>
    </cfRule>
  </conditionalFormatting>
  <conditionalFormatting sqref="Q16">
    <cfRule type="cellIs" dxfId="16513" priority="420" operator="lessThan">
      <formula>$C$4</formula>
    </cfRule>
  </conditionalFormatting>
  <conditionalFormatting sqref="Q17">
    <cfRule type="cellIs" dxfId="16512" priority="421" operator="lessThan">
      <formula>$C$4</formula>
    </cfRule>
  </conditionalFormatting>
  <conditionalFormatting sqref="Q18">
    <cfRule type="cellIs" dxfId="16511" priority="422" operator="lessThan">
      <formula>$C$4</formula>
    </cfRule>
  </conditionalFormatting>
  <conditionalFormatting sqref="Q19">
    <cfRule type="cellIs" dxfId="16510" priority="423" operator="lessThan">
      <formula>$C$4</formula>
    </cfRule>
  </conditionalFormatting>
  <conditionalFormatting sqref="Q20">
    <cfRule type="cellIs" dxfId="16509" priority="424" operator="lessThan">
      <formula>$C$4</formula>
    </cfRule>
  </conditionalFormatting>
  <conditionalFormatting sqref="Q21">
    <cfRule type="cellIs" dxfId="16508" priority="425" operator="lessThan">
      <formula>$C$4</formula>
    </cfRule>
  </conditionalFormatting>
  <conditionalFormatting sqref="Q22">
    <cfRule type="cellIs" dxfId="16507" priority="426" operator="lessThan">
      <formula>$C$4</formula>
    </cfRule>
  </conditionalFormatting>
  <conditionalFormatting sqref="Q23">
    <cfRule type="cellIs" dxfId="16506" priority="427" operator="lessThan">
      <formula>$C$4</formula>
    </cfRule>
  </conditionalFormatting>
  <conditionalFormatting sqref="Q24">
    <cfRule type="cellIs" dxfId="16505" priority="428" operator="lessThan">
      <formula>$C$4</formula>
    </cfRule>
  </conditionalFormatting>
  <conditionalFormatting sqref="Q25">
    <cfRule type="cellIs" dxfId="16504" priority="429" operator="lessThan">
      <formula>$C$4</formula>
    </cfRule>
  </conditionalFormatting>
  <conditionalFormatting sqref="Q26">
    <cfRule type="cellIs" dxfId="16503" priority="430" operator="lessThan">
      <formula>$C$4</formula>
    </cfRule>
  </conditionalFormatting>
  <conditionalFormatting sqref="Q27">
    <cfRule type="cellIs" dxfId="16502" priority="431" operator="lessThan">
      <formula>$C$4</formula>
    </cfRule>
  </conditionalFormatting>
  <conditionalFormatting sqref="Q28">
    <cfRule type="cellIs" dxfId="16501" priority="432" operator="lessThan">
      <formula>$C$4</formula>
    </cfRule>
  </conditionalFormatting>
  <conditionalFormatting sqref="Q29">
    <cfRule type="cellIs" dxfId="16500" priority="433" operator="lessThan">
      <formula>$C$4</formula>
    </cfRule>
  </conditionalFormatting>
  <conditionalFormatting sqref="Q30">
    <cfRule type="cellIs" dxfId="16499" priority="434" operator="lessThan">
      <formula>$C$4</formula>
    </cfRule>
  </conditionalFormatting>
  <conditionalFormatting sqref="Q31">
    <cfRule type="cellIs" dxfId="16498" priority="435" operator="lessThan">
      <formula>$C$4</formula>
    </cfRule>
  </conditionalFormatting>
  <conditionalFormatting sqref="Q32">
    <cfRule type="cellIs" dxfId="16497" priority="436" operator="lessThan">
      <formula>$C$4</formula>
    </cfRule>
  </conditionalFormatting>
  <conditionalFormatting sqref="Q33">
    <cfRule type="cellIs" dxfId="16496" priority="437" operator="lessThan">
      <formula>$C$4</formula>
    </cfRule>
  </conditionalFormatting>
  <conditionalFormatting sqref="Q34">
    <cfRule type="cellIs" dxfId="16495" priority="438" operator="lessThan">
      <formula>$C$4</formula>
    </cfRule>
  </conditionalFormatting>
  <conditionalFormatting sqref="Q35">
    <cfRule type="cellIs" dxfId="16494" priority="439" operator="lessThan">
      <formula>$C$4</formula>
    </cfRule>
  </conditionalFormatting>
  <conditionalFormatting sqref="Q36">
    <cfRule type="cellIs" dxfId="16493" priority="440" operator="lessThan">
      <formula>$C$4</formula>
    </cfRule>
  </conditionalFormatting>
  <conditionalFormatting sqref="Q37">
    <cfRule type="cellIs" dxfId="16492" priority="441" operator="lessThan">
      <formula>$C$4</formula>
    </cfRule>
  </conditionalFormatting>
  <conditionalFormatting sqref="Q38">
    <cfRule type="cellIs" dxfId="16491" priority="442" operator="lessThan">
      <formula>$C$4</formula>
    </cfRule>
  </conditionalFormatting>
  <conditionalFormatting sqref="Q39">
    <cfRule type="cellIs" dxfId="16490" priority="443" operator="lessThan">
      <formula>$C$4</formula>
    </cfRule>
  </conditionalFormatting>
  <conditionalFormatting sqref="Q40">
    <cfRule type="cellIs" dxfId="16489" priority="444" operator="lessThan">
      <formula>$C$4</formula>
    </cfRule>
  </conditionalFormatting>
  <conditionalFormatting sqref="Q41">
    <cfRule type="cellIs" dxfId="16488" priority="445" operator="lessThan">
      <formula>$C$4</formula>
    </cfRule>
  </conditionalFormatting>
  <conditionalFormatting sqref="Q42">
    <cfRule type="cellIs" dxfId="16487" priority="446" operator="lessThan">
      <formula>$C$4</formula>
    </cfRule>
  </conditionalFormatting>
  <conditionalFormatting sqref="Q43">
    <cfRule type="cellIs" dxfId="16486" priority="447" operator="lessThan">
      <formula>$C$4</formula>
    </cfRule>
  </conditionalFormatting>
  <conditionalFormatting sqref="Q44">
    <cfRule type="cellIs" dxfId="16485" priority="448" operator="lessThan">
      <formula>$C$4</formula>
    </cfRule>
  </conditionalFormatting>
  <conditionalFormatting sqref="Q45">
    <cfRule type="cellIs" dxfId="16484" priority="449" operator="lessThan">
      <formula>$C$4</formula>
    </cfRule>
  </conditionalFormatting>
  <conditionalFormatting sqref="Q46">
    <cfRule type="cellIs" dxfId="16483" priority="450" operator="lessThan">
      <formula>$C$4</formula>
    </cfRule>
  </conditionalFormatting>
  <conditionalFormatting sqref="Q47">
    <cfRule type="cellIs" dxfId="16482" priority="451" operator="lessThan">
      <formula>$C$4</formula>
    </cfRule>
  </conditionalFormatting>
  <conditionalFormatting sqref="Q48">
    <cfRule type="cellIs" dxfId="16481" priority="452" operator="lessThan">
      <formula>$C$4</formula>
    </cfRule>
  </conditionalFormatting>
  <conditionalFormatting sqref="Q49">
    <cfRule type="cellIs" dxfId="16480" priority="453" operator="lessThan">
      <formula>$C$4</formula>
    </cfRule>
  </conditionalFormatting>
  <conditionalFormatting sqref="Q50">
    <cfRule type="cellIs" dxfId="16479" priority="454" operator="lessThan">
      <formula>$C$4</formula>
    </cfRule>
  </conditionalFormatting>
  <conditionalFormatting sqref="Q51">
    <cfRule type="cellIs" dxfId="16478" priority="455" operator="lessThan">
      <formula>$C$4</formula>
    </cfRule>
  </conditionalFormatting>
  <conditionalFormatting sqref="Q52">
    <cfRule type="cellIs" dxfId="16477" priority="456" operator="lessThan">
      <formula>$C$4</formula>
    </cfRule>
  </conditionalFormatting>
  <conditionalFormatting sqref="Q53">
    <cfRule type="cellIs" dxfId="16476" priority="457" operator="lessThan">
      <formula>$C$4</formula>
    </cfRule>
  </conditionalFormatting>
  <conditionalFormatting sqref="Q54">
    <cfRule type="cellIs" dxfId="16475" priority="458" operator="lessThan">
      <formula>$C$4</formula>
    </cfRule>
  </conditionalFormatting>
  <conditionalFormatting sqref="Q55">
    <cfRule type="cellIs" dxfId="16474" priority="459" operator="lessThan">
      <formula>$C$4</formula>
    </cfRule>
  </conditionalFormatting>
  <conditionalFormatting sqref="Q56">
    <cfRule type="cellIs" dxfId="16473" priority="460" operator="lessThan">
      <formula>$C$4</formula>
    </cfRule>
  </conditionalFormatting>
  <conditionalFormatting sqref="Q57">
    <cfRule type="cellIs" dxfId="16472" priority="461" operator="lessThan">
      <formula>$C$4</formula>
    </cfRule>
  </conditionalFormatting>
  <conditionalFormatting sqref="Q58">
    <cfRule type="cellIs" dxfId="16471" priority="462" operator="lessThan">
      <formula>$C$4</formula>
    </cfRule>
  </conditionalFormatting>
  <conditionalFormatting sqref="Q59">
    <cfRule type="cellIs" dxfId="16470" priority="463" operator="lessThan">
      <formula>$C$4</formula>
    </cfRule>
  </conditionalFormatting>
  <conditionalFormatting sqref="Q60">
    <cfRule type="cellIs" dxfId="16469" priority="464" operator="lessThan">
      <formula>$C$4</formula>
    </cfRule>
  </conditionalFormatting>
  <conditionalFormatting sqref="T11">
    <cfRule type="cellIs" dxfId="16468" priority="465" operator="lessThan">
      <formula>$C$4</formula>
    </cfRule>
  </conditionalFormatting>
  <conditionalFormatting sqref="T12">
    <cfRule type="cellIs" dxfId="16467" priority="466" operator="lessThan">
      <formula>$C$4</formula>
    </cfRule>
  </conditionalFormatting>
  <conditionalFormatting sqref="T13">
    <cfRule type="cellIs" dxfId="16466" priority="467" operator="lessThan">
      <formula>$C$4</formula>
    </cfRule>
  </conditionalFormatting>
  <conditionalFormatting sqref="T14">
    <cfRule type="cellIs" dxfId="16465" priority="468" operator="lessThan">
      <formula>$C$4</formula>
    </cfRule>
  </conditionalFormatting>
  <conditionalFormatting sqref="T15">
    <cfRule type="cellIs" dxfId="16464" priority="469" operator="lessThan">
      <formula>$C$4</formula>
    </cfRule>
  </conditionalFormatting>
  <conditionalFormatting sqref="T16">
    <cfRule type="cellIs" dxfId="16463" priority="470" operator="lessThan">
      <formula>$C$4</formula>
    </cfRule>
  </conditionalFormatting>
  <conditionalFormatting sqref="T17">
    <cfRule type="cellIs" dxfId="16462" priority="471" operator="lessThan">
      <formula>$C$4</formula>
    </cfRule>
  </conditionalFormatting>
  <conditionalFormatting sqref="T18">
    <cfRule type="cellIs" dxfId="16461" priority="472" operator="lessThan">
      <formula>$C$4</formula>
    </cfRule>
  </conditionalFormatting>
  <conditionalFormatting sqref="T19">
    <cfRule type="cellIs" dxfId="16460" priority="473" operator="lessThan">
      <formula>$C$4</formula>
    </cfRule>
  </conditionalFormatting>
  <conditionalFormatting sqref="T20">
    <cfRule type="cellIs" dxfId="16459" priority="474" operator="lessThan">
      <formula>$C$4</formula>
    </cfRule>
  </conditionalFormatting>
  <conditionalFormatting sqref="T21">
    <cfRule type="cellIs" dxfId="16458" priority="475" operator="lessThan">
      <formula>$C$4</formula>
    </cfRule>
  </conditionalFormatting>
  <conditionalFormatting sqref="T22">
    <cfRule type="cellIs" dxfId="16457" priority="476" operator="lessThan">
      <formula>$C$4</formula>
    </cfRule>
  </conditionalFormatting>
  <conditionalFormatting sqref="T23">
    <cfRule type="cellIs" dxfId="16456" priority="477" operator="lessThan">
      <formula>$C$4</formula>
    </cfRule>
  </conditionalFormatting>
  <conditionalFormatting sqref="T24">
    <cfRule type="cellIs" dxfId="16455" priority="478" operator="lessThan">
      <formula>$C$4</formula>
    </cfRule>
  </conditionalFormatting>
  <conditionalFormatting sqref="T25">
    <cfRule type="cellIs" dxfId="16454" priority="479" operator="lessThan">
      <formula>$C$4</formula>
    </cfRule>
  </conditionalFormatting>
  <conditionalFormatting sqref="T26">
    <cfRule type="cellIs" dxfId="16453" priority="480" operator="lessThan">
      <formula>$C$4</formula>
    </cfRule>
  </conditionalFormatting>
  <conditionalFormatting sqref="T27">
    <cfRule type="cellIs" dxfId="16452" priority="481" operator="lessThan">
      <formula>$C$4</formula>
    </cfRule>
  </conditionalFormatting>
  <conditionalFormatting sqref="T28">
    <cfRule type="cellIs" dxfId="16451" priority="482" operator="lessThan">
      <formula>$C$4</formula>
    </cfRule>
  </conditionalFormatting>
  <conditionalFormatting sqref="T29">
    <cfRule type="cellIs" dxfId="16450" priority="483" operator="lessThan">
      <formula>$C$4</formula>
    </cfRule>
  </conditionalFormatting>
  <conditionalFormatting sqref="T30">
    <cfRule type="cellIs" dxfId="16449" priority="484" operator="lessThan">
      <formula>$C$4</formula>
    </cfRule>
  </conditionalFormatting>
  <conditionalFormatting sqref="T31">
    <cfRule type="cellIs" dxfId="16448" priority="485" operator="lessThan">
      <formula>$C$4</formula>
    </cfRule>
  </conditionalFormatting>
  <conditionalFormatting sqref="T32">
    <cfRule type="cellIs" dxfId="16447" priority="486" operator="lessThan">
      <formula>$C$4</formula>
    </cfRule>
  </conditionalFormatting>
  <conditionalFormatting sqref="T33">
    <cfRule type="cellIs" dxfId="16446" priority="487" operator="lessThan">
      <formula>$C$4</formula>
    </cfRule>
  </conditionalFormatting>
  <conditionalFormatting sqref="T34">
    <cfRule type="cellIs" dxfId="16445" priority="488" operator="lessThan">
      <formula>$C$4</formula>
    </cfRule>
  </conditionalFormatting>
  <conditionalFormatting sqref="T35">
    <cfRule type="cellIs" dxfId="16444" priority="489" operator="lessThan">
      <formula>$C$4</formula>
    </cfRule>
  </conditionalFormatting>
  <conditionalFormatting sqref="T36">
    <cfRule type="cellIs" dxfId="16443" priority="490" operator="lessThan">
      <formula>$C$4</formula>
    </cfRule>
  </conditionalFormatting>
  <conditionalFormatting sqref="T37">
    <cfRule type="cellIs" dxfId="16442" priority="491" operator="lessThan">
      <formula>$C$4</formula>
    </cfRule>
  </conditionalFormatting>
  <conditionalFormatting sqref="T38">
    <cfRule type="cellIs" dxfId="16441" priority="492" operator="lessThan">
      <formula>$C$4</formula>
    </cfRule>
  </conditionalFormatting>
  <conditionalFormatting sqref="T39">
    <cfRule type="cellIs" dxfId="16440" priority="493" operator="lessThan">
      <formula>$C$4</formula>
    </cfRule>
  </conditionalFormatting>
  <conditionalFormatting sqref="T40">
    <cfRule type="cellIs" dxfId="16439" priority="494" operator="lessThan">
      <formula>$C$4</formula>
    </cfRule>
  </conditionalFormatting>
  <conditionalFormatting sqref="T41">
    <cfRule type="cellIs" dxfId="16438" priority="495" operator="lessThan">
      <formula>$C$4</formula>
    </cfRule>
  </conditionalFormatting>
  <conditionalFormatting sqref="T42">
    <cfRule type="cellIs" dxfId="16437" priority="496" operator="lessThan">
      <formula>$C$4</formula>
    </cfRule>
  </conditionalFormatting>
  <conditionalFormatting sqref="T43">
    <cfRule type="cellIs" dxfId="16436" priority="497" operator="lessThan">
      <formula>$C$4</formula>
    </cfRule>
  </conditionalFormatting>
  <conditionalFormatting sqref="T44">
    <cfRule type="cellIs" dxfId="16435" priority="498" operator="lessThan">
      <formula>$C$4</formula>
    </cfRule>
  </conditionalFormatting>
  <conditionalFormatting sqref="T45">
    <cfRule type="cellIs" dxfId="16434" priority="499" operator="lessThan">
      <formula>$C$4</formula>
    </cfRule>
  </conditionalFormatting>
  <conditionalFormatting sqref="T46">
    <cfRule type="cellIs" dxfId="16433" priority="500" operator="lessThan">
      <formula>$C$4</formula>
    </cfRule>
  </conditionalFormatting>
  <conditionalFormatting sqref="T47">
    <cfRule type="cellIs" dxfId="16432" priority="501" operator="lessThan">
      <formula>$C$4</formula>
    </cfRule>
  </conditionalFormatting>
  <conditionalFormatting sqref="T48">
    <cfRule type="cellIs" dxfId="16431" priority="502" operator="lessThan">
      <formula>$C$4</formula>
    </cfRule>
  </conditionalFormatting>
  <conditionalFormatting sqref="T49">
    <cfRule type="cellIs" dxfId="16430" priority="503" operator="lessThan">
      <formula>$C$4</formula>
    </cfRule>
  </conditionalFormatting>
  <conditionalFormatting sqref="T50">
    <cfRule type="cellIs" dxfId="16429" priority="504" operator="lessThan">
      <formula>$C$4</formula>
    </cfRule>
  </conditionalFormatting>
  <conditionalFormatting sqref="T51">
    <cfRule type="cellIs" dxfId="16428" priority="505" operator="lessThan">
      <formula>$C$4</formula>
    </cfRule>
  </conditionalFormatting>
  <conditionalFormatting sqref="T52">
    <cfRule type="cellIs" dxfId="16427" priority="506" operator="lessThan">
      <formula>$C$4</formula>
    </cfRule>
  </conditionalFormatting>
  <conditionalFormatting sqref="T53">
    <cfRule type="cellIs" dxfId="16426" priority="507" operator="lessThan">
      <formula>$C$4</formula>
    </cfRule>
  </conditionalFormatting>
  <conditionalFormatting sqref="T54">
    <cfRule type="cellIs" dxfId="16425" priority="508" operator="lessThan">
      <formula>$C$4</formula>
    </cfRule>
  </conditionalFormatting>
  <conditionalFormatting sqref="T55">
    <cfRule type="cellIs" dxfId="16424" priority="509" operator="lessThan">
      <formula>$C$4</formula>
    </cfRule>
  </conditionalFormatting>
  <conditionalFormatting sqref="T56">
    <cfRule type="cellIs" dxfId="16423" priority="510" operator="lessThan">
      <formula>$C$4</formula>
    </cfRule>
  </conditionalFormatting>
  <conditionalFormatting sqref="T57">
    <cfRule type="cellIs" dxfId="16422" priority="511" operator="lessThan">
      <formula>$C$4</formula>
    </cfRule>
  </conditionalFormatting>
  <conditionalFormatting sqref="T58">
    <cfRule type="cellIs" dxfId="16421" priority="512" operator="lessThan">
      <formula>$C$4</formula>
    </cfRule>
  </conditionalFormatting>
  <conditionalFormatting sqref="T59">
    <cfRule type="cellIs" dxfId="16420" priority="513" operator="lessThan">
      <formula>$C$4</formula>
    </cfRule>
  </conditionalFormatting>
  <conditionalFormatting sqref="T60">
    <cfRule type="cellIs" dxfId="16419" priority="514" operator="lessThan">
      <formula>$C$4</formula>
    </cfRule>
  </conditionalFormatting>
  <conditionalFormatting sqref="W11">
    <cfRule type="cellIs" dxfId="16418" priority="515" operator="lessThan">
      <formula>$C$4</formula>
    </cfRule>
  </conditionalFormatting>
  <conditionalFormatting sqref="W12">
    <cfRule type="cellIs" dxfId="16417" priority="516" operator="lessThan">
      <formula>$C$4</formula>
    </cfRule>
  </conditionalFormatting>
  <conditionalFormatting sqref="W13">
    <cfRule type="cellIs" dxfId="16416" priority="517" operator="lessThan">
      <formula>$C$4</formula>
    </cfRule>
  </conditionalFormatting>
  <conditionalFormatting sqref="W14">
    <cfRule type="cellIs" dxfId="16415" priority="518" operator="lessThan">
      <formula>$C$4</formula>
    </cfRule>
  </conditionalFormatting>
  <conditionalFormatting sqref="W15">
    <cfRule type="cellIs" dxfId="16414" priority="519" operator="lessThan">
      <formula>$C$4</formula>
    </cfRule>
  </conditionalFormatting>
  <conditionalFormatting sqref="W16">
    <cfRule type="cellIs" dxfId="16413" priority="520" operator="lessThan">
      <formula>$C$4</formula>
    </cfRule>
  </conditionalFormatting>
  <conditionalFormatting sqref="W17">
    <cfRule type="cellIs" dxfId="16412" priority="521" operator="lessThan">
      <formula>$C$4</formula>
    </cfRule>
  </conditionalFormatting>
  <conditionalFormatting sqref="W18">
    <cfRule type="cellIs" dxfId="16411" priority="522" operator="lessThan">
      <formula>$C$4</formula>
    </cfRule>
  </conditionalFormatting>
  <conditionalFormatting sqref="W19">
    <cfRule type="cellIs" dxfId="16410" priority="523" operator="lessThan">
      <formula>$C$4</formula>
    </cfRule>
  </conditionalFormatting>
  <conditionalFormatting sqref="W20">
    <cfRule type="cellIs" dxfId="16409" priority="524" operator="lessThan">
      <formula>$C$4</formula>
    </cfRule>
  </conditionalFormatting>
  <conditionalFormatting sqref="W21">
    <cfRule type="cellIs" dxfId="16408" priority="525" operator="lessThan">
      <formula>$C$4</formula>
    </cfRule>
  </conditionalFormatting>
  <conditionalFormatting sqref="W22">
    <cfRule type="cellIs" dxfId="16407" priority="526" operator="lessThan">
      <formula>$C$4</formula>
    </cfRule>
  </conditionalFormatting>
  <conditionalFormatting sqref="W23">
    <cfRule type="cellIs" dxfId="16406" priority="527" operator="lessThan">
      <formula>$C$4</formula>
    </cfRule>
  </conditionalFormatting>
  <conditionalFormatting sqref="W24">
    <cfRule type="cellIs" dxfId="16405" priority="528" operator="lessThan">
      <formula>$C$4</formula>
    </cfRule>
  </conditionalFormatting>
  <conditionalFormatting sqref="W25">
    <cfRule type="cellIs" dxfId="16404" priority="529" operator="lessThan">
      <formula>$C$4</formula>
    </cfRule>
  </conditionalFormatting>
  <conditionalFormatting sqref="W26">
    <cfRule type="cellIs" dxfId="16403" priority="530" operator="lessThan">
      <formula>$C$4</formula>
    </cfRule>
  </conditionalFormatting>
  <conditionalFormatting sqref="W27">
    <cfRule type="cellIs" dxfId="16402" priority="531" operator="lessThan">
      <formula>$C$4</formula>
    </cfRule>
  </conditionalFormatting>
  <conditionalFormatting sqref="W28">
    <cfRule type="cellIs" dxfId="16401" priority="532" operator="lessThan">
      <formula>$C$4</formula>
    </cfRule>
  </conditionalFormatting>
  <conditionalFormatting sqref="W29">
    <cfRule type="cellIs" dxfId="16400" priority="533" operator="lessThan">
      <formula>$C$4</formula>
    </cfRule>
  </conditionalFormatting>
  <conditionalFormatting sqref="W30">
    <cfRule type="cellIs" dxfId="16399" priority="534" operator="lessThan">
      <formula>$C$4</formula>
    </cfRule>
  </conditionalFormatting>
  <conditionalFormatting sqref="W31">
    <cfRule type="cellIs" dxfId="16398" priority="535" operator="lessThan">
      <formula>$C$4</formula>
    </cfRule>
  </conditionalFormatting>
  <conditionalFormatting sqref="W32">
    <cfRule type="cellIs" dxfId="16397" priority="536" operator="lessThan">
      <formula>$C$4</formula>
    </cfRule>
  </conditionalFormatting>
  <conditionalFormatting sqref="W33">
    <cfRule type="cellIs" dxfId="16396" priority="537" operator="lessThan">
      <formula>$C$4</formula>
    </cfRule>
  </conditionalFormatting>
  <conditionalFormatting sqref="W34">
    <cfRule type="cellIs" dxfId="16395" priority="538" operator="lessThan">
      <formula>$C$4</formula>
    </cfRule>
  </conditionalFormatting>
  <conditionalFormatting sqref="W35">
    <cfRule type="cellIs" dxfId="16394" priority="539" operator="lessThan">
      <formula>$C$4</formula>
    </cfRule>
  </conditionalFormatting>
  <conditionalFormatting sqref="W36">
    <cfRule type="cellIs" dxfId="16393" priority="540" operator="lessThan">
      <formula>$C$4</formula>
    </cfRule>
  </conditionalFormatting>
  <conditionalFormatting sqref="W37">
    <cfRule type="cellIs" dxfId="16392" priority="541" operator="lessThan">
      <formula>$C$4</formula>
    </cfRule>
  </conditionalFormatting>
  <conditionalFormatting sqref="W38">
    <cfRule type="cellIs" dxfId="16391" priority="542" operator="lessThan">
      <formula>$C$4</formula>
    </cfRule>
  </conditionalFormatting>
  <conditionalFormatting sqref="W39">
    <cfRule type="cellIs" dxfId="16390" priority="543" operator="lessThan">
      <formula>$C$4</formula>
    </cfRule>
  </conditionalFormatting>
  <conditionalFormatting sqref="W40">
    <cfRule type="cellIs" dxfId="16389" priority="544" operator="lessThan">
      <formula>$C$4</formula>
    </cfRule>
  </conditionalFormatting>
  <conditionalFormatting sqref="W41">
    <cfRule type="cellIs" dxfId="16388" priority="545" operator="lessThan">
      <formula>$C$4</formula>
    </cfRule>
  </conditionalFormatting>
  <conditionalFormatting sqref="W42">
    <cfRule type="cellIs" dxfId="16387" priority="546" operator="lessThan">
      <formula>$C$4</formula>
    </cfRule>
  </conditionalFormatting>
  <conditionalFormatting sqref="W43">
    <cfRule type="cellIs" dxfId="16386" priority="547" operator="lessThan">
      <formula>$C$4</formula>
    </cfRule>
  </conditionalFormatting>
  <conditionalFormatting sqref="W44">
    <cfRule type="cellIs" dxfId="16385" priority="548" operator="lessThan">
      <formula>$C$4</formula>
    </cfRule>
  </conditionalFormatting>
  <conditionalFormatting sqref="W45">
    <cfRule type="cellIs" dxfId="16384" priority="549" operator="lessThan">
      <formula>$C$4</formula>
    </cfRule>
  </conditionalFormatting>
  <conditionalFormatting sqref="W46">
    <cfRule type="cellIs" dxfId="16383" priority="550" operator="lessThan">
      <formula>$C$4</formula>
    </cfRule>
  </conditionalFormatting>
  <conditionalFormatting sqref="W47">
    <cfRule type="cellIs" dxfId="16382" priority="551" operator="lessThan">
      <formula>$C$4</formula>
    </cfRule>
  </conditionalFormatting>
  <conditionalFormatting sqref="W48">
    <cfRule type="cellIs" dxfId="16381" priority="552" operator="lessThan">
      <formula>$C$4</formula>
    </cfRule>
  </conditionalFormatting>
  <conditionalFormatting sqref="W49">
    <cfRule type="cellIs" dxfId="16380" priority="553" operator="lessThan">
      <formula>$C$4</formula>
    </cfRule>
  </conditionalFormatting>
  <conditionalFormatting sqref="W50">
    <cfRule type="cellIs" dxfId="16379" priority="554" operator="lessThan">
      <formula>$C$4</formula>
    </cfRule>
  </conditionalFormatting>
  <conditionalFormatting sqref="W51">
    <cfRule type="cellIs" dxfId="16378" priority="555" operator="lessThan">
      <formula>$C$4</formula>
    </cfRule>
  </conditionalFormatting>
  <conditionalFormatting sqref="W52">
    <cfRule type="cellIs" dxfId="16377" priority="556" operator="lessThan">
      <formula>$C$4</formula>
    </cfRule>
  </conditionalFormatting>
  <conditionalFormatting sqref="W53">
    <cfRule type="cellIs" dxfId="16376" priority="557" operator="lessThan">
      <formula>$C$4</formula>
    </cfRule>
  </conditionalFormatting>
  <conditionalFormatting sqref="W54">
    <cfRule type="cellIs" dxfId="16375" priority="558" operator="lessThan">
      <formula>$C$4</formula>
    </cfRule>
  </conditionalFormatting>
  <conditionalFormatting sqref="W55">
    <cfRule type="cellIs" dxfId="16374" priority="559" operator="lessThan">
      <formula>$C$4</formula>
    </cfRule>
  </conditionalFormatting>
  <conditionalFormatting sqref="W56">
    <cfRule type="cellIs" dxfId="16373" priority="560" operator="lessThan">
      <formula>$C$4</formula>
    </cfRule>
  </conditionalFormatting>
  <conditionalFormatting sqref="W57">
    <cfRule type="cellIs" dxfId="16372" priority="561" operator="lessThan">
      <formula>$C$4</formula>
    </cfRule>
  </conditionalFormatting>
  <conditionalFormatting sqref="W58">
    <cfRule type="cellIs" dxfId="16371" priority="562" operator="lessThan">
      <formula>$C$4</formula>
    </cfRule>
  </conditionalFormatting>
  <conditionalFormatting sqref="W59">
    <cfRule type="cellIs" dxfId="16370" priority="563" operator="lessThan">
      <formula>$C$4</formula>
    </cfRule>
  </conditionalFormatting>
  <conditionalFormatting sqref="W60">
    <cfRule type="cellIs" dxfId="16369" priority="564" operator="lessThan">
      <formula>$C$4</formula>
    </cfRule>
  </conditionalFormatting>
  <conditionalFormatting sqref="X11">
    <cfRule type="cellIs" dxfId="16368" priority="565" operator="lessThan">
      <formula>$C$4</formula>
    </cfRule>
  </conditionalFormatting>
  <conditionalFormatting sqref="X12">
    <cfRule type="cellIs" dxfId="16367" priority="566" operator="lessThan">
      <formula>$C$4</formula>
    </cfRule>
  </conditionalFormatting>
  <conditionalFormatting sqref="X13">
    <cfRule type="cellIs" dxfId="16366" priority="567" operator="lessThan">
      <formula>$C$4</formula>
    </cfRule>
  </conditionalFormatting>
  <conditionalFormatting sqref="X14">
    <cfRule type="cellIs" dxfId="16365" priority="568" operator="lessThan">
      <formula>$C$4</formula>
    </cfRule>
  </conditionalFormatting>
  <conditionalFormatting sqref="X15">
    <cfRule type="cellIs" dxfId="16364" priority="569" operator="lessThan">
      <formula>$C$4</formula>
    </cfRule>
  </conditionalFormatting>
  <conditionalFormatting sqref="X16">
    <cfRule type="cellIs" dxfId="16363" priority="570" operator="lessThan">
      <formula>$C$4</formula>
    </cfRule>
  </conditionalFormatting>
  <conditionalFormatting sqref="X17">
    <cfRule type="cellIs" dxfId="16362" priority="571" operator="lessThan">
      <formula>$C$4</formula>
    </cfRule>
  </conditionalFormatting>
  <conditionalFormatting sqref="X18">
    <cfRule type="cellIs" dxfId="16361" priority="572" operator="lessThan">
      <formula>$C$4</formula>
    </cfRule>
  </conditionalFormatting>
  <conditionalFormatting sqref="X19">
    <cfRule type="cellIs" dxfId="16360" priority="573" operator="lessThan">
      <formula>$C$4</formula>
    </cfRule>
  </conditionalFormatting>
  <conditionalFormatting sqref="X20">
    <cfRule type="cellIs" dxfId="16359" priority="574" operator="lessThan">
      <formula>$C$4</formula>
    </cfRule>
  </conditionalFormatting>
  <conditionalFormatting sqref="X21">
    <cfRule type="cellIs" dxfId="16358" priority="575" operator="lessThan">
      <formula>$C$4</formula>
    </cfRule>
  </conditionalFormatting>
  <conditionalFormatting sqref="X22">
    <cfRule type="cellIs" dxfId="16357" priority="576" operator="lessThan">
      <formula>$C$4</formula>
    </cfRule>
  </conditionalFormatting>
  <conditionalFormatting sqref="X23">
    <cfRule type="cellIs" dxfId="16356" priority="577" operator="lessThan">
      <formula>$C$4</formula>
    </cfRule>
  </conditionalFormatting>
  <conditionalFormatting sqref="X24">
    <cfRule type="cellIs" dxfId="16355" priority="578" operator="lessThan">
      <formula>$C$4</formula>
    </cfRule>
  </conditionalFormatting>
  <conditionalFormatting sqref="X25">
    <cfRule type="cellIs" dxfId="16354" priority="579" operator="lessThan">
      <formula>$C$4</formula>
    </cfRule>
  </conditionalFormatting>
  <conditionalFormatting sqref="X26">
    <cfRule type="cellIs" dxfId="16353" priority="580" operator="lessThan">
      <formula>$C$4</formula>
    </cfRule>
  </conditionalFormatting>
  <conditionalFormatting sqref="X27">
    <cfRule type="cellIs" dxfId="16352" priority="581" operator="lessThan">
      <formula>$C$4</formula>
    </cfRule>
  </conditionalFormatting>
  <conditionalFormatting sqref="X28">
    <cfRule type="cellIs" dxfId="16351" priority="582" operator="lessThan">
      <formula>$C$4</formula>
    </cfRule>
  </conditionalFormatting>
  <conditionalFormatting sqref="X29">
    <cfRule type="cellIs" dxfId="16350" priority="583" operator="lessThan">
      <formula>$C$4</formula>
    </cfRule>
  </conditionalFormatting>
  <conditionalFormatting sqref="X30">
    <cfRule type="cellIs" dxfId="16349" priority="584" operator="lessThan">
      <formula>$C$4</formula>
    </cfRule>
  </conditionalFormatting>
  <conditionalFormatting sqref="X31">
    <cfRule type="cellIs" dxfId="16348" priority="585" operator="lessThan">
      <formula>$C$4</formula>
    </cfRule>
  </conditionalFormatting>
  <conditionalFormatting sqref="X32">
    <cfRule type="cellIs" dxfId="16347" priority="586" operator="lessThan">
      <formula>$C$4</formula>
    </cfRule>
  </conditionalFormatting>
  <conditionalFormatting sqref="X33">
    <cfRule type="cellIs" dxfId="16346" priority="587" operator="lessThan">
      <formula>$C$4</formula>
    </cfRule>
  </conditionalFormatting>
  <conditionalFormatting sqref="X34">
    <cfRule type="cellIs" dxfId="16345" priority="588" operator="lessThan">
      <formula>$C$4</formula>
    </cfRule>
  </conditionalFormatting>
  <conditionalFormatting sqref="X35">
    <cfRule type="cellIs" dxfId="16344" priority="589" operator="lessThan">
      <formula>$C$4</formula>
    </cfRule>
  </conditionalFormatting>
  <conditionalFormatting sqref="X36">
    <cfRule type="cellIs" dxfId="16343" priority="590" operator="lessThan">
      <formula>$C$4</formula>
    </cfRule>
  </conditionalFormatting>
  <conditionalFormatting sqref="X37">
    <cfRule type="cellIs" dxfId="16342" priority="591" operator="lessThan">
      <formula>$C$4</formula>
    </cfRule>
  </conditionalFormatting>
  <conditionalFormatting sqref="X38">
    <cfRule type="cellIs" dxfId="16341" priority="592" operator="lessThan">
      <formula>$C$4</formula>
    </cfRule>
  </conditionalFormatting>
  <conditionalFormatting sqref="X39">
    <cfRule type="cellIs" dxfId="16340" priority="593" operator="lessThan">
      <formula>$C$4</formula>
    </cfRule>
  </conditionalFormatting>
  <conditionalFormatting sqref="X40">
    <cfRule type="cellIs" dxfId="16339" priority="594" operator="lessThan">
      <formula>$C$4</formula>
    </cfRule>
  </conditionalFormatting>
  <conditionalFormatting sqref="X41">
    <cfRule type="cellIs" dxfId="16338" priority="595" operator="lessThan">
      <formula>$C$4</formula>
    </cfRule>
  </conditionalFormatting>
  <conditionalFormatting sqref="X42">
    <cfRule type="cellIs" dxfId="16337" priority="596" operator="lessThan">
      <formula>$C$4</formula>
    </cfRule>
  </conditionalFormatting>
  <conditionalFormatting sqref="X43">
    <cfRule type="cellIs" dxfId="16336" priority="597" operator="lessThan">
      <formula>$C$4</formula>
    </cfRule>
  </conditionalFormatting>
  <conditionalFormatting sqref="X44">
    <cfRule type="cellIs" dxfId="16335" priority="598" operator="lessThan">
      <formula>$C$4</formula>
    </cfRule>
  </conditionalFormatting>
  <conditionalFormatting sqref="X45">
    <cfRule type="cellIs" dxfId="16334" priority="599" operator="lessThan">
      <formula>$C$4</formula>
    </cfRule>
  </conditionalFormatting>
  <conditionalFormatting sqref="X46">
    <cfRule type="cellIs" dxfId="16333" priority="600" operator="lessThan">
      <formula>$C$4</formula>
    </cfRule>
  </conditionalFormatting>
  <conditionalFormatting sqref="X47">
    <cfRule type="cellIs" dxfId="16332" priority="601" operator="lessThan">
      <formula>$C$4</formula>
    </cfRule>
  </conditionalFormatting>
  <conditionalFormatting sqref="X48">
    <cfRule type="cellIs" dxfId="16331" priority="602" operator="lessThan">
      <formula>$C$4</formula>
    </cfRule>
  </conditionalFormatting>
  <conditionalFormatting sqref="X49">
    <cfRule type="cellIs" dxfId="16330" priority="603" operator="lessThan">
      <formula>$C$4</formula>
    </cfRule>
  </conditionalFormatting>
  <conditionalFormatting sqref="X50">
    <cfRule type="cellIs" dxfId="16329" priority="604" operator="lessThan">
      <formula>$C$4</formula>
    </cfRule>
  </conditionalFormatting>
  <conditionalFormatting sqref="X51">
    <cfRule type="cellIs" dxfId="16328" priority="605" operator="lessThan">
      <formula>$C$4</formula>
    </cfRule>
  </conditionalFormatting>
  <conditionalFormatting sqref="X52">
    <cfRule type="cellIs" dxfId="16327" priority="606" operator="lessThan">
      <formula>$C$4</formula>
    </cfRule>
  </conditionalFormatting>
  <conditionalFormatting sqref="X53">
    <cfRule type="cellIs" dxfId="16326" priority="607" operator="lessThan">
      <formula>$C$4</formula>
    </cfRule>
  </conditionalFormatting>
  <conditionalFormatting sqref="X54">
    <cfRule type="cellIs" dxfId="16325" priority="608" operator="lessThan">
      <formula>$C$4</formula>
    </cfRule>
  </conditionalFormatting>
  <conditionalFormatting sqref="X55">
    <cfRule type="cellIs" dxfId="16324" priority="609" operator="lessThan">
      <formula>$C$4</formula>
    </cfRule>
  </conditionalFormatting>
  <conditionalFormatting sqref="X56">
    <cfRule type="cellIs" dxfId="16323" priority="610" operator="lessThan">
      <formula>$C$4</formula>
    </cfRule>
  </conditionalFormatting>
  <conditionalFormatting sqref="X57">
    <cfRule type="cellIs" dxfId="16322" priority="611" operator="lessThan">
      <formula>$C$4</formula>
    </cfRule>
  </conditionalFormatting>
  <conditionalFormatting sqref="X58">
    <cfRule type="cellIs" dxfId="16321" priority="612" operator="lessThan">
      <formula>$C$4</formula>
    </cfRule>
  </conditionalFormatting>
  <conditionalFormatting sqref="X59">
    <cfRule type="cellIs" dxfId="16320" priority="613" operator="lessThan">
      <formula>$C$4</formula>
    </cfRule>
  </conditionalFormatting>
  <conditionalFormatting sqref="X60">
    <cfRule type="cellIs" dxfId="16319" priority="614" operator="lessThan">
      <formula>$C$4</formula>
    </cfRule>
  </conditionalFormatting>
  <conditionalFormatting sqref="Y11">
    <cfRule type="cellIs" dxfId="16318" priority="615" operator="lessThan">
      <formula>$C$4</formula>
    </cfRule>
  </conditionalFormatting>
  <conditionalFormatting sqref="Y12">
    <cfRule type="cellIs" dxfId="16317" priority="616" operator="lessThan">
      <formula>$C$4</formula>
    </cfRule>
  </conditionalFormatting>
  <conditionalFormatting sqref="Y13">
    <cfRule type="cellIs" dxfId="16316" priority="617" operator="lessThan">
      <formula>$C$4</formula>
    </cfRule>
  </conditionalFormatting>
  <conditionalFormatting sqref="Y14">
    <cfRule type="cellIs" dxfId="16315" priority="618" operator="lessThan">
      <formula>$C$4</formula>
    </cfRule>
  </conditionalFormatting>
  <conditionalFormatting sqref="Y15">
    <cfRule type="cellIs" dxfId="16314" priority="619" operator="lessThan">
      <formula>$C$4</formula>
    </cfRule>
  </conditionalFormatting>
  <conditionalFormatting sqref="Y16">
    <cfRule type="cellIs" dxfId="16313" priority="620" operator="lessThan">
      <formula>$C$4</formula>
    </cfRule>
  </conditionalFormatting>
  <conditionalFormatting sqref="Y17">
    <cfRule type="cellIs" dxfId="16312" priority="621" operator="lessThan">
      <formula>$C$4</formula>
    </cfRule>
  </conditionalFormatting>
  <conditionalFormatting sqref="Y18">
    <cfRule type="cellIs" dxfId="16311" priority="622" operator="lessThan">
      <formula>$C$4</formula>
    </cfRule>
  </conditionalFormatting>
  <conditionalFormatting sqref="Y19">
    <cfRule type="cellIs" dxfId="16310" priority="623" operator="lessThan">
      <formula>$C$4</formula>
    </cfRule>
  </conditionalFormatting>
  <conditionalFormatting sqref="Y20">
    <cfRule type="cellIs" dxfId="16309" priority="624" operator="lessThan">
      <formula>$C$4</formula>
    </cfRule>
  </conditionalFormatting>
  <conditionalFormatting sqref="Y21">
    <cfRule type="cellIs" dxfId="16308" priority="625" operator="lessThan">
      <formula>$C$4</formula>
    </cfRule>
  </conditionalFormatting>
  <conditionalFormatting sqref="Y22">
    <cfRule type="cellIs" dxfId="16307" priority="626" operator="lessThan">
      <formula>$C$4</formula>
    </cfRule>
  </conditionalFormatting>
  <conditionalFormatting sqref="Y23">
    <cfRule type="cellIs" dxfId="16306" priority="627" operator="lessThan">
      <formula>$C$4</formula>
    </cfRule>
  </conditionalFormatting>
  <conditionalFormatting sqref="Y24">
    <cfRule type="cellIs" dxfId="16305" priority="628" operator="lessThan">
      <formula>$C$4</formula>
    </cfRule>
  </conditionalFormatting>
  <conditionalFormatting sqref="Y25">
    <cfRule type="cellIs" dxfId="16304" priority="629" operator="lessThan">
      <formula>$C$4</formula>
    </cfRule>
  </conditionalFormatting>
  <conditionalFormatting sqref="Y26">
    <cfRule type="cellIs" dxfId="16303" priority="630" operator="lessThan">
      <formula>$C$4</formula>
    </cfRule>
  </conditionalFormatting>
  <conditionalFormatting sqref="Y27">
    <cfRule type="cellIs" dxfId="16302" priority="631" operator="lessThan">
      <formula>$C$4</formula>
    </cfRule>
  </conditionalFormatting>
  <conditionalFormatting sqref="Y28">
    <cfRule type="cellIs" dxfId="16301" priority="632" operator="lessThan">
      <formula>$C$4</formula>
    </cfRule>
  </conditionalFormatting>
  <conditionalFormatting sqref="Y29">
    <cfRule type="cellIs" dxfId="16300" priority="633" operator="lessThan">
      <formula>$C$4</formula>
    </cfRule>
  </conditionalFormatting>
  <conditionalFormatting sqref="Y30">
    <cfRule type="cellIs" dxfId="16299" priority="634" operator="lessThan">
      <formula>$C$4</formula>
    </cfRule>
  </conditionalFormatting>
  <conditionalFormatting sqref="Y31">
    <cfRule type="cellIs" dxfId="16298" priority="635" operator="lessThan">
      <formula>$C$4</formula>
    </cfRule>
  </conditionalFormatting>
  <conditionalFormatting sqref="Y32">
    <cfRule type="cellIs" dxfId="16297" priority="636" operator="lessThan">
      <formula>$C$4</formula>
    </cfRule>
  </conditionalFormatting>
  <conditionalFormatting sqref="Y33">
    <cfRule type="cellIs" dxfId="16296" priority="637" operator="lessThan">
      <formula>$C$4</formula>
    </cfRule>
  </conditionalFormatting>
  <conditionalFormatting sqref="Y34">
    <cfRule type="cellIs" dxfId="16295" priority="638" operator="lessThan">
      <formula>$C$4</formula>
    </cfRule>
  </conditionalFormatting>
  <conditionalFormatting sqref="Y35">
    <cfRule type="cellIs" dxfId="16294" priority="639" operator="lessThan">
      <formula>$C$4</formula>
    </cfRule>
  </conditionalFormatting>
  <conditionalFormatting sqref="Y36">
    <cfRule type="cellIs" dxfId="16293" priority="640" operator="lessThan">
      <formula>$C$4</formula>
    </cfRule>
  </conditionalFormatting>
  <conditionalFormatting sqref="Y37">
    <cfRule type="cellIs" dxfId="16292" priority="641" operator="lessThan">
      <formula>$C$4</formula>
    </cfRule>
  </conditionalFormatting>
  <conditionalFormatting sqref="Y38">
    <cfRule type="cellIs" dxfId="16291" priority="642" operator="lessThan">
      <formula>$C$4</formula>
    </cfRule>
  </conditionalFormatting>
  <conditionalFormatting sqref="Y39">
    <cfRule type="cellIs" dxfId="16290" priority="643" operator="lessThan">
      <formula>$C$4</formula>
    </cfRule>
  </conditionalFormatting>
  <conditionalFormatting sqref="Y40">
    <cfRule type="cellIs" dxfId="16289" priority="644" operator="lessThan">
      <formula>$C$4</formula>
    </cfRule>
  </conditionalFormatting>
  <conditionalFormatting sqref="Y41">
    <cfRule type="cellIs" dxfId="16288" priority="645" operator="lessThan">
      <formula>$C$4</formula>
    </cfRule>
  </conditionalFormatting>
  <conditionalFormatting sqref="Y42">
    <cfRule type="cellIs" dxfId="16287" priority="646" operator="lessThan">
      <formula>$C$4</formula>
    </cfRule>
  </conditionalFormatting>
  <conditionalFormatting sqref="Y43">
    <cfRule type="cellIs" dxfId="16286" priority="647" operator="lessThan">
      <formula>$C$4</formula>
    </cfRule>
  </conditionalFormatting>
  <conditionalFormatting sqref="Y44">
    <cfRule type="cellIs" dxfId="16285" priority="648" operator="lessThan">
      <formula>$C$4</formula>
    </cfRule>
  </conditionalFormatting>
  <conditionalFormatting sqref="Y45">
    <cfRule type="cellIs" dxfId="16284" priority="649" operator="lessThan">
      <formula>$C$4</formula>
    </cfRule>
  </conditionalFormatting>
  <conditionalFormatting sqref="Y46">
    <cfRule type="cellIs" dxfId="16283" priority="650" operator="lessThan">
      <formula>$C$4</formula>
    </cfRule>
  </conditionalFormatting>
  <conditionalFormatting sqref="Y47">
    <cfRule type="cellIs" dxfId="16282" priority="651" operator="lessThan">
      <formula>$C$4</formula>
    </cfRule>
  </conditionalFormatting>
  <conditionalFormatting sqref="Y48">
    <cfRule type="cellIs" dxfId="16281" priority="652" operator="lessThan">
      <formula>$C$4</formula>
    </cfRule>
  </conditionalFormatting>
  <conditionalFormatting sqref="Y49">
    <cfRule type="cellIs" dxfId="16280" priority="653" operator="lessThan">
      <formula>$C$4</formula>
    </cfRule>
  </conditionalFormatting>
  <conditionalFormatting sqref="Y50">
    <cfRule type="cellIs" dxfId="16279" priority="654" operator="lessThan">
      <formula>$C$4</formula>
    </cfRule>
  </conditionalFormatting>
  <conditionalFormatting sqref="Y51">
    <cfRule type="cellIs" dxfId="16278" priority="655" operator="lessThan">
      <formula>$C$4</formula>
    </cfRule>
  </conditionalFormatting>
  <conditionalFormatting sqref="Y52">
    <cfRule type="cellIs" dxfId="16277" priority="656" operator="lessThan">
      <formula>$C$4</formula>
    </cfRule>
  </conditionalFormatting>
  <conditionalFormatting sqref="Y53">
    <cfRule type="cellIs" dxfId="16276" priority="657" operator="lessThan">
      <formula>$C$4</formula>
    </cfRule>
  </conditionalFormatting>
  <conditionalFormatting sqref="Y54">
    <cfRule type="cellIs" dxfId="16275" priority="658" operator="lessThan">
      <formula>$C$4</formula>
    </cfRule>
  </conditionalFormatting>
  <conditionalFormatting sqref="Y55">
    <cfRule type="cellIs" dxfId="16274" priority="659" operator="lessThan">
      <formula>$C$4</formula>
    </cfRule>
  </conditionalFormatting>
  <conditionalFormatting sqref="Y56">
    <cfRule type="cellIs" dxfId="16273" priority="660" operator="lessThan">
      <formula>$C$4</formula>
    </cfRule>
  </conditionalFormatting>
  <conditionalFormatting sqref="Y57">
    <cfRule type="cellIs" dxfId="16272" priority="661" operator="lessThan">
      <formula>$C$4</formula>
    </cfRule>
  </conditionalFormatting>
  <conditionalFormatting sqref="Y58">
    <cfRule type="cellIs" dxfId="16271" priority="662" operator="lessThan">
      <formula>$C$4</formula>
    </cfRule>
  </conditionalFormatting>
  <conditionalFormatting sqref="Y59">
    <cfRule type="cellIs" dxfId="16270" priority="663" operator="lessThan">
      <formula>$C$4</formula>
    </cfRule>
  </conditionalFormatting>
  <conditionalFormatting sqref="Y60">
    <cfRule type="cellIs" dxfId="16269" priority="664" operator="lessThan">
      <formula>$C$4</formula>
    </cfRule>
  </conditionalFormatting>
  <conditionalFormatting sqref="Z11">
    <cfRule type="cellIs" dxfId="16268" priority="665" operator="lessThan">
      <formula>$C$4</formula>
    </cfRule>
  </conditionalFormatting>
  <conditionalFormatting sqref="Z12">
    <cfRule type="cellIs" dxfId="16267" priority="666" operator="lessThan">
      <formula>$C$4</formula>
    </cfRule>
  </conditionalFormatting>
  <conditionalFormatting sqref="Z13">
    <cfRule type="cellIs" dxfId="16266" priority="667" operator="lessThan">
      <formula>$C$4</formula>
    </cfRule>
  </conditionalFormatting>
  <conditionalFormatting sqref="Z14">
    <cfRule type="cellIs" dxfId="16265" priority="668" operator="lessThan">
      <formula>$C$4</formula>
    </cfRule>
  </conditionalFormatting>
  <conditionalFormatting sqref="Z15">
    <cfRule type="cellIs" dxfId="16264" priority="669" operator="lessThan">
      <formula>$C$4</formula>
    </cfRule>
  </conditionalFormatting>
  <conditionalFormatting sqref="Z16">
    <cfRule type="cellIs" dxfId="16263" priority="670" operator="lessThan">
      <formula>$C$4</formula>
    </cfRule>
  </conditionalFormatting>
  <conditionalFormatting sqref="Z17">
    <cfRule type="cellIs" dxfId="16262" priority="671" operator="lessThan">
      <formula>$C$4</formula>
    </cfRule>
  </conditionalFormatting>
  <conditionalFormatting sqref="Z18">
    <cfRule type="cellIs" dxfId="16261" priority="672" operator="lessThan">
      <formula>$C$4</formula>
    </cfRule>
  </conditionalFormatting>
  <conditionalFormatting sqref="Z19">
    <cfRule type="cellIs" dxfId="16260" priority="673" operator="lessThan">
      <formula>$C$4</formula>
    </cfRule>
  </conditionalFormatting>
  <conditionalFormatting sqref="Z20">
    <cfRule type="cellIs" dxfId="16259" priority="674" operator="lessThan">
      <formula>$C$4</formula>
    </cfRule>
  </conditionalFormatting>
  <conditionalFormatting sqref="Z21">
    <cfRule type="cellIs" dxfId="16258" priority="675" operator="lessThan">
      <formula>$C$4</formula>
    </cfRule>
  </conditionalFormatting>
  <conditionalFormatting sqref="Z22">
    <cfRule type="cellIs" dxfId="16257" priority="676" operator="lessThan">
      <formula>$C$4</formula>
    </cfRule>
  </conditionalFormatting>
  <conditionalFormatting sqref="Z23">
    <cfRule type="cellIs" dxfId="16256" priority="677" operator="lessThan">
      <formula>$C$4</formula>
    </cfRule>
  </conditionalFormatting>
  <conditionalFormatting sqref="Z24">
    <cfRule type="cellIs" dxfId="16255" priority="678" operator="lessThan">
      <formula>$C$4</formula>
    </cfRule>
  </conditionalFormatting>
  <conditionalFormatting sqref="Z25">
    <cfRule type="cellIs" dxfId="16254" priority="679" operator="lessThan">
      <formula>$C$4</formula>
    </cfRule>
  </conditionalFormatting>
  <conditionalFormatting sqref="Z26">
    <cfRule type="cellIs" dxfId="16253" priority="680" operator="lessThan">
      <formula>$C$4</formula>
    </cfRule>
  </conditionalFormatting>
  <conditionalFormatting sqref="Z27">
    <cfRule type="cellIs" dxfId="16252" priority="681" operator="lessThan">
      <formula>$C$4</formula>
    </cfRule>
  </conditionalFormatting>
  <conditionalFormatting sqref="Z28">
    <cfRule type="cellIs" dxfId="16251" priority="682" operator="lessThan">
      <formula>$C$4</formula>
    </cfRule>
  </conditionalFormatting>
  <conditionalFormatting sqref="Z29">
    <cfRule type="cellIs" dxfId="16250" priority="683" operator="lessThan">
      <formula>$C$4</formula>
    </cfRule>
  </conditionalFormatting>
  <conditionalFormatting sqref="Z30">
    <cfRule type="cellIs" dxfId="16249" priority="684" operator="lessThan">
      <formula>$C$4</formula>
    </cfRule>
  </conditionalFormatting>
  <conditionalFormatting sqref="Z31">
    <cfRule type="cellIs" dxfId="16248" priority="685" operator="lessThan">
      <formula>$C$4</formula>
    </cfRule>
  </conditionalFormatting>
  <conditionalFormatting sqref="Z32">
    <cfRule type="cellIs" dxfId="16247" priority="686" operator="lessThan">
      <formula>$C$4</formula>
    </cfRule>
  </conditionalFormatting>
  <conditionalFormatting sqref="Z33">
    <cfRule type="cellIs" dxfId="16246" priority="687" operator="lessThan">
      <formula>$C$4</formula>
    </cfRule>
  </conditionalFormatting>
  <conditionalFormatting sqref="Z34">
    <cfRule type="cellIs" dxfId="16245" priority="688" operator="lessThan">
      <formula>$C$4</formula>
    </cfRule>
  </conditionalFormatting>
  <conditionalFormatting sqref="Z35">
    <cfRule type="cellIs" dxfId="16244" priority="689" operator="lessThan">
      <formula>$C$4</formula>
    </cfRule>
  </conditionalFormatting>
  <conditionalFormatting sqref="Z36">
    <cfRule type="cellIs" dxfId="16243" priority="690" operator="lessThan">
      <formula>$C$4</formula>
    </cfRule>
  </conditionalFormatting>
  <conditionalFormatting sqref="Z37">
    <cfRule type="cellIs" dxfId="16242" priority="691" operator="lessThan">
      <formula>$C$4</formula>
    </cfRule>
  </conditionalFormatting>
  <conditionalFormatting sqref="Z38">
    <cfRule type="cellIs" dxfId="16241" priority="692" operator="lessThan">
      <formula>$C$4</formula>
    </cfRule>
  </conditionalFormatting>
  <conditionalFormatting sqref="Z39">
    <cfRule type="cellIs" dxfId="16240" priority="693" operator="lessThan">
      <formula>$C$4</formula>
    </cfRule>
  </conditionalFormatting>
  <conditionalFormatting sqref="Z40">
    <cfRule type="cellIs" dxfId="16239" priority="694" operator="lessThan">
      <formula>$C$4</formula>
    </cfRule>
  </conditionalFormatting>
  <conditionalFormatting sqref="Z41">
    <cfRule type="cellIs" dxfId="16238" priority="695" operator="lessThan">
      <formula>$C$4</formula>
    </cfRule>
  </conditionalFormatting>
  <conditionalFormatting sqref="Z42">
    <cfRule type="cellIs" dxfId="16237" priority="696" operator="lessThan">
      <formula>$C$4</formula>
    </cfRule>
  </conditionalFormatting>
  <conditionalFormatting sqref="Z43">
    <cfRule type="cellIs" dxfId="16236" priority="697" operator="lessThan">
      <formula>$C$4</formula>
    </cfRule>
  </conditionalFormatting>
  <conditionalFormatting sqref="Z44">
    <cfRule type="cellIs" dxfId="16235" priority="698" operator="lessThan">
      <formula>$C$4</formula>
    </cfRule>
  </conditionalFormatting>
  <conditionalFormatting sqref="Z45">
    <cfRule type="cellIs" dxfId="16234" priority="699" operator="lessThan">
      <formula>$C$4</formula>
    </cfRule>
  </conditionalFormatting>
  <conditionalFormatting sqref="Z46">
    <cfRule type="cellIs" dxfId="16233" priority="700" operator="lessThan">
      <formula>$C$4</formula>
    </cfRule>
  </conditionalFormatting>
  <conditionalFormatting sqref="Z47">
    <cfRule type="cellIs" dxfId="16232" priority="701" operator="lessThan">
      <formula>$C$4</formula>
    </cfRule>
  </conditionalFormatting>
  <conditionalFormatting sqref="Z48">
    <cfRule type="cellIs" dxfId="16231" priority="702" operator="lessThan">
      <formula>$C$4</formula>
    </cfRule>
  </conditionalFormatting>
  <conditionalFormatting sqref="Z49">
    <cfRule type="cellIs" dxfId="16230" priority="703" operator="lessThan">
      <formula>$C$4</formula>
    </cfRule>
  </conditionalFormatting>
  <conditionalFormatting sqref="Z50">
    <cfRule type="cellIs" dxfId="16229" priority="704" operator="lessThan">
      <formula>$C$4</formula>
    </cfRule>
  </conditionalFormatting>
  <conditionalFormatting sqref="Z51">
    <cfRule type="cellIs" dxfId="16228" priority="705" operator="lessThan">
      <formula>$C$4</formula>
    </cfRule>
  </conditionalFormatting>
  <conditionalFormatting sqref="Z52">
    <cfRule type="cellIs" dxfId="16227" priority="706" operator="lessThan">
      <formula>$C$4</formula>
    </cfRule>
  </conditionalFormatting>
  <conditionalFormatting sqref="Z53">
    <cfRule type="cellIs" dxfId="16226" priority="707" operator="lessThan">
      <formula>$C$4</formula>
    </cfRule>
  </conditionalFormatting>
  <conditionalFormatting sqref="Z54">
    <cfRule type="cellIs" dxfId="16225" priority="708" operator="lessThan">
      <formula>$C$4</formula>
    </cfRule>
  </conditionalFormatting>
  <conditionalFormatting sqref="Z55">
    <cfRule type="cellIs" dxfId="16224" priority="709" operator="lessThan">
      <formula>$C$4</formula>
    </cfRule>
  </conditionalFormatting>
  <conditionalFormatting sqref="Z56">
    <cfRule type="cellIs" dxfId="16223" priority="710" operator="lessThan">
      <formula>$C$4</formula>
    </cfRule>
  </conditionalFormatting>
  <conditionalFormatting sqref="Z57">
    <cfRule type="cellIs" dxfId="16222" priority="711" operator="lessThan">
      <formula>$C$4</formula>
    </cfRule>
  </conditionalFormatting>
  <conditionalFormatting sqref="Z58">
    <cfRule type="cellIs" dxfId="16221" priority="712" operator="lessThan">
      <formula>$C$4</formula>
    </cfRule>
  </conditionalFormatting>
  <conditionalFormatting sqref="Z59">
    <cfRule type="cellIs" dxfId="16220" priority="713" operator="lessThan">
      <formula>$C$4</formula>
    </cfRule>
  </conditionalFormatting>
  <conditionalFormatting sqref="Z60">
    <cfRule type="cellIs" dxfId="16219" priority="714" operator="lessThan">
      <formula>$C$4</formula>
    </cfRule>
  </conditionalFormatting>
  <conditionalFormatting sqref="AA11">
    <cfRule type="cellIs" dxfId="16218" priority="715" operator="lessThan">
      <formula>$C$4</formula>
    </cfRule>
  </conditionalFormatting>
  <conditionalFormatting sqref="AA12">
    <cfRule type="cellIs" dxfId="16217" priority="716" operator="lessThan">
      <formula>$C$4</formula>
    </cfRule>
  </conditionalFormatting>
  <conditionalFormatting sqref="AA13">
    <cfRule type="cellIs" dxfId="16216" priority="717" operator="lessThan">
      <formula>$C$4</formula>
    </cfRule>
  </conditionalFormatting>
  <conditionalFormatting sqref="AA14">
    <cfRule type="cellIs" dxfId="16215" priority="718" operator="lessThan">
      <formula>$C$4</formula>
    </cfRule>
  </conditionalFormatting>
  <conditionalFormatting sqref="AA15">
    <cfRule type="cellIs" dxfId="16214" priority="719" operator="lessThan">
      <formula>$C$4</formula>
    </cfRule>
  </conditionalFormatting>
  <conditionalFormatting sqref="AA16">
    <cfRule type="cellIs" dxfId="16213" priority="720" operator="lessThan">
      <formula>$C$4</formula>
    </cfRule>
  </conditionalFormatting>
  <conditionalFormatting sqref="AA17">
    <cfRule type="cellIs" dxfId="16212" priority="721" operator="lessThan">
      <formula>$C$4</formula>
    </cfRule>
  </conditionalFormatting>
  <conditionalFormatting sqref="AA18">
    <cfRule type="cellIs" dxfId="16211" priority="722" operator="lessThan">
      <formula>$C$4</formula>
    </cfRule>
  </conditionalFormatting>
  <conditionalFormatting sqref="AA19">
    <cfRule type="cellIs" dxfId="16210" priority="723" operator="lessThan">
      <formula>$C$4</formula>
    </cfRule>
  </conditionalFormatting>
  <conditionalFormatting sqref="AA20">
    <cfRule type="cellIs" dxfId="16209" priority="724" operator="lessThan">
      <formula>$C$4</formula>
    </cfRule>
  </conditionalFormatting>
  <conditionalFormatting sqref="AA21">
    <cfRule type="cellIs" dxfId="16208" priority="725" operator="lessThan">
      <formula>$C$4</formula>
    </cfRule>
  </conditionalFormatting>
  <conditionalFormatting sqref="AA22">
    <cfRule type="cellIs" dxfId="16207" priority="726" operator="lessThan">
      <formula>$C$4</formula>
    </cfRule>
  </conditionalFormatting>
  <conditionalFormatting sqref="AA23">
    <cfRule type="cellIs" dxfId="16206" priority="727" operator="lessThan">
      <formula>$C$4</formula>
    </cfRule>
  </conditionalFormatting>
  <conditionalFormatting sqref="AA24">
    <cfRule type="cellIs" dxfId="16205" priority="728" operator="lessThan">
      <formula>$C$4</formula>
    </cfRule>
  </conditionalFormatting>
  <conditionalFormatting sqref="AA25">
    <cfRule type="cellIs" dxfId="16204" priority="729" operator="lessThan">
      <formula>$C$4</formula>
    </cfRule>
  </conditionalFormatting>
  <conditionalFormatting sqref="AA26">
    <cfRule type="cellIs" dxfId="16203" priority="730" operator="lessThan">
      <formula>$C$4</formula>
    </cfRule>
  </conditionalFormatting>
  <conditionalFormatting sqref="AA27">
    <cfRule type="cellIs" dxfId="16202" priority="731" operator="lessThan">
      <formula>$C$4</formula>
    </cfRule>
  </conditionalFormatting>
  <conditionalFormatting sqref="AA28">
    <cfRule type="cellIs" dxfId="16201" priority="732" operator="lessThan">
      <formula>$C$4</formula>
    </cfRule>
  </conditionalFormatting>
  <conditionalFormatting sqref="AA29">
    <cfRule type="cellIs" dxfId="16200" priority="733" operator="lessThan">
      <formula>$C$4</formula>
    </cfRule>
  </conditionalFormatting>
  <conditionalFormatting sqref="AA30">
    <cfRule type="cellIs" dxfId="16199" priority="734" operator="lessThan">
      <formula>$C$4</formula>
    </cfRule>
  </conditionalFormatting>
  <conditionalFormatting sqref="AA31">
    <cfRule type="cellIs" dxfId="16198" priority="735" operator="lessThan">
      <formula>$C$4</formula>
    </cfRule>
  </conditionalFormatting>
  <conditionalFormatting sqref="AA32">
    <cfRule type="cellIs" dxfId="16197" priority="736" operator="lessThan">
      <formula>$C$4</formula>
    </cfRule>
  </conditionalFormatting>
  <conditionalFormatting sqref="AA33">
    <cfRule type="cellIs" dxfId="16196" priority="737" operator="lessThan">
      <formula>$C$4</formula>
    </cfRule>
  </conditionalFormatting>
  <conditionalFormatting sqref="AA34">
    <cfRule type="cellIs" dxfId="16195" priority="738" operator="lessThan">
      <formula>$C$4</formula>
    </cfRule>
  </conditionalFormatting>
  <conditionalFormatting sqref="AA35">
    <cfRule type="cellIs" dxfId="16194" priority="739" operator="lessThan">
      <formula>$C$4</formula>
    </cfRule>
  </conditionalFormatting>
  <conditionalFormatting sqref="AA36">
    <cfRule type="cellIs" dxfId="16193" priority="740" operator="lessThan">
      <formula>$C$4</formula>
    </cfRule>
  </conditionalFormatting>
  <conditionalFormatting sqref="AA37">
    <cfRule type="cellIs" dxfId="16192" priority="741" operator="lessThan">
      <formula>$C$4</formula>
    </cfRule>
  </conditionalFormatting>
  <conditionalFormatting sqref="AA38">
    <cfRule type="cellIs" dxfId="16191" priority="742" operator="lessThan">
      <formula>$C$4</formula>
    </cfRule>
  </conditionalFormatting>
  <conditionalFormatting sqref="AA39">
    <cfRule type="cellIs" dxfId="16190" priority="743" operator="lessThan">
      <formula>$C$4</formula>
    </cfRule>
  </conditionalFormatting>
  <conditionalFormatting sqref="AA40">
    <cfRule type="cellIs" dxfId="16189" priority="744" operator="lessThan">
      <formula>$C$4</formula>
    </cfRule>
  </conditionalFormatting>
  <conditionalFormatting sqref="AA41">
    <cfRule type="cellIs" dxfId="16188" priority="745" operator="lessThan">
      <formula>$C$4</formula>
    </cfRule>
  </conditionalFormatting>
  <conditionalFormatting sqref="AA42">
    <cfRule type="cellIs" dxfId="16187" priority="746" operator="lessThan">
      <formula>$C$4</formula>
    </cfRule>
  </conditionalFormatting>
  <conditionalFormatting sqref="AA43">
    <cfRule type="cellIs" dxfId="16186" priority="747" operator="lessThan">
      <formula>$C$4</formula>
    </cfRule>
  </conditionalFormatting>
  <conditionalFormatting sqref="AA44">
    <cfRule type="cellIs" dxfId="16185" priority="748" operator="lessThan">
      <formula>$C$4</formula>
    </cfRule>
  </conditionalFormatting>
  <conditionalFormatting sqref="AA45">
    <cfRule type="cellIs" dxfId="16184" priority="749" operator="lessThan">
      <formula>$C$4</formula>
    </cfRule>
  </conditionalFormatting>
  <conditionalFormatting sqref="AA46">
    <cfRule type="cellIs" dxfId="16183" priority="750" operator="lessThan">
      <formula>$C$4</formula>
    </cfRule>
  </conditionalFormatting>
  <conditionalFormatting sqref="AA47">
    <cfRule type="cellIs" dxfId="16182" priority="751" operator="lessThan">
      <formula>$C$4</formula>
    </cfRule>
  </conditionalFormatting>
  <conditionalFormatting sqref="AA48">
    <cfRule type="cellIs" dxfId="16181" priority="752" operator="lessThan">
      <formula>$C$4</formula>
    </cfRule>
  </conditionalFormatting>
  <conditionalFormatting sqref="AA49">
    <cfRule type="cellIs" dxfId="16180" priority="753" operator="lessThan">
      <formula>$C$4</formula>
    </cfRule>
  </conditionalFormatting>
  <conditionalFormatting sqref="AA50">
    <cfRule type="cellIs" dxfId="16179" priority="754" operator="lessThan">
      <formula>$C$4</formula>
    </cfRule>
  </conditionalFormatting>
  <conditionalFormatting sqref="AA51">
    <cfRule type="cellIs" dxfId="16178" priority="755" operator="lessThan">
      <formula>$C$4</formula>
    </cfRule>
  </conditionalFormatting>
  <conditionalFormatting sqref="AA52">
    <cfRule type="cellIs" dxfId="16177" priority="756" operator="lessThan">
      <formula>$C$4</formula>
    </cfRule>
  </conditionalFormatting>
  <conditionalFormatting sqref="AA53">
    <cfRule type="cellIs" dxfId="16176" priority="757" operator="lessThan">
      <formula>$C$4</formula>
    </cfRule>
  </conditionalFormatting>
  <conditionalFormatting sqref="AA54">
    <cfRule type="cellIs" dxfId="16175" priority="758" operator="lessThan">
      <formula>$C$4</formula>
    </cfRule>
  </conditionalFormatting>
  <conditionalFormatting sqref="AA55">
    <cfRule type="cellIs" dxfId="16174" priority="759" operator="lessThan">
      <formula>$C$4</formula>
    </cfRule>
  </conditionalFormatting>
  <conditionalFormatting sqref="AA56">
    <cfRule type="cellIs" dxfId="16173" priority="760" operator="lessThan">
      <formula>$C$4</formula>
    </cfRule>
  </conditionalFormatting>
  <conditionalFormatting sqref="AA57">
    <cfRule type="cellIs" dxfId="16172" priority="761" operator="lessThan">
      <formula>$C$4</formula>
    </cfRule>
  </conditionalFormatting>
  <conditionalFormatting sqref="AA58">
    <cfRule type="cellIs" dxfId="16171" priority="762" operator="lessThan">
      <formula>$C$4</formula>
    </cfRule>
  </conditionalFormatting>
  <conditionalFormatting sqref="AA59">
    <cfRule type="cellIs" dxfId="16170" priority="763" operator="lessThan">
      <formula>$C$4</formula>
    </cfRule>
  </conditionalFormatting>
  <conditionalFormatting sqref="AA60">
    <cfRule type="cellIs" dxfId="16169" priority="764" operator="lessThan">
      <formula>$C$4</formula>
    </cfRule>
  </conditionalFormatting>
  <conditionalFormatting sqref="AB11">
    <cfRule type="cellIs" dxfId="16168" priority="765" operator="lessThan">
      <formula>$C$4</formula>
    </cfRule>
  </conditionalFormatting>
  <conditionalFormatting sqref="AB12">
    <cfRule type="cellIs" dxfId="16167" priority="766" operator="lessThan">
      <formula>$C$4</formula>
    </cfRule>
  </conditionalFormatting>
  <conditionalFormatting sqref="AB13">
    <cfRule type="cellIs" dxfId="16166" priority="767" operator="lessThan">
      <formula>$C$4</formula>
    </cfRule>
  </conditionalFormatting>
  <conditionalFormatting sqref="AB14">
    <cfRule type="cellIs" dxfId="16165" priority="768" operator="lessThan">
      <formula>$C$4</formula>
    </cfRule>
  </conditionalFormatting>
  <conditionalFormatting sqref="AB15">
    <cfRule type="cellIs" dxfId="16164" priority="769" operator="lessThan">
      <formula>$C$4</formula>
    </cfRule>
  </conditionalFormatting>
  <conditionalFormatting sqref="AB16">
    <cfRule type="cellIs" dxfId="16163" priority="770" operator="lessThan">
      <formula>$C$4</formula>
    </cfRule>
  </conditionalFormatting>
  <conditionalFormatting sqref="AB17">
    <cfRule type="cellIs" dxfId="16162" priority="771" operator="lessThan">
      <formula>$C$4</formula>
    </cfRule>
  </conditionalFormatting>
  <conditionalFormatting sqref="AB18">
    <cfRule type="cellIs" dxfId="16161" priority="772" operator="lessThan">
      <formula>$C$4</formula>
    </cfRule>
  </conditionalFormatting>
  <conditionalFormatting sqref="AB19">
    <cfRule type="cellIs" dxfId="16160" priority="773" operator="lessThan">
      <formula>$C$4</formula>
    </cfRule>
  </conditionalFormatting>
  <conditionalFormatting sqref="AB20">
    <cfRule type="cellIs" dxfId="16159" priority="774" operator="lessThan">
      <formula>$C$4</formula>
    </cfRule>
  </conditionalFormatting>
  <conditionalFormatting sqref="AB21">
    <cfRule type="cellIs" dxfId="16158" priority="775" operator="lessThan">
      <formula>$C$4</formula>
    </cfRule>
  </conditionalFormatting>
  <conditionalFormatting sqref="AB22">
    <cfRule type="cellIs" dxfId="16157" priority="776" operator="lessThan">
      <formula>$C$4</formula>
    </cfRule>
  </conditionalFormatting>
  <conditionalFormatting sqref="AB23">
    <cfRule type="cellIs" dxfId="16156" priority="777" operator="lessThan">
      <formula>$C$4</formula>
    </cfRule>
  </conditionalFormatting>
  <conditionalFormatting sqref="AB24">
    <cfRule type="cellIs" dxfId="16155" priority="778" operator="lessThan">
      <formula>$C$4</formula>
    </cfRule>
  </conditionalFormatting>
  <conditionalFormatting sqref="AB25">
    <cfRule type="cellIs" dxfId="16154" priority="779" operator="lessThan">
      <formula>$C$4</formula>
    </cfRule>
  </conditionalFormatting>
  <conditionalFormatting sqref="AB26">
    <cfRule type="cellIs" dxfId="16153" priority="780" operator="lessThan">
      <formula>$C$4</formula>
    </cfRule>
  </conditionalFormatting>
  <conditionalFormatting sqref="AB27">
    <cfRule type="cellIs" dxfId="16152" priority="781" operator="lessThan">
      <formula>$C$4</formula>
    </cfRule>
  </conditionalFormatting>
  <conditionalFormatting sqref="AB28">
    <cfRule type="cellIs" dxfId="16151" priority="782" operator="lessThan">
      <formula>$C$4</formula>
    </cfRule>
  </conditionalFormatting>
  <conditionalFormatting sqref="AB29">
    <cfRule type="cellIs" dxfId="16150" priority="783" operator="lessThan">
      <formula>$C$4</formula>
    </cfRule>
  </conditionalFormatting>
  <conditionalFormatting sqref="AB30">
    <cfRule type="cellIs" dxfId="16149" priority="784" operator="lessThan">
      <formula>$C$4</formula>
    </cfRule>
  </conditionalFormatting>
  <conditionalFormatting sqref="AB31">
    <cfRule type="cellIs" dxfId="16148" priority="785" operator="lessThan">
      <formula>$C$4</formula>
    </cfRule>
  </conditionalFormatting>
  <conditionalFormatting sqref="AB32">
    <cfRule type="cellIs" dxfId="16147" priority="786" operator="lessThan">
      <formula>$C$4</formula>
    </cfRule>
  </conditionalFormatting>
  <conditionalFormatting sqref="AB33">
    <cfRule type="cellIs" dxfId="16146" priority="787" operator="lessThan">
      <formula>$C$4</formula>
    </cfRule>
  </conditionalFormatting>
  <conditionalFormatting sqref="AB34">
    <cfRule type="cellIs" dxfId="16145" priority="788" operator="lessThan">
      <formula>$C$4</formula>
    </cfRule>
  </conditionalFormatting>
  <conditionalFormatting sqref="AB35">
    <cfRule type="cellIs" dxfId="16144" priority="789" operator="lessThan">
      <formula>$C$4</formula>
    </cfRule>
  </conditionalFormatting>
  <conditionalFormatting sqref="AB36">
    <cfRule type="cellIs" dxfId="16143" priority="790" operator="lessThan">
      <formula>$C$4</formula>
    </cfRule>
  </conditionalFormatting>
  <conditionalFormatting sqref="AB37">
    <cfRule type="cellIs" dxfId="16142" priority="791" operator="lessThan">
      <formula>$C$4</formula>
    </cfRule>
  </conditionalFormatting>
  <conditionalFormatting sqref="AB38">
    <cfRule type="cellIs" dxfId="16141" priority="792" operator="lessThan">
      <formula>$C$4</formula>
    </cfRule>
  </conditionalFormatting>
  <conditionalFormatting sqref="AB39">
    <cfRule type="cellIs" dxfId="16140" priority="793" operator="lessThan">
      <formula>$C$4</formula>
    </cfRule>
  </conditionalFormatting>
  <conditionalFormatting sqref="AB40">
    <cfRule type="cellIs" dxfId="16139" priority="794" operator="lessThan">
      <formula>$C$4</formula>
    </cfRule>
  </conditionalFormatting>
  <conditionalFormatting sqref="AB41">
    <cfRule type="cellIs" dxfId="16138" priority="795" operator="lessThan">
      <formula>$C$4</formula>
    </cfRule>
  </conditionalFormatting>
  <conditionalFormatting sqref="AB42">
    <cfRule type="cellIs" dxfId="16137" priority="796" operator="lessThan">
      <formula>$C$4</formula>
    </cfRule>
  </conditionalFormatting>
  <conditionalFormatting sqref="AB43">
    <cfRule type="cellIs" dxfId="16136" priority="797" operator="lessThan">
      <formula>$C$4</formula>
    </cfRule>
  </conditionalFormatting>
  <conditionalFormatting sqref="AB44">
    <cfRule type="cellIs" dxfId="16135" priority="798" operator="lessThan">
      <formula>$C$4</formula>
    </cfRule>
  </conditionalFormatting>
  <conditionalFormatting sqref="AB45">
    <cfRule type="cellIs" dxfId="16134" priority="799" operator="lessThan">
      <formula>$C$4</formula>
    </cfRule>
  </conditionalFormatting>
  <conditionalFormatting sqref="AB46">
    <cfRule type="cellIs" dxfId="16133" priority="800" operator="lessThan">
      <formula>$C$4</formula>
    </cfRule>
  </conditionalFormatting>
  <conditionalFormatting sqref="AB47">
    <cfRule type="cellIs" dxfId="16132" priority="801" operator="lessThan">
      <formula>$C$4</formula>
    </cfRule>
  </conditionalFormatting>
  <conditionalFormatting sqref="AB48">
    <cfRule type="cellIs" dxfId="16131" priority="802" operator="lessThan">
      <formula>$C$4</formula>
    </cfRule>
  </conditionalFormatting>
  <conditionalFormatting sqref="AB49">
    <cfRule type="cellIs" dxfId="16130" priority="803" operator="lessThan">
      <formula>$C$4</formula>
    </cfRule>
  </conditionalFormatting>
  <conditionalFormatting sqref="AB50">
    <cfRule type="cellIs" dxfId="16129" priority="804" operator="lessThan">
      <formula>$C$4</formula>
    </cfRule>
  </conditionalFormatting>
  <conditionalFormatting sqref="AB51">
    <cfRule type="cellIs" dxfId="16128" priority="805" operator="lessThan">
      <formula>$C$4</formula>
    </cfRule>
  </conditionalFormatting>
  <conditionalFormatting sqref="AB52">
    <cfRule type="cellIs" dxfId="16127" priority="806" operator="lessThan">
      <formula>$C$4</formula>
    </cfRule>
  </conditionalFormatting>
  <conditionalFormatting sqref="AB53">
    <cfRule type="cellIs" dxfId="16126" priority="807" operator="lessThan">
      <formula>$C$4</formula>
    </cfRule>
  </conditionalFormatting>
  <conditionalFormatting sqref="AB54">
    <cfRule type="cellIs" dxfId="16125" priority="808" operator="lessThan">
      <formula>$C$4</formula>
    </cfRule>
  </conditionalFormatting>
  <conditionalFormatting sqref="AB55">
    <cfRule type="cellIs" dxfId="16124" priority="809" operator="lessThan">
      <formula>$C$4</formula>
    </cfRule>
  </conditionalFormatting>
  <conditionalFormatting sqref="AB56">
    <cfRule type="cellIs" dxfId="16123" priority="810" operator="lessThan">
      <formula>$C$4</formula>
    </cfRule>
  </conditionalFormatting>
  <conditionalFormatting sqref="AB57">
    <cfRule type="cellIs" dxfId="16122" priority="811" operator="lessThan">
      <formula>$C$4</formula>
    </cfRule>
  </conditionalFormatting>
  <conditionalFormatting sqref="AB58">
    <cfRule type="cellIs" dxfId="16121" priority="812" operator="lessThan">
      <formula>$C$4</formula>
    </cfRule>
  </conditionalFormatting>
  <conditionalFormatting sqref="AB59">
    <cfRule type="cellIs" dxfId="16120" priority="813" operator="lessThan">
      <formula>$C$4</formula>
    </cfRule>
  </conditionalFormatting>
  <conditionalFormatting sqref="AB60">
    <cfRule type="cellIs" dxfId="16119" priority="814" operator="lessThan">
      <formula>$C$4</formula>
    </cfRule>
  </conditionalFormatting>
  <conditionalFormatting sqref="AC11">
    <cfRule type="cellIs" dxfId="16118" priority="815" operator="lessThan">
      <formula>$C$4</formula>
    </cfRule>
  </conditionalFormatting>
  <conditionalFormatting sqref="AC12">
    <cfRule type="cellIs" dxfId="16117" priority="816" operator="lessThan">
      <formula>$C$4</formula>
    </cfRule>
  </conditionalFormatting>
  <conditionalFormatting sqref="AC13">
    <cfRule type="cellIs" dxfId="16116" priority="817" operator="lessThan">
      <formula>$C$4</formula>
    </cfRule>
  </conditionalFormatting>
  <conditionalFormatting sqref="AC14">
    <cfRule type="cellIs" dxfId="16115" priority="818" operator="lessThan">
      <formula>$C$4</formula>
    </cfRule>
  </conditionalFormatting>
  <conditionalFormatting sqref="AC15">
    <cfRule type="cellIs" dxfId="16114" priority="819" operator="lessThan">
      <formula>$C$4</formula>
    </cfRule>
  </conditionalFormatting>
  <conditionalFormatting sqref="AC16">
    <cfRule type="cellIs" dxfId="16113" priority="820" operator="lessThan">
      <formula>$C$4</formula>
    </cfRule>
  </conditionalFormatting>
  <conditionalFormatting sqref="AC17">
    <cfRule type="cellIs" dxfId="16112" priority="821" operator="lessThan">
      <formula>$C$4</formula>
    </cfRule>
  </conditionalFormatting>
  <conditionalFormatting sqref="AC18">
    <cfRule type="cellIs" dxfId="16111" priority="822" operator="lessThan">
      <formula>$C$4</formula>
    </cfRule>
  </conditionalFormatting>
  <conditionalFormatting sqref="AC19">
    <cfRule type="cellIs" dxfId="16110" priority="823" operator="lessThan">
      <formula>$C$4</formula>
    </cfRule>
  </conditionalFormatting>
  <conditionalFormatting sqref="AC20">
    <cfRule type="cellIs" dxfId="16109" priority="824" operator="lessThan">
      <formula>$C$4</formula>
    </cfRule>
  </conditionalFormatting>
  <conditionalFormatting sqref="AC21">
    <cfRule type="cellIs" dxfId="16108" priority="825" operator="lessThan">
      <formula>$C$4</formula>
    </cfRule>
  </conditionalFormatting>
  <conditionalFormatting sqref="AC22">
    <cfRule type="cellIs" dxfId="16107" priority="826" operator="lessThan">
      <formula>$C$4</formula>
    </cfRule>
  </conditionalFormatting>
  <conditionalFormatting sqref="AC23">
    <cfRule type="cellIs" dxfId="16106" priority="827" operator="lessThan">
      <formula>$C$4</formula>
    </cfRule>
  </conditionalFormatting>
  <conditionalFormatting sqref="AC24">
    <cfRule type="cellIs" dxfId="16105" priority="828" operator="lessThan">
      <formula>$C$4</formula>
    </cfRule>
  </conditionalFormatting>
  <conditionalFormatting sqref="AC25">
    <cfRule type="cellIs" dxfId="16104" priority="829" operator="lessThan">
      <formula>$C$4</formula>
    </cfRule>
  </conditionalFormatting>
  <conditionalFormatting sqref="AC26">
    <cfRule type="cellIs" dxfId="16103" priority="830" operator="lessThan">
      <formula>$C$4</formula>
    </cfRule>
  </conditionalFormatting>
  <conditionalFormatting sqref="AC27">
    <cfRule type="cellIs" dxfId="16102" priority="831" operator="lessThan">
      <formula>$C$4</formula>
    </cfRule>
  </conditionalFormatting>
  <conditionalFormatting sqref="AC28">
    <cfRule type="cellIs" dxfId="16101" priority="832" operator="lessThan">
      <formula>$C$4</formula>
    </cfRule>
  </conditionalFormatting>
  <conditionalFormatting sqref="AC29">
    <cfRule type="cellIs" dxfId="16100" priority="833" operator="lessThan">
      <formula>$C$4</formula>
    </cfRule>
  </conditionalFormatting>
  <conditionalFormatting sqref="AC30">
    <cfRule type="cellIs" dxfId="16099" priority="834" operator="lessThan">
      <formula>$C$4</formula>
    </cfRule>
  </conditionalFormatting>
  <conditionalFormatting sqref="AC31">
    <cfRule type="cellIs" dxfId="16098" priority="835" operator="lessThan">
      <formula>$C$4</formula>
    </cfRule>
  </conditionalFormatting>
  <conditionalFormatting sqref="AC32">
    <cfRule type="cellIs" dxfId="16097" priority="836" operator="lessThan">
      <formula>$C$4</formula>
    </cfRule>
  </conditionalFormatting>
  <conditionalFormatting sqref="AC33">
    <cfRule type="cellIs" dxfId="16096" priority="837" operator="lessThan">
      <formula>$C$4</formula>
    </cfRule>
  </conditionalFormatting>
  <conditionalFormatting sqref="AC34">
    <cfRule type="cellIs" dxfId="16095" priority="838" operator="lessThan">
      <formula>$C$4</formula>
    </cfRule>
  </conditionalFormatting>
  <conditionalFormatting sqref="AC35">
    <cfRule type="cellIs" dxfId="16094" priority="839" operator="lessThan">
      <formula>$C$4</formula>
    </cfRule>
  </conditionalFormatting>
  <conditionalFormatting sqref="AC36">
    <cfRule type="cellIs" dxfId="16093" priority="840" operator="lessThan">
      <formula>$C$4</formula>
    </cfRule>
  </conditionalFormatting>
  <conditionalFormatting sqref="AC37">
    <cfRule type="cellIs" dxfId="16092" priority="841" operator="lessThan">
      <formula>$C$4</formula>
    </cfRule>
  </conditionalFormatting>
  <conditionalFormatting sqref="AC38">
    <cfRule type="cellIs" dxfId="16091" priority="842" operator="lessThan">
      <formula>$C$4</formula>
    </cfRule>
  </conditionalFormatting>
  <conditionalFormatting sqref="AC39">
    <cfRule type="cellIs" dxfId="16090" priority="843" operator="lessThan">
      <formula>$C$4</formula>
    </cfRule>
  </conditionalFormatting>
  <conditionalFormatting sqref="AC40">
    <cfRule type="cellIs" dxfId="16089" priority="844" operator="lessThan">
      <formula>$C$4</formula>
    </cfRule>
  </conditionalFormatting>
  <conditionalFormatting sqref="AC41">
    <cfRule type="cellIs" dxfId="16088" priority="845" operator="lessThan">
      <formula>$C$4</formula>
    </cfRule>
  </conditionalFormatting>
  <conditionalFormatting sqref="AC42">
    <cfRule type="cellIs" dxfId="16087" priority="846" operator="lessThan">
      <formula>$C$4</formula>
    </cfRule>
  </conditionalFormatting>
  <conditionalFormatting sqref="AC43">
    <cfRule type="cellIs" dxfId="16086" priority="847" operator="lessThan">
      <formula>$C$4</formula>
    </cfRule>
  </conditionalFormatting>
  <conditionalFormatting sqref="AC44">
    <cfRule type="cellIs" dxfId="16085" priority="848" operator="lessThan">
      <formula>$C$4</formula>
    </cfRule>
  </conditionalFormatting>
  <conditionalFormatting sqref="AC45">
    <cfRule type="cellIs" dxfId="16084" priority="849" operator="lessThan">
      <formula>$C$4</formula>
    </cfRule>
  </conditionalFormatting>
  <conditionalFormatting sqref="AC46">
    <cfRule type="cellIs" dxfId="16083" priority="850" operator="lessThan">
      <formula>$C$4</formula>
    </cfRule>
  </conditionalFormatting>
  <conditionalFormatting sqref="AC47">
    <cfRule type="cellIs" dxfId="16082" priority="851" operator="lessThan">
      <formula>$C$4</formula>
    </cfRule>
  </conditionalFormatting>
  <conditionalFormatting sqref="AC48">
    <cfRule type="cellIs" dxfId="16081" priority="852" operator="lessThan">
      <formula>$C$4</formula>
    </cfRule>
  </conditionalFormatting>
  <conditionalFormatting sqref="AC49">
    <cfRule type="cellIs" dxfId="16080" priority="853" operator="lessThan">
      <formula>$C$4</formula>
    </cfRule>
  </conditionalFormatting>
  <conditionalFormatting sqref="AC50">
    <cfRule type="cellIs" dxfId="16079" priority="854" operator="lessThan">
      <formula>$C$4</formula>
    </cfRule>
  </conditionalFormatting>
  <conditionalFormatting sqref="AC51">
    <cfRule type="cellIs" dxfId="16078" priority="855" operator="lessThan">
      <formula>$C$4</formula>
    </cfRule>
  </conditionalFormatting>
  <conditionalFormatting sqref="AC52">
    <cfRule type="cellIs" dxfId="16077" priority="856" operator="lessThan">
      <formula>$C$4</formula>
    </cfRule>
  </conditionalFormatting>
  <conditionalFormatting sqref="AC53">
    <cfRule type="cellIs" dxfId="16076" priority="857" operator="lessThan">
      <formula>$C$4</formula>
    </cfRule>
  </conditionalFormatting>
  <conditionalFormatting sqref="AC54">
    <cfRule type="cellIs" dxfId="16075" priority="858" operator="lessThan">
      <formula>$C$4</formula>
    </cfRule>
  </conditionalFormatting>
  <conditionalFormatting sqref="AC55">
    <cfRule type="cellIs" dxfId="16074" priority="859" operator="lessThan">
      <formula>$C$4</formula>
    </cfRule>
  </conditionalFormatting>
  <conditionalFormatting sqref="AC56">
    <cfRule type="cellIs" dxfId="16073" priority="860" operator="lessThan">
      <formula>$C$4</formula>
    </cfRule>
  </conditionalFormatting>
  <conditionalFormatting sqref="AC57">
    <cfRule type="cellIs" dxfId="16072" priority="861" operator="lessThan">
      <formula>$C$4</formula>
    </cfRule>
  </conditionalFormatting>
  <conditionalFormatting sqref="AC58">
    <cfRule type="cellIs" dxfId="16071" priority="862" operator="lessThan">
      <formula>$C$4</formula>
    </cfRule>
  </conditionalFormatting>
  <conditionalFormatting sqref="AC59">
    <cfRule type="cellIs" dxfId="16070" priority="863" operator="lessThan">
      <formula>$C$4</formula>
    </cfRule>
  </conditionalFormatting>
  <conditionalFormatting sqref="AC60">
    <cfRule type="cellIs" dxfId="16069" priority="864" operator="lessThan">
      <formula>$C$4</formula>
    </cfRule>
  </conditionalFormatting>
  <conditionalFormatting sqref="AD11">
    <cfRule type="cellIs" dxfId="16068" priority="865" operator="lessThan">
      <formula>$C$4</formula>
    </cfRule>
  </conditionalFormatting>
  <conditionalFormatting sqref="AD12">
    <cfRule type="cellIs" dxfId="16067" priority="866" operator="lessThan">
      <formula>$C$4</formula>
    </cfRule>
  </conditionalFormatting>
  <conditionalFormatting sqref="AD13">
    <cfRule type="cellIs" dxfId="16066" priority="867" operator="lessThan">
      <formula>$C$4</formula>
    </cfRule>
  </conditionalFormatting>
  <conditionalFormatting sqref="AD14">
    <cfRule type="cellIs" dxfId="16065" priority="868" operator="lessThan">
      <formula>$C$4</formula>
    </cfRule>
  </conditionalFormatting>
  <conditionalFormatting sqref="AD15">
    <cfRule type="cellIs" dxfId="16064" priority="869" operator="lessThan">
      <formula>$C$4</formula>
    </cfRule>
  </conditionalFormatting>
  <conditionalFormatting sqref="AD16">
    <cfRule type="cellIs" dxfId="16063" priority="870" operator="lessThan">
      <formula>$C$4</formula>
    </cfRule>
  </conditionalFormatting>
  <conditionalFormatting sqref="AD17">
    <cfRule type="cellIs" dxfId="16062" priority="871" operator="lessThan">
      <formula>$C$4</formula>
    </cfRule>
  </conditionalFormatting>
  <conditionalFormatting sqref="AD18">
    <cfRule type="cellIs" dxfId="16061" priority="872" operator="lessThan">
      <formula>$C$4</formula>
    </cfRule>
  </conditionalFormatting>
  <conditionalFormatting sqref="AD19">
    <cfRule type="cellIs" dxfId="16060" priority="873" operator="lessThan">
      <formula>$C$4</formula>
    </cfRule>
  </conditionalFormatting>
  <conditionalFormatting sqref="AD20">
    <cfRule type="cellIs" dxfId="16059" priority="874" operator="lessThan">
      <formula>$C$4</formula>
    </cfRule>
  </conditionalFormatting>
  <conditionalFormatting sqref="AD21">
    <cfRule type="cellIs" dxfId="16058" priority="875" operator="lessThan">
      <formula>$C$4</formula>
    </cfRule>
  </conditionalFormatting>
  <conditionalFormatting sqref="AD22">
    <cfRule type="cellIs" dxfId="16057" priority="876" operator="lessThan">
      <formula>$C$4</formula>
    </cfRule>
  </conditionalFormatting>
  <conditionalFormatting sqref="AD23">
    <cfRule type="cellIs" dxfId="16056" priority="877" operator="lessThan">
      <formula>$C$4</formula>
    </cfRule>
  </conditionalFormatting>
  <conditionalFormatting sqref="AD24">
    <cfRule type="cellIs" dxfId="16055" priority="878" operator="lessThan">
      <formula>$C$4</formula>
    </cfRule>
  </conditionalFormatting>
  <conditionalFormatting sqref="AD25">
    <cfRule type="cellIs" dxfId="16054" priority="879" operator="lessThan">
      <formula>$C$4</formula>
    </cfRule>
  </conditionalFormatting>
  <conditionalFormatting sqref="AD26">
    <cfRule type="cellIs" dxfId="16053" priority="880" operator="lessThan">
      <formula>$C$4</formula>
    </cfRule>
  </conditionalFormatting>
  <conditionalFormatting sqref="AD27">
    <cfRule type="cellIs" dxfId="16052" priority="881" operator="lessThan">
      <formula>$C$4</formula>
    </cfRule>
  </conditionalFormatting>
  <conditionalFormatting sqref="AD28">
    <cfRule type="cellIs" dxfId="16051" priority="882" operator="lessThan">
      <formula>$C$4</formula>
    </cfRule>
  </conditionalFormatting>
  <conditionalFormatting sqref="AD29">
    <cfRule type="cellIs" dxfId="16050" priority="883" operator="lessThan">
      <formula>$C$4</formula>
    </cfRule>
  </conditionalFormatting>
  <conditionalFormatting sqref="AD30">
    <cfRule type="cellIs" dxfId="16049" priority="884" operator="lessThan">
      <formula>$C$4</formula>
    </cfRule>
  </conditionalFormatting>
  <conditionalFormatting sqref="AD31">
    <cfRule type="cellIs" dxfId="16048" priority="885" operator="lessThan">
      <formula>$C$4</formula>
    </cfRule>
  </conditionalFormatting>
  <conditionalFormatting sqref="AD32">
    <cfRule type="cellIs" dxfId="16047" priority="886" operator="lessThan">
      <formula>$C$4</formula>
    </cfRule>
  </conditionalFormatting>
  <conditionalFormatting sqref="AD33">
    <cfRule type="cellIs" dxfId="16046" priority="887" operator="lessThan">
      <formula>$C$4</formula>
    </cfRule>
  </conditionalFormatting>
  <conditionalFormatting sqref="AD34">
    <cfRule type="cellIs" dxfId="16045" priority="888" operator="lessThan">
      <formula>$C$4</formula>
    </cfRule>
  </conditionalFormatting>
  <conditionalFormatting sqref="AD35">
    <cfRule type="cellIs" dxfId="16044" priority="889" operator="lessThan">
      <formula>$C$4</formula>
    </cfRule>
  </conditionalFormatting>
  <conditionalFormatting sqref="AD36">
    <cfRule type="cellIs" dxfId="16043" priority="890" operator="lessThan">
      <formula>$C$4</formula>
    </cfRule>
  </conditionalFormatting>
  <conditionalFormatting sqref="AD37">
    <cfRule type="cellIs" dxfId="16042" priority="891" operator="lessThan">
      <formula>$C$4</formula>
    </cfRule>
  </conditionalFormatting>
  <conditionalFormatting sqref="AD38">
    <cfRule type="cellIs" dxfId="16041" priority="892" operator="lessThan">
      <formula>$C$4</formula>
    </cfRule>
  </conditionalFormatting>
  <conditionalFormatting sqref="AD39">
    <cfRule type="cellIs" dxfId="16040" priority="893" operator="lessThan">
      <formula>$C$4</formula>
    </cfRule>
  </conditionalFormatting>
  <conditionalFormatting sqref="AD40">
    <cfRule type="cellIs" dxfId="16039" priority="894" operator="lessThan">
      <formula>$C$4</formula>
    </cfRule>
  </conditionalFormatting>
  <conditionalFormatting sqref="AD41">
    <cfRule type="cellIs" dxfId="16038" priority="895" operator="lessThan">
      <formula>$C$4</formula>
    </cfRule>
  </conditionalFormatting>
  <conditionalFormatting sqref="AD42">
    <cfRule type="cellIs" dxfId="16037" priority="896" operator="lessThan">
      <formula>$C$4</formula>
    </cfRule>
  </conditionalFormatting>
  <conditionalFormatting sqref="AD43">
    <cfRule type="cellIs" dxfId="16036" priority="897" operator="lessThan">
      <formula>$C$4</formula>
    </cfRule>
  </conditionalFormatting>
  <conditionalFormatting sqref="AD44">
    <cfRule type="cellIs" dxfId="16035" priority="898" operator="lessThan">
      <formula>$C$4</formula>
    </cfRule>
  </conditionalFormatting>
  <conditionalFormatting sqref="AD45">
    <cfRule type="cellIs" dxfId="16034" priority="899" operator="lessThan">
      <formula>$C$4</formula>
    </cfRule>
  </conditionalFormatting>
  <conditionalFormatting sqref="AD46">
    <cfRule type="cellIs" dxfId="16033" priority="900" operator="lessThan">
      <formula>$C$4</formula>
    </cfRule>
  </conditionalFormatting>
  <conditionalFormatting sqref="AD47">
    <cfRule type="cellIs" dxfId="16032" priority="901" operator="lessThan">
      <formula>$C$4</formula>
    </cfRule>
  </conditionalFormatting>
  <conditionalFormatting sqref="AD48">
    <cfRule type="cellIs" dxfId="16031" priority="902" operator="lessThan">
      <formula>$C$4</formula>
    </cfRule>
  </conditionalFormatting>
  <conditionalFormatting sqref="AD49">
    <cfRule type="cellIs" dxfId="16030" priority="903" operator="lessThan">
      <formula>$C$4</formula>
    </cfRule>
  </conditionalFormatting>
  <conditionalFormatting sqref="AD50">
    <cfRule type="cellIs" dxfId="16029" priority="904" operator="lessThan">
      <formula>$C$4</formula>
    </cfRule>
  </conditionalFormatting>
  <conditionalFormatting sqref="AD51">
    <cfRule type="cellIs" dxfId="16028" priority="905" operator="lessThan">
      <formula>$C$4</formula>
    </cfRule>
  </conditionalFormatting>
  <conditionalFormatting sqref="AD52">
    <cfRule type="cellIs" dxfId="16027" priority="906" operator="lessThan">
      <formula>$C$4</formula>
    </cfRule>
  </conditionalFormatting>
  <conditionalFormatting sqref="AD53">
    <cfRule type="cellIs" dxfId="16026" priority="907" operator="lessThan">
      <formula>$C$4</formula>
    </cfRule>
  </conditionalFormatting>
  <conditionalFormatting sqref="AD54">
    <cfRule type="cellIs" dxfId="16025" priority="908" operator="lessThan">
      <formula>$C$4</formula>
    </cfRule>
  </conditionalFormatting>
  <conditionalFormatting sqref="AD55">
    <cfRule type="cellIs" dxfId="16024" priority="909" operator="lessThan">
      <formula>$C$4</formula>
    </cfRule>
  </conditionalFormatting>
  <conditionalFormatting sqref="AD56">
    <cfRule type="cellIs" dxfId="16023" priority="910" operator="lessThan">
      <formula>$C$4</formula>
    </cfRule>
  </conditionalFormatting>
  <conditionalFormatting sqref="AD57">
    <cfRule type="cellIs" dxfId="16022" priority="911" operator="lessThan">
      <formula>$C$4</formula>
    </cfRule>
  </conditionalFormatting>
  <conditionalFormatting sqref="AD58">
    <cfRule type="cellIs" dxfId="16021" priority="912" operator="lessThan">
      <formula>$C$4</formula>
    </cfRule>
  </conditionalFormatting>
  <conditionalFormatting sqref="AD59">
    <cfRule type="cellIs" dxfId="16020" priority="913" operator="lessThan">
      <formula>$C$4</formula>
    </cfRule>
  </conditionalFormatting>
  <conditionalFormatting sqref="AD60">
    <cfRule type="cellIs" dxfId="16019" priority="914" operator="lessThan">
      <formula>$C$4</formula>
    </cfRule>
  </conditionalFormatting>
  <conditionalFormatting sqref="AE11">
    <cfRule type="cellIs" dxfId="16018" priority="915" operator="lessThan">
      <formula>$C$4</formula>
    </cfRule>
  </conditionalFormatting>
  <conditionalFormatting sqref="AE12">
    <cfRule type="cellIs" dxfId="16017" priority="916" operator="lessThan">
      <formula>$C$4</formula>
    </cfRule>
  </conditionalFormatting>
  <conditionalFormatting sqref="AE13">
    <cfRule type="cellIs" dxfId="16016" priority="917" operator="lessThan">
      <formula>$C$4</formula>
    </cfRule>
  </conditionalFormatting>
  <conditionalFormatting sqref="AE14">
    <cfRule type="cellIs" dxfId="16015" priority="918" operator="lessThan">
      <formula>$C$4</formula>
    </cfRule>
  </conditionalFormatting>
  <conditionalFormatting sqref="AE15">
    <cfRule type="cellIs" dxfId="16014" priority="919" operator="lessThan">
      <formula>$C$4</formula>
    </cfRule>
  </conditionalFormatting>
  <conditionalFormatting sqref="AE16">
    <cfRule type="cellIs" dxfId="16013" priority="920" operator="lessThan">
      <formula>$C$4</formula>
    </cfRule>
  </conditionalFormatting>
  <conditionalFormatting sqref="AE17">
    <cfRule type="cellIs" dxfId="16012" priority="921" operator="lessThan">
      <formula>$C$4</formula>
    </cfRule>
  </conditionalFormatting>
  <conditionalFormatting sqref="AE18">
    <cfRule type="cellIs" dxfId="16011" priority="922" operator="lessThan">
      <formula>$C$4</formula>
    </cfRule>
  </conditionalFormatting>
  <conditionalFormatting sqref="AE19">
    <cfRule type="cellIs" dxfId="16010" priority="923" operator="lessThan">
      <formula>$C$4</formula>
    </cfRule>
  </conditionalFormatting>
  <conditionalFormatting sqref="AE20">
    <cfRule type="cellIs" dxfId="16009" priority="924" operator="lessThan">
      <formula>$C$4</formula>
    </cfRule>
  </conditionalFormatting>
  <conditionalFormatting sqref="AE21">
    <cfRule type="cellIs" dxfId="16008" priority="925" operator="lessThan">
      <formula>$C$4</formula>
    </cfRule>
  </conditionalFormatting>
  <conditionalFormatting sqref="AE22">
    <cfRule type="cellIs" dxfId="16007" priority="926" operator="lessThan">
      <formula>$C$4</formula>
    </cfRule>
  </conditionalFormatting>
  <conditionalFormatting sqref="AE23">
    <cfRule type="cellIs" dxfId="16006" priority="927" operator="lessThan">
      <formula>$C$4</formula>
    </cfRule>
  </conditionalFormatting>
  <conditionalFormatting sqref="AE24">
    <cfRule type="cellIs" dxfId="16005" priority="928" operator="lessThan">
      <formula>$C$4</formula>
    </cfRule>
  </conditionalFormatting>
  <conditionalFormatting sqref="AE25">
    <cfRule type="cellIs" dxfId="16004" priority="929" operator="lessThan">
      <formula>$C$4</formula>
    </cfRule>
  </conditionalFormatting>
  <conditionalFormatting sqref="AE26">
    <cfRule type="cellIs" dxfId="16003" priority="930" operator="lessThan">
      <formula>$C$4</formula>
    </cfRule>
  </conditionalFormatting>
  <conditionalFormatting sqref="AE27">
    <cfRule type="cellIs" dxfId="16002" priority="931" operator="lessThan">
      <formula>$C$4</formula>
    </cfRule>
  </conditionalFormatting>
  <conditionalFormatting sqref="AE28">
    <cfRule type="cellIs" dxfId="16001" priority="932" operator="lessThan">
      <formula>$C$4</formula>
    </cfRule>
  </conditionalFormatting>
  <conditionalFormatting sqref="AE29">
    <cfRule type="cellIs" dxfId="16000" priority="933" operator="lessThan">
      <formula>$C$4</formula>
    </cfRule>
  </conditionalFormatting>
  <conditionalFormatting sqref="AE30">
    <cfRule type="cellIs" dxfId="15999" priority="934" operator="lessThan">
      <formula>$C$4</formula>
    </cfRule>
  </conditionalFormatting>
  <conditionalFormatting sqref="AE31">
    <cfRule type="cellIs" dxfId="15998" priority="935" operator="lessThan">
      <formula>$C$4</formula>
    </cfRule>
  </conditionalFormatting>
  <conditionalFormatting sqref="AE32">
    <cfRule type="cellIs" dxfId="15997" priority="936" operator="lessThan">
      <formula>$C$4</formula>
    </cfRule>
  </conditionalFormatting>
  <conditionalFormatting sqref="AE33">
    <cfRule type="cellIs" dxfId="15996" priority="937" operator="lessThan">
      <formula>$C$4</formula>
    </cfRule>
  </conditionalFormatting>
  <conditionalFormatting sqref="AE34">
    <cfRule type="cellIs" dxfId="15995" priority="938" operator="lessThan">
      <formula>$C$4</formula>
    </cfRule>
  </conditionalFormatting>
  <conditionalFormatting sqref="AE35">
    <cfRule type="cellIs" dxfId="15994" priority="939" operator="lessThan">
      <formula>$C$4</formula>
    </cfRule>
  </conditionalFormatting>
  <conditionalFormatting sqref="AE36">
    <cfRule type="cellIs" dxfId="15993" priority="940" operator="lessThan">
      <formula>$C$4</formula>
    </cfRule>
  </conditionalFormatting>
  <conditionalFormatting sqref="AE37">
    <cfRule type="cellIs" dxfId="15992" priority="941" operator="lessThan">
      <formula>$C$4</formula>
    </cfRule>
  </conditionalFormatting>
  <conditionalFormatting sqref="AE38">
    <cfRule type="cellIs" dxfId="15991" priority="942" operator="lessThan">
      <formula>$C$4</formula>
    </cfRule>
  </conditionalFormatting>
  <conditionalFormatting sqref="AE39">
    <cfRule type="cellIs" dxfId="15990" priority="943" operator="lessThan">
      <formula>$C$4</formula>
    </cfRule>
  </conditionalFormatting>
  <conditionalFormatting sqref="AE40">
    <cfRule type="cellIs" dxfId="15989" priority="944" operator="lessThan">
      <formula>$C$4</formula>
    </cfRule>
  </conditionalFormatting>
  <conditionalFormatting sqref="AE41">
    <cfRule type="cellIs" dxfId="15988" priority="945" operator="lessThan">
      <formula>$C$4</formula>
    </cfRule>
  </conditionalFormatting>
  <conditionalFormatting sqref="AE42">
    <cfRule type="cellIs" dxfId="15987" priority="946" operator="lessThan">
      <formula>$C$4</formula>
    </cfRule>
  </conditionalFormatting>
  <conditionalFormatting sqref="AE43">
    <cfRule type="cellIs" dxfId="15986" priority="947" operator="lessThan">
      <formula>$C$4</formula>
    </cfRule>
  </conditionalFormatting>
  <conditionalFormatting sqref="AE44">
    <cfRule type="cellIs" dxfId="15985" priority="948" operator="lessThan">
      <formula>$C$4</formula>
    </cfRule>
  </conditionalFormatting>
  <conditionalFormatting sqref="AE45">
    <cfRule type="cellIs" dxfId="15984" priority="949" operator="lessThan">
      <formula>$C$4</formula>
    </cfRule>
  </conditionalFormatting>
  <conditionalFormatting sqref="AE46">
    <cfRule type="cellIs" dxfId="15983" priority="950" operator="lessThan">
      <formula>$C$4</formula>
    </cfRule>
  </conditionalFormatting>
  <conditionalFormatting sqref="AE47">
    <cfRule type="cellIs" dxfId="15982" priority="951" operator="lessThan">
      <formula>$C$4</formula>
    </cfRule>
  </conditionalFormatting>
  <conditionalFormatting sqref="AE48">
    <cfRule type="cellIs" dxfId="15981" priority="952" operator="lessThan">
      <formula>$C$4</formula>
    </cfRule>
  </conditionalFormatting>
  <conditionalFormatting sqref="AE49">
    <cfRule type="cellIs" dxfId="15980" priority="953" operator="lessThan">
      <formula>$C$4</formula>
    </cfRule>
  </conditionalFormatting>
  <conditionalFormatting sqref="AE50">
    <cfRule type="cellIs" dxfId="15979" priority="954" operator="lessThan">
      <formula>$C$4</formula>
    </cfRule>
  </conditionalFormatting>
  <conditionalFormatting sqref="AE51">
    <cfRule type="cellIs" dxfId="15978" priority="955" operator="lessThan">
      <formula>$C$4</formula>
    </cfRule>
  </conditionalFormatting>
  <conditionalFormatting sqref="AE52">
    <cfRule type="cellIs" dxfId="15977" priority="956" operator="lessThan">
      <formula>$C$4</formula>
    </cfRule>
  </conditionalFormatting>
  <conditionalFormatting sqref="AE53">
    <cfRule type="cellIs" dxfId="15976" priority="957" operator="lessThan">
      <formula>$C$4</formula>
    </cfRule>
  </conditionalFormatting>
  <conditionalFormatting sqref="AE54">
    <cfRule type="cellIs" dxfId="15975" priority="958" operator="lessThan">
      <formula>$C$4</formula>
    </cfRule>
  </conditionalFormatting>
  <conditionalFormatting sqref="AE55">
    <cfRule type="cellIs" dxfId="15974" priority="959" operator="lessThan">
      <formula>$C$4</formula>
    </cfRule>
  </conditionalFormatting>
  <conditionalFormatting sqref="AE56">
    <cfRule type="cellIs" dxfId="15973" priority="960" operator="lessThan">
      <formula>$C$4</formula>
    </cfRule>
  </conditionalFormatting>
  <conditionalFormatting sqref="AE57">
    <cfRule type="cellIs" dxfId="15972" priority="961" operator="lessThan">
      <formula>$C$4</formula>
    </cfRule>
  </conditionalFormatting>
  <conditionalFormatting sqref="AE58">
    <cfRule type="cellIs" dxfId="15971" priority="962" operator="lessThan">
      <formula>$C$4</formula>
    </cfRule>
  </conditionalFormatting>
  <conditionalFormatting sqref="AE59">
    <cfRule type="cellIs" dxfId="15970" priority="963" operator="lessThan">
      <formula>$C$4</formula>
    </cfRule>
  </conditionalFormatting>
  <conditionalFormatting sqref="AE60">
    <cfRule type="cellIs" dxfId="15969" priority="964" operator="lessThan">
      <formula>$C$4</formula>
    </cfRule>
  </conditionalFormatting>
  <conditionalFormatting sqref="AF45">
    <cfRule type="cellIs" dxfId="15968" priority="999" operator="lessThan">
      <formula>$C$4</formula>
    </cfRule>
  </conditionalFormatting>
  <conditionalFormatting sqref="AF46">
    <cfRule type="cellIs" dxfId="15967" priority="1000" operator="lessThan">
      <formula>$C$4</formula>
    </cfRule>
  </conditionalFormatting>
  <conditionalFormatting sqref="AF47">
    <cfRule type="cellIs" dxfId="15966" priority="1001" operator="lessThan">
      <formula>$C$4</formula>
    </cfRule>
  </conditionalFormatting>
  <conditionalFormatting sqref="AF48">
    <cfRule type="cellIs" dxfId="15965" priority="1002" operator="lessThan">
      <formula>$C$4</formula>
    </cfRule>
  </conditionalFormatting>
  <conditionalFormatting sqref="AF49">
    <cfRule type="cellIs" dxfId="15964" priority="1003" operator="lessThan">
      <formula>$C$4</formula>
    </cfRule>
  </conditionalFormatting>
  <conditionalFormatting sqref="AF50">
    <cfRule type="cellIs" dxfId="15963" priority="1004" operator="lessThan">
      <formula>$C$4</formula>
    </cfRule>
  </conditionalFormatting>
  <conditionalFormatting sqref="AF51">
    <cfRule type="cellIs" dxfId="15962" priority="1005" operator="lessThan">
      <formula>$C$4</formula>
    </cfRule>
  </conditionalFormatting>
  <conditionalFormatting sqref="AF52">
    <cfRule type="cellIs" dxfId="15961" priority="1006" operator="lessThan">
      <formula>$C$4</formula>
    </cfRule>
  </conditionalFormatting>
  <conditionalFormatting sqref="AF53">
    <cfRule type="cellIs" dxfId="15960" priority="1007" operator="lessThan">
      <formula>$C$4</formula>
    </cfRule>
  </conditionalFormatting>
  <conditionalFormatting sqref="AF54">
    <cfRule type="cellIs" dxfId="15959" priority="1008" operator="lessThan">
      <formula>$C$4</formula>
    </cfRule>
  </conditionalFormatting>
  <conditionalFormatting sqref="AF55">
    <cfRule type="cellIs" dxfId="15958" priority="1009" operator="lessThan">
      <formula>$C$4</formula>
    </cfRule>
  </conditionalFormatting>
  <conditionalFormatting sqref="AF56">
    <cfRule type="cellIs" dxfId="15957" priority="1010" operator="lessThan">
      <formula>$C$4</formula>
    </cfRule>
  </conditionalFormatting>
  <conditionalFormatting sqref="AF57">
    <cfRule type="cellIs" dxfId="15956" priority="1011" operator="lessThan">
      <formula>$C$4</formula>
    </cfRule>
  </conditionalFormatting>
  <conditionalFormatting sqref="AF58">
    <cfRule type="cellIs" dxfId="15955" priority="1012" operator="lessThan">
      <formula>$C$4</formula>
    </cfRule>
  </conditionalFormatting>
  <conditionalFormatting sqref="AF59">
    <cfRule type="cellIs" dxfId="15954" priority="1013" operator="lessThan">
      <formula>$C$4</formula>
    </cfRule>
  </conditionalFormatting>
  <conditionalFormatting sqref="AF60">
    <cfRule type="cellIs" dxfId="15953" priority="1014" operator="lessThan">
      <formula>$C$4</formula>
    </cfRule>
  </conditionalFormatting>
  <conditionalFormatting sqref="AG11">
    <cfRule type="cellIs" dxfId="15952" priority="1015" operator="lessThan">
      <formula>$C$4</formula>
    </cfRule>
  </conditionalFormatting>
  <conditionalFormatting sqref="AG12">
    <cfRule type="cellIs" dxfId="15951" priority="1016" operator="lessThan">
      <formula>$C$4</formula>
    </cfRule>
  </conditionalFormatting>
  <conditionalFormatting sqref="AG13">
    <cfRule type="cellIs" dxfId="15950" priority="1017" operator="lessThan">
      <formula>$C$4</formula>
    </cfRule>
  </conditionalFormatting>
  <conditionalFormatting sqref="AG14">
    <cfRule type="cellIs" dxfId="15949" priority="1018" operator="lessThan">
      <formula>$C$4</formula>
    </cfRule>
  </conditionalFormatting>
  <conditionalFormatting sqref="AG15">
    <cfRule type="cellIs" dxfId="15948" priority="1019" operator="lessThan">
      <formula>$C$4</formula>
    </cfRule>
  </conditionalFormatting>
  <conditionalFormatting sqref="AG16">
    <cfRule type="cellIs" dxfId="15947" priority="1020" operator="lessThan">
      <formula>$C$4</formula>
    </cfRule>
  </conditionalFormatting>
  <conditionalFormatting sqref="AG17">
    <cfRule type="cellIs" dxfId="15946" priority="1021" operator="lessThan">
      <formula>$C$4</formula>
    </cfRule>
  </conditionalFormatting>
  <conditionalFormatting sqref="AG18">
    <cfRule type="cellIs" dxfId="15945" priority="1022" operator="lessThan">
      <formula>$C$4</formula>
    </cfRule>
  </conditionalFormatting>
  <conditionalFormatting sqref="AG19">
    <cfRule type="cellIs" dxfId="15944" priority="1023" operator="lessThan">
      <formula>$C$4</formula>
    </cfRule>
  </conditionalFormatting>
  <conditionalFormatting sqref="AG20">
    <cfRule type="cellIs" dxfId="15943" priority="1024" operator="lessThan">
      <formula>$C$4</formula>
    </cfRule>
  </conditionalFormatting>
  <conditionalFormatting sqref="AG21">
    <cfRule type="cellIs" dxfId="15942" priority="1025" operator="lessThan">
      <formula>$C$4</formula>
    </cfRule>
  </conditionalFormatting>
  <conditionalFormatting sqref="AG22">
    <cfRule type="cellIs" dxfId="15941" priority="1026" operator="lessThan">
      <formula>$C$4</formula>
    </cfRule>
  </conditionalFormatting>
  <conditionalFormatting sqref="AG23">
    <cfRule type="cellIs" dxfId="15940" priority="1027" operator="lessThan">
      <formula>$C$4</formula>
    </cfRule>
  </conditionalFormatting>
  <conditionalFormatting sqref="AG24">
    <cfRule type="cellIs" dxfId="15939" priority="1028" operator="lessThan">
      <formula>$C$4</formula>
    </cfRule>
  </conditionalFormatting>
  <conditionalFormatting sqref="AG25">
    <cfRule type="cellIs" dxfId="15938" priority="1029" operator="lessThan">
      <formula>$C$4</formula>
    </cfRule>
  </conditionalFormatting>
  <conditionalFormatting sqref="AG26">
    <cfRule type="cellIs" dxfId="15937" priority="1030" operator="lessThan">
      <formula>$C$4</formula>
    </cfRule>
  </conditionalFormatting>
  <conditionalFormatting sqref="AG27">
    <cfRule type="cellIs" dxfId="15936" priority="1031" operator="lessThan">
      <formula>$C$4</formula>
    </cfRule>
  </conditionalFormatting>
  <conditionalFormatting sqref="AG28">
    <cfRule type="cellIs" dxfId="15935" priority="1032" operator="lessThan">
      <formula>$C$4</formula>
    </cfRule>
  </conditionalFormatting>
  <conditionalFormatting sqref="AG29">
    <cfRule type="cellIs" dxfId="15934" priority="1033" operator="lessThan">
      <formula>$C$4</formula>
    </cfRule>
  </conditionalFormatting>
  <conditionalFormatting sqref="AG30">
    <cfRule type="cellIs" dxfId="15933" priority="1034" operator="lessThan">
      <formula>$C$4</formula>
    </cfRule>
  </conditionalFormatting>
  <conditionalFormatting sqref="AG31">
    <cfRule type="cellIs" dxfId="15932" priority="1035" operator="lessThan">
      <formula>$C$4</formula>
    </cfRule>
  </conditionalFormatting>
  <conditionalFormatting sqref="AG32">
    <cfRule type="cellIs" dxfId="15931" priority="1036" operator="lessThan">
      <formula>$C$4</formula>
    </cfRule>
  </conditionalFormatting>
  <conditionalFormatting sqref="AG33">
    <cfRule type="cellIs" dxfId="15930" priority="1037" operator="lessThan">
      <formula>$C$4</formula>
    </cfRule>
  </conditionalFormatting>
  <conditionalFormatting sqref="AG34">
    <cfRule type="cellIs" dxfId="15929" priority="1038" operator="lessThan">
      <formula>$C$4</formula>
    </cfRule>
  </conditionalFormatting>
  <conditionalFormatting sqref="AG35">
    <cfRule type="cellIs" dxfId="15928" priority="1039" operator="lessThan">
      <formula>$C$4</formula>
    </cfRule>
  </conditionalFormatting>
  <conditionalFormatting sqref="AG36">
    <cfRule type="cellIs" dxfId="15927" priority="1040" operator="lessThan">
      <formula>$C$4</formula>
    </cfRule>
  </conditionalFormatting>
  <conditionalFormatting sqref="AG37">
    <cfRule type="cellIs" dxfId="15926" priority="1041" operator="lessThan">
      <formula>$C$4</formula>
    </cfRule>
  </conditionalFormatting>
  <conditionalFormatting sqref="AG38">
    <cfRule type="cellIs" dxfId="15925" priority="1042" operator="lessThan">
      <formula>$C$4</formula>
    </cfRule>
  </conditionalFormatting>
  <conditionalFormatting sqref="AG39">
    <cfRule type="cellIs" dxfId="15924" priority="1043" operator="lessThan">
      <formula>$C$4</formula>
    </cfRule>
  </conditionalFormatting>
  <conditionalFormatting sqref="AG40">
    <cfRule type="cellIs" dxfId="15923" priority="1044" operator="lessThan">
      <formula>$C$4</formula>
    </cfRule>
  </conditionalFormatting>
  <conditionalFormatting sqref="AG41">
    <cfRule type="cellIs" dxfId="15922" priority="1045" operator="lessThan">
      <formula>$C$4</formula>
    </cfRule>
  </conditionalFormatting>
  <conditionalFormatting sqref="AG42">
    <cfRule type="cellIs" dxfId="15921" priority="1046" operator="lessThan">
      <formula>$C$4</formula>
    </cfRule>
  </conditionalFormatting>
  <conditionalFormatting sqref="AG43">
    <cfRule type="cellIs" dxfId="15920" priority="1047" operator="lessThan">
      <formula>$C$4</formula>
    </cfRule>
  </conditionalFormatting>
  <conditionalFormatting sqref="AG44">
    <cfRule type="cellIs" dxfId="15919" priority="1048" operator="lessThan">
      <formula>$C$4</formula>
    </cfRule>
  </conditionalFormatting>
  <conditionalFormatting sqref="AG45">
    <cfRule type="cellIs" dxfId="15918" priority="1049" operator="lessThan">
      <formula>$C$4</formula>
    </cfRule>
  </conditionalFormatting>
  <conditionalFormatting sqref="AG46">
    <cfRule type="cellIs" dxfId="15917" priority="1050" operator="lessThan">
      <formula>$C$4</formula>
    </cfRule>
  </conditionalFormatting>
  <conditionalFormatting sqref="AG47">
    <cfRule type="cellIs" dxfId="15916" priority="1051" operator="lessThan">
      <formula>$C$4</formula>
    </cfRule>
  </conditionalFormatting>
  <conditionalFormatting sqref="AG48">
    <cfRule type="cellIs" dxfId="15915" priority="1052" operator="lessThan">
      <formula>$C$4</formula>
    </cfRule>
  </conditionalFormatting>
  <conditionalFormatting sqref="AG49">
    <cfRule type="cellIs" dxfId="15914" priority="1053" operator="lessThan">
      <formula>$C$4</formula>
    </cfRule>
  </conditionalFormatting>
  <conditionalFormatting sqref="AG50">
    <cfRule type="cellIs" dxfId="15913" priority="1054" operator="lessThan">
      <formula>$C$4</formula>
    </cfRule>
  </conditionalFormatting>
  <conditionalFormatting sqref="AG51">
    <cfRule type="cellIs" dxfId="15912" priority="1055" operator="lessThan">
      <formula>$C$4</formula>
    </cfRule>
  </conditionalFormatting>
  <conditionalFormatting sqref="AG52">
    <cfRule type="cellIs" dxfId="15911" priority="1056" operator="lessThan">
      <formula>$C$4</formula>
    </cfRule>
  </conditionalFormatting>
  <conditionalFormatting sqref="AG53">
    <cfRule type="cellIs" dxfId="15910" priority="1057" operator="lessThan">
      <formula>$C$4</formula>
    </cfRule>
  </conditionalFormatting>
  <conditionalFormatting sqref="AG54">
    <cfRule type="cellIs" dxfId="15909" priority="1058" operator="lessThan">
      <formula>$C$4</formula>
    </cfRule>
  </conditionalFormatting>
  <conditionalFormatting sqref="AG55">
    <cfRule type="cellIs" dxfId="15908" priority="1059" operator="lessThan">
      <formula>$C$4</formula>
    </cfRule>
  </conditionalFormatting>
  <conditionalFormatting sqref="AG56">
    <cfRule type="cellIs" dxfId="15907" priority="1060" operator="lessThan">
      <formula>$C$4</formula>
    </cfRule>
  </conditionalFormatting>
  <conditionalFormatting sqref="AG57">
    <cfRule type="cellIs" dxfId="15906" priority="1061" operator="lessThan">
      <formula>$C$4</formula>
    </cfRule>
  </conditionalFormatting>
  <conditionalFormatting sqref="AG58">
    <cfRule type="cellIs" dxfId="15905" priority="1062" operator="lessThan">
      <formula>$C$4</formula>
    </cfRule>
  </conditionalFormatting>
  <conditionalFormatting sqref="AG59">
    <cfRule type="cellIs" dxfId="15904" priority="1063" operator="lessThan">
      <formula>$C$4</formula>
    </cfRule>
  </conditionalFormatting>
  <conditionalFormatting sqref="AG60">
    <cfRule type="cellIs" dxfId="15903" priority="1064" operator="lessThan">
      <formula>$C$4</formula>
    </cfRule>
  </conditionalFormatting>
  <conditionalFormatting sqref="AH11">
    <cfRule type="cellIs" dxfId="15902" priority="1065" operator="lessThan">
      <formula>$C$4</formula>
    </cfRule>
  </conditionalFormatting>
  <conditionalFormatting sqref="AH12">
    <cfRule type="cellIs" dxfId="15901" priority="1066" operator="lessThan">
      <formula>$C$4</formula>
    </cfRule>
  </conditionalFormatting>
  <conditionalFormatting sqref="AH13">
    <cfRule type="cellIs" dxfId="15900" priority="1067" operator="lessThan">
      <formula>$C$4</formula>
    </cfRule>
  </conditionalFormatting>
  <conditionalFormatting sqref="AH14">
    <cfRule type="cellIs" dxfId="15899" priority="1068" operator="lessThan">
      <formula>$C$4</formula>
    </cfRule>
  </conditionalFormatting>
  <conditionalFormatting sqref="AH15">
    <cfRule type="cellIs" dxfId="15898" priority="1069" operator="lessThan">
      <formula>$C$4</formula>
    </cfRule>
  </conditionalFormatting>
  <conditionalFormatting sqref="AH16">
    <cfRule type="cellIs" dxfId="15897" priority="1070" operator="lessThan">
      <formula>$C$4</formula>
    </cfRule>
  </conditionalFormatting>
  <conditionalFormatting sqref="AH17">
    <cfRule type="cellIs" dxfId="15896" priority="1071" operator="lessThan">
      <formula>$C$4</formula>
    </cfRule>
  </conditionalFormatting>
  <conditionalFormatting sqref="AH18">
    <cfRule type="cellIs" dxfId="15895" priority="1072" operator="lessThan">
      <formula>$C$4</formula>
    </cfRule>
  </conditionalFormatting>
  <conditionalFormatting sqref="AH19">
    <cfRule type="cellIs" dxfId="15894" priority="1073" operator="lessThan">
      <formula>$C$4</formula>
    </cfRule>
  </conditionalFormatting>
  <conditionalFormatting sqref="AH20">
    <cfRule type="cellIs" dxfId="15893" priority="1074" operator="lessThan">
      <formula>$C$4</formula>
    </cfRule>
  </conditionalFormatting>
  <conditionalFormatting sqref="AH21">
    <cfRule type="cellIs" dxfId="15892" priority="1075" operator="lessThan">
      <formula>$C$4</formula>
    </cfRule>
  </conditionalFormatting>
  <conditionalFormatting sqref="AH22">
    <cfRule type="cellIs" dxfId="15891" priority="1076" operator="lessThan">
      <formula>$C$4</formula>
    </cfRule>
  </conditionalFormatting>
  <conditionalFormatting sqref="AH23">
    <cfRule type="cellIs" dxfId="15890" priority="1077" operator="lessThan">
      <formula>$C$4</formula>
    </cfRule>
  </conditionalFormatting>
  <conditionalFormatting sqref="AH24">
    <cfRule type="cellIs" dxfId="15889" priority="1078" operator="lessThan">
      <formula>$C$4</formula>
    </cfRule>
  </conditionalFormatting>
  <conditionalFormatting sqref="AH25">
    <cfRule type="cellIs" dxfId="15888" priority="1079" operator="lessThan">
      <formula>$C$4</formula>
    </cfRule>
  </conditionalFormatting>
  <conditionalFormatting sqref="AH26">
    <cfRule type="cellIs" dxfId="15887" priority="1080" operator="lessThan">
      <formula>$C$4</formula>
    </cfRule>
  </conditionalFormatting>
  <conditionalFormatting sqref="AH27">
    <cfRule type="cellIs" dxfId="15886" priority="1081" operator="lessThan">
      <formula>$C$4</formula>
    </cfRule>
  </conditionalFormatting>
  <conditionalFormatting sqref="AH28">
    <cfRule type="cellIs" dxfId="15885" priority="1082" operator="lessThan">
      <formula>$C$4</formula>
    </cfRule>
  </conditionalFormatting>
  <conditionalFormatting sqref="AH29">
    <cfRule type="cellIs" dxfId="15884" priority="1083" operator="lessThan">
      <formula>$C$4</formula>
    </cfRule>
  </conditionalFormatting>
  <conditionalFormatting sqref="AH30">
    <cfRule type="cellIs" dxfId="15883" priority="1084" operator="lessThan">
      <formula>$C$4</formula>
    </cfRule>
  </conditionalFormatting>
  <conditionalFormatting sqref="AH31">
    <cfRule type="cellIs" dxfId="15882" priority="1085" operator="lessThan">
      <formula>$C$4</formula>
    </cfRule>
  </conditionalFormatting>
  <conditionalFormatting sqref="AH32">
    <cfRule type="cellIs" dxfId="15881" priority="1086" operator="lessThan">
      <formula>$C$4</formula>
    </cfRule>
  </conditionalFormatting>
  <conditionalFormatting sqref="AH33">
    <cfRule type="cellIs" dxfId="15880" priority="1087" operator="lessThan">
      <formula>$C$4</formula>
    </cfRule>
  </conditionalFormatting>
  <conditionalFormatting sqref="AH34">
    <cfRule type="cellIs" dxfId="15879" priority="1088" operator="lessThan">
      <formula>$C$4</formula>
    </cfRule>
  </conditionalFormatting>
  <conditionalFormatting sqref="AH35">
    <cfRule type="cellIs" dxfId="15878" priority="1089" operator="lessThan">
      <formula>$C$4</formula>
    </cfRule>
  </conditionalFormatting>
  <conditionalFormatting sqref="AH36">
    <cfRule type="cellIs" dxfId="15877" priority="1090" operator="lessThan">
      <formula>$C$4</formula>
    </cfRule>
  </conditionalFormatting>
  <conditionalFormatting sqref="AH37">
    <cfRule type="cellIs" dxfId="15876" priority="1091" operator="lessThan">
      <formula>$C$4</formula>
    </cfRule>
  </conditionalFormatting>
  <conditionalFormatting sqref="AH38">
    <cfRule type="cellIs" dxfId="15875" priority="1092" operator="lessThan">
      <formula>$C$4</formula>
    </cfRule>
  </conditionalFormatting>
  <conditionalFormatting sqref="AH39">
    <cfRule type="cellIs" dxfId="15874" priority="1093" operator="lessThan">
      <formula>$C$4</formula>
    </cfRule>
  </conditionalFormatting>
  <conditionalFormatting sqref="AH40">
    <cfRule type="cellIs" dxfId="15873" priority="1094" operator="lessThan">
      <formula>$C$4</formula>
    </cfRule>
  </conditionalFormatting>
  <conditionalFormatting sqref="AH41">
    <cfRule type="cellIs" dxfId="15872" priority="1095" operator="lessThan">
      <formula>$C$4</formula>
    </cfRule>
  </conditionalFormatting>
  <conditionalFormatting sqref="AH42">
    <cfRule type="cellIs" dxfId="15871" priority="1096" operator="lessThan">
      <formula>$C$4</formula>
    </cfRule>
  </conditionalFormatting>
  <conditionalFormatting sqref="AH43">
    <cfRule type="cellIs" dxfId="15870" priority="1097" operator="lessThan">
      <formula>$C$4</formula>
    </cfRule>
  </conditionalFormatting>
  <conditionalFormatting sqref="AH44">
    <cfRule type="cellIs" dxfId="15869" priority="1098" operator="lessThan">
      <formula>$C$4</formula>
    </cfRule>
  </conditionalFormatting>
  <conditionalFormatting sqref="AH45">
    <cfRule type="cellIs" dxfId="15868" priority="1099" operator="lessThan">
      <formula>$C$4</formula>
    </cfRule>
  </conditionalFormatting>
  <conditionalFormatting sqref="AH46">
    <cfRule type="cellIs" dxfId="15867" priority="1100" operator="lessThan">
      <formula>$C$4</formula>
    </cfRule>
  </conditionalFormatting>
  <conditionalFormatting sqref="AH47">
    <cfRule type="cellIs" dxfId="15866" priority="1101" operator="lessThan">
      <formula>$C$4</formula>
    </cfRule>
  </conditionalFormatting>
  <conditionalFormatting sqref="AH48">
    <cfRule type="cellIs" dxfId="15865" priority="1102" operator="lessThan">
      <formula>$C$4</formula>
    </cfRule>
  </conditionalFormatting>
  <conditionalFormatting sqref="AH49">
    <cfRule type="cellIs" dxfId="15864" priority="1103" operator="lessThan">
      <formula>$C$4</formula>
    </cfRule>
  </conditionalFormatting>
  <conditionalFormatting sqref="AH50">
    <cfRule type="cellIs" dxfId="15863" priority="1104" operator="lessThan">
      <formula>$C$4</formula>
    </cfRule>
  </conditionalFormatting>
  <conditionalFormatting sqref="AH51">
    <cfRule type="cellIs" dxfId="15862" priority="1105" operator="lessThan">
      <formula>$C$4</formula>
    </cfRule>
  </conditionalFormatting>
  <conditionalFormatting sqref="AH52">
    <cfRule type="cellIs" dxfId="15861" priority="1106" operator="lessThan">
      <formula>$C$4</formula>
    </cfRule>
  </conditionalFormatting>
  <conditionalFormatting sqref="AH53">
    <cfRule type="cellIs" dxfId="15860" priority="1107" operator="lessThan">
      <formula>$C$4</formula>
    </cfRule>
  </conditionalFormatting>
  <conditionalFormatting sqref="AH54">
    <cfRule type="cellIs" dxfId="15859" priority="1108" operator="lessThan">
      <formula>$C$4</formula>
    </cfRule>
  </conditionalFormatting>
  <conditionalFormatting sqref="AH55">
    <cfRule type="cellIs" dxfId="15858" priority="1109" operator="lessThan">
      <formula>$C$4</formula>
    </cfRule>
  </conditionalFormatting>
  <conditionalFormatting sqref="AH56">
    <cfRule type="cellIs" dxfId="15857" priority="1110" operator="lessThan">
      <formula>$C$4</formula>
    </cfRule>
  </conditionalFormatting>
  <conditionalFormatting sqref="AH57">
    <cfRule type="cellIs" dxfId="15856" priority="1111" operator="lessThan">
      <formula>$C$4</formula>
    </cfRule>
  </conditionalFormatting>
  <conditionalFormatting sqref="AH58">
    <cfRule type="cellIs" dxfId="15855" priority="1112" operator="lessThan">
      <formula>$C$4</formula>
    </cfRule>
  </conditionalFormatting>
  <conditionalFormatting sqref="AH59">
    <cfRule type="cellIs" dxfId="15854" priority="1113" operator="lessThan">
      <formula>$C$4</formula>
    </cfRule>
  </conditionalFormatting>
  <conditionalFormatting sqref="AH60">
    <cfRule type="cellIs" dxfId="15853" priority="1114" operator="lessThan">
      <formula>$C$4</formula>
    </cfRule>
  </conditionalFormatting>
  <conditionalFormatting sqref="AI11">
    <cfRule type="cellIs" dxfId="15852" priority="1115" operator="lessThan">
      <formula>$C$4</formula>
    </cfRule>
  </conditionalFormatting>
  <conditionalFormatting sqref="AI12">
    <cfRule type="cellIs" dxfId="15851" priority="1116" operator="lessThan">
      <formula>$C$4</formula>
    </cfRule>
  </conditionalFormatting>
  <conditionalFormatting sqref="AI13">
    <cfRule type="cellIs" dxfId="15850" priority="1117" operator="lessThan">
      <formula>$C$4</formula>
    </cfRule>
  </conditionalFormatting>
  <conditionalFormatting sqref="AI14">
    <cfRule type="cellIs" dxfId="15849" priority="1118" operator="lessThan">
      <formula>$C$4</formula>
    </cfRule>
  </conditionalFormatting>
  <conditionalFormatting sqref="AI15">
    <cfRule type="cellIs" dxfId="15848" priority="1119" operator="lessThan">
      <formula>$C$4</formula>
    </cfRule>
  </conditionalFormatting>
  <conditionalFormatting sqref="AI16">
    <cfRule type="cellIs" dxfId="15847" priority="1120" operator="lessThan">
      <formula>$C$4</formula>
    </cfRule>
  </conditionalFormatting>
  <conditionalFormatting sqref="AI17">
    <cfRule type="cellIs" dxfId="15846" priority="1121" operator="lessThan">
      <formula>$C$4</formula>
    </cfRule>
  </conditionalFormatting>
  <conditionalFormatting sqref="AI18">
    <cfRule type="cellIs" dxfId="15845" priority="1122" operator="lessThan">
      <formula>$C$4</formula>
    </cfRule>
  </conditionalFormatting>
  <conditionalFormatting sqref="AI19">
    <cfRule type="cellIs" dxfId="15844" priority="1123" operator="lessThan">
      <formula>$C$4</formula>
    </cfRule>
  </conditionalFormatting>
  <conditionalFormatting sqref="AI20">
    <cfRule type="cellIs" dxfId="15843" priority="1124" operator="lessThan">
      <formula>$C$4</formula>
    </cfRule>
  </conditionalFormatting>
  <conditionalFormatting sqref="AI21">
    <cfRule type="cellIs" dxfId="15842" priority="1125" operator="lessThan">
      <formula>$C$4</formula>
    </cfRule>
  </conditionalFormatting>
  <conditionalFormatting sqref="AI22">
    <cfRule type="cellIs" dxfId="15841" priority="1126" operator="lessThan">
      <formula>$C$4</formula>
    </cfRule>
  </conditionalFormatting>
  <conditionalFormatting sqref="AI23">
    <cfRule type="cellIs" dxfId="15840" priority="1127" operator="lessThan">
      <formula>$C$4</formula>
    </cfRule>
  </conditionalFormatting>
  <conditionalFormatting sqref="AI24">
    <cfRule type="cellIs" dxfId="15839" priority="1128" operator="lessThan">
      <formula>$C$4</formula>
    </cfRule>
  </conditionalFormatting>
  <conditionalFormatting sqref="AI25">
    <cfRule type="cellIs" dxfId="15838" priority="1129" operator="lessThan">
      <formula>$C$4</formula>
    </cfRule>
  </conditionalFormatting>
  <conditionalFormatting sqref="AI26">
    <cfRule type="cellIs" dxfId="15837" priority="1130" operator="lessThan">
      <formula>$C$4</formula>
    </cfRule>
  </conditionalFormatting>
  <conditionalFormatting sqref="AI27">
    <cfRule type="cellIs" dxfId="15836" priority="1131" operator="lessThan">
      <formula>$C$4</formula>
    </cfRule>
  </conditionalFormatting>
  <conditionalFormatting sqref="AI28">
    <cfRule type="cellIs" dxfId="15835" priority="1132" operator="lessThan">
      <formula>$C$4</formula>
    </cfRule>
  </conditionalFormatting>
  <conditionalFormatting sqref="AI29">
    <cfRule type="cellIs" dxfId="15834" priority="1133" operator="lessThan">
      <formula>$C$4</formula>
    </cfRule>
  </conditionalFormatting>
  <conditionalFormatting sqref="AI30">
    <cfRule type="cellIs" dxfId="15833" priority="1134" operator="lessThan">
      <formula>$C$4</formula>
    </cfRule>
  </conditionalFormatting>
  <conditionalFormatting sqref="AI31">
    <cfRule type="cellIs" dxfId="15832" priority="1135" operator="lessThan">
      <formula>$C$4</formula>
    </cfRule>
  </conditionalFormatting>
  <conditionalFormatting sqref="AI32">
    <cfRule type="cellIs" dxfId="15831" priority="1136" operator="lessThan">
      <formula>$C$4</formula>
    </cfRule>
  </conditionalFormatting>
  <conditionalFormatting sqref="AI33">
    <cfRule type="cellIs" dxfId="15830" priority="1137" operator="lessThan">
      <formula>$C$4</formula>
    </cfRule>
  </conditionalFormatting>
  <conditionalFormatting sqref="AI34">
    <cfRule type="cellIs" dxfId="15829" priority="1138" operator="lessThan">
      <formula>$C$4</formula>
    </cfRule>
  </conditionalFormatting>
  <conditionalFormatting sqref="AI35">
    <cfRule type="cellIs" dxfId="15828" priority="1139" operator="lessThan">
      <formula>$C$4</formula>
    </cfRule>
  </conditionalFormatting>
  <conditionalFormatting sqref="AI36">
    <cfRule type="cellIs" dxfId="15827" priority="1140" operator="lessThan">
      <formula>$C$4</formula>
    </cfRule>
  </conditionalFormatting>
  <conditionalFormatting sqref="AI37">
    <cfRule type="cellIs" dxfId="15826" priority="1141" operator="lessThan">
      <formula>$C$4</formula>
    </cfRule>
  </conditionalFormatting>
  <conditionalFormatting sqref="AI38">
    <cfRule type="cellIs" dxfId="15825" priority="1142" operator="lessThan">
      <formula>$C$4</formula>
    </cfRule>
  </conditionalFormatting>
  <conditionalFormatting sqref="AI39">
    <cfRule type="cellIs" dxfId="15824" priority="1143" operator="lessThan">
      <formula>$C$4</formula>
    </cfRule>
  </conditionalFormatting>
  <conditionalFormatting sqref="AI40">
    <cfRule type="cellIs" dxfId="15823" priority="1144" operator="lessThan">
      <formula>$C$4</formula>
    </cfRule>
  </conditionalFormatting>
  <conditionalFormatting sqref="AI41">
    <cfRule type="cellIs" dxfId="15822" priority="1145" operator="lessThan">
      <formula>$C$4</formula>
    </cfRule>
  </conditionalFormatting>
  <conditionalFormatting sqref="AI42">
    <cfRule type="cellIs" dxfId="15821" priority="1146" operator="lessThan">
      <formula>$C$4</formula>
    </cfRule>
  </conditionalFormatting>
  <conditionalFormatting sqref="AI43">
    <cfRule type="cellIs" dxfId="15820" priority="1147" operator="lessThan">
      <formula>$C$4</formula>
    </cfRule>
  </conditionalFormatting>
  <conditionalFormatting sqref="AI44">
    <cfRule type="cellIs" dxfId="15819" priority="1148" operator="lessThan">
      <formula>$C$4</formula>
    </cfRule>
  </conditionalFormatting>
  <conditionalFormatting sqref="AI45">
    <cfRule type="cellIs" dxfId="15818" priority="1149" operator="lessThan">
      <formula>$C$4</formula>
    </cfRule>
  </conditionalFormatting>
  <conditionalFormatting sqref="AI46">
    <cfRule type="cellIs" dxfId="15817" priority="1150" operator="lessThan">
      <formula>$C$4</formula>
    </cfRule>
  </conditionalFormatting>
  <conditionalFormatting sqref="AI47">
    <cfRule type="cellIs" dxfId="15816" priority="1151" operator="lessThan">
      <formula>$C$4</formula>
    </cfRule>
  </conditionalFormatting>
  <conditionalFormatting sqref="AI48">
    <cfRule type="cellIs" dxfId="15815" priority="1152" operator="lessThan">
      <formula>$C$4</formula>
    </cfRule>
  </conditionalFormatting>
  <conditionalFormatting sqref="AI49">
    <cfRule type="cellIs" dxfId="15814" priority="1153" operator="lessThan">
      <formula>$C$4</formula>
    </cfRule>
  </conditionalFormatting>
  <conditionalFormatting sqref="AI50">
    <cfRule type="cellIs" dxfId="15813" priority="1154" operator="lessThan">
      <formula>$C$4</formula>
    </cfRule>
  </conditionalFormatting>
  <conditionalFormatting sqref="AI51">
    <cfRule type="cellIs" dxfId="15812" priority="1155" operator="lessThan">
      <formula>$C$4</formula>
    </cfRule>
  </conditionalFormatting>
  <conditionalFormatting sqref="AI52">
    <cfRule type="cellIs" dxfId="15811" priority="1156" operator="lessThan">
      <formula>$C$4</formula>
    </cfRule>
  </conditionalFormatting>
  <conditionalFormatting sqref="AI53">
    <cfRule type="cellIs" dxfId="15810" priority="1157" operator="lessThan">
      <formula>$C$4</formula>
    </cfRule>
  </conditionalFormatting>
  <conditionalFormatting sqref="AI54">
    <cfRule type="cellIs" dxfId="15809" priority="1158" operator="lessThan">
      <formula>$C$4</formula>
    </cfRule>
  </conditionalFormatting>
  <conditionalFormatting sqref="AI55">
    <cfRule type="cellIs" dxfId="15808" priority="1159" operator="lessThan">
      <formula>$C$4</formula>
    </cfRule>
  </conditionalFormatting>
  <conditionalFormatting sqref="AI56">
    <cfRule type="cellIs" dxfId="15807" priority="1160" operator="lessThan">
      <formula>$C$4</formula>
    </cfRule>
  </conditionalFormatting>
  <conditionalFormatting sqref="AI57">
    <cfRule type="cellIs" dxfId="15806" priority="1161" operator="lessThan">
      <formula>$C$4</formula>
    </cfRule>
  </conditionalFormatting>
  <conditionalFormatting sqref="AI58">
    <cfRule type="cellIs" dxfId="15805" priority="1162" operator="lessThan">
      <formula>$C$4</formula>
    </cfRule>
  </conditionalFormatting>
  <conditionalFormatting sqref="AI59">
    <cfRule type="cellIs" dxfId="15804" priority="1163" operator="lessThan">
      <formula>$C$4</formula>
    </cfRule>
  </conditionalFormatting>
  <conditionalFormatting sqref="AI60">
    <cfRule type="cellIs" dxfId="15803" priority="1164" operator="lessThan">
      <formula>$C$4</formula>
    </cfRule>
  </conditionalFormatting>
  <conditionalFormatting sqref="AJ11">
    <cfRule type="cellIs" dxfId="15802" priority="1165" operator="lessThan">
      <formula>$C$4</formula>
    </cfRule>
  </conditionalFormatting>
  <conditionalFormatting sqref="AJ12">
    <cfRule type="cellIs" dxfId="15801" priority="1166" operator="lessThan">
      <formula>$C$4</formula>
    </cfRule>
  </conditionalFormatting>
  <conditionalFormatting sqref="AJ13">
    <cfRule type="cellIs" dxfId="15800" priority="1167" operator="lessThan">
      <formula>$C$4</formula>
    </cfRule>
  </conditionalFormatting>
  <conditionalFormatting sqref="AJ14">
    <cfRule type="cellIs" dxfId="15799" priority="1168" operator="lessThan">
      <formula>$C$4</formula>
    </cfRule>
  </conditionalFormatting>
  <conditionalFormatting sqref="AJ15">
    <cfRule type="cellIs" dxfId="15798" priority="1169" operator="lessThan">
      <formula>$C$4</formula>
    </cfRule>
  </conditionalFormatting>
  <conditionalFormatting sqref="AJ16">
    <cfRule type="cellIs" dxfId="15797" priority="1170" operator="lessThan">
      <formula>$C$4</formula>
    </cfRule>
  </conditionalFormatting>
  <conditionalFormatting sqref="AJ17">
    <cfRule type="cellIs" dxfId="15796" priority="1171" operator="lessThan">
      <formula>$C$4</formula>
    </cfRule>
  </conditionalFormatting>
  <conditionalFormatting sqref="AJ18">
    <cfRule type="cellIs" dxfId="15795" priority="1172" operator="lessThan">
      <formula>$C$4</formula>
    </cfRule>
  </conditionalFormatting>
  <conditionalFormatting sqref="AJ19">
    <cfRule type="cellIs" dxfId="15794" priority="1173" operator="lessThan">
      <formula>$C$4</formula>
    </cfRule>
  </conditionalFormatting>
  <conditionalFormatting sqref="AJ20">
    <cfRule type="cellIs" dxfId="15793" priority="1174" operator="lessThan">
      <formula>$C$4</formula>
    </cfRule>
  </conditionalFormatting>
  <conditionalFormatting sqref="AJ21">
    <cfRule type="cellIs" dxfId="15792" priority="1175" operator="lessThan">
      <formula>$C$4</formula>
    </cfRule>
  </conditionalFormatting>
  <conditionalFormatting sqref="AJ22">
    <cfRule type="cellIs" dxfId="15791" priority="1176" operator="lessThan">
      <formula>$C$4</formula>
    </cfRule>
  </conditionalFormatting>
  <conditionalFormatting sqref="AJ23">
    <cfRule type="cellIs" dxfId="15790" priority="1177" operator="lessThan">
      <formula>$C$4</formula>
    </cfRule>
  </conditionalFormatting>
  <conditionalFormatting sqref="AJ24">
    <cfRule type="cellIs" dxfId="15789" priority="1178" operator="lessThan">
      <formula>$C$4</formula>
    </cfRule>
  </conditionalFormatting>
  <conditionalFormatting sqref="AJ25">
    <cfRule type="cellIs" dxfId="15788" priority="1179" operator="lessThan">
      <formula>$C$4</formula>
    </cfRule>
  </conditionalFormatting>
  <conditionalFormatting sqref="AJ26">
    <cfRule type="cellIs" dxfId="15787" priority="1180" operator="lessThan">
      <formula>$C$4</formula>
    </cfRule>
  </conditionalFormatting>
  <conditionalFormatting sqref="AJ27">
    <cfRule type="cellIs" dxfId="15786" priority="1181" operator="lessThan">
      <formula>$C$4</formula>
    </cfRule>
  </conditionalFormatting>
  <conditionalFormatting sqref="AJ28">
    <cfRule type="cellIs" dxfId="15785" priority="1182" operator="lessThan">
      <formula>$C$4</formula>
    </cfRule>
  </conditionalFormatting>
  <conditionalFormatting sqref="AJ29">
    <cfRule type="cellIs" dxfId="15784" priority="1183" operator="lessThan">
      <formula>$C$4</formula>
    </cfRule>
  </conditionalFormatting>
  <conditionalFormatting sqref="AJ30">
    <cfRule type="cellIs" dxfId="15783" priority="1184" operator="lessThan">
      <formula>$C$4</formula>
    </cfRule>
  </conditionalFormatting>
  <conditionalFormatting sqref="AJ31">
    <cfRule type="cellIs" dxfId="15782" priority="1185" operator="lessThan">
      <formula>$C$4</formula>
    </cfRule>
  </conditionalFormatting>
  <conditionalFormatting sqref="AJ32">
    <cfRule type="cellIs" dxfId="15781" priority="1186" operator="lessThan">
      <formula>$C$4</formula>
    </cfRule>
  </conditionalFormatting>
  <conditionalFormatting sqref="AJ33">
    <cfRule type="cellIs" dxfId="15780" priority="1187" operator="lessThan">
      <formula>$C$4</formula>
    </cfRule>
  </conditionalFormatting>
  <conditionalFormatting sqref="AJ34">
    <cfRule type="cellIs" dxfId="15779" priority="1188" operator="lessThan">
      <formula>$C$4</formula>
    </cfRule>
  </conditionalFormatting>
  <conditionalFormatting sqref="AJ35">
    <cfRule type="cellIs" dxfId="15778" priority="1189" operator="lessThan">
      <formula>$C$4</formula>
    </cfRule>
  </conditionalFormatting>
  <conditionalFormatting sqref="AJ36">
    <cfRule type="cellIs" dxfId="15777" priority="1190" operator="lessThan">
      <formula>$C$4</formula>
    </cfRule>
  </conditionalFormatting>
  <conditionalFormatting sqref="AJ37">
    <cfRule type="cellIs" dxfId="15776" priority="1191" operator="lessThan">
      <formula>$C$4</formula>
    </cfRule>
  </conditionalFormatting>
  <conditionalFormatting sqref="AJ38">
    <cfRule type="cellIs" dxfId="15775" priority="1192" operator="lessThan">
      <formula>$C$4</formula>
    </cfRule>
  </conditionalFormatting>
  <conditionalFormatting sqref="AJ39">
    <cfRule type="cellIs" dxfId="15774" priority="1193" operator="lessThan">
      <formula>$C$4</formula>
    </cfRule>
  </conditionalFormatting>
  <conditionalFormatting sqref="AJ40">
    <cfRule type="cellIs" dxfId="15773" priority="1194" operator="lessThan">
      <formula>$C$4</formula>
    </cfRule>
  </conditionalFormatting>
  <conditionalFormatting sqref="AJ41">
    <cfRule type="cellIs" dxfId="15772" priority="1195" operator="lessThan">
      <formula>$C$4</formula>
    </cfRule>
  </conditionalFormatting>
  <conditionalFormatting sqref="AJ42">
    <cfRule type="cellIs" dxfId="15771" priority="1196" operator="lessThan">
      <formula>$C$4</formula>
    </cfRule>
  </conditionalFormatting>
  <conditionalFormatting sqref="AJ43">
    <cfRule type="cellIs" dxfId="15770" priority="1197" operator="lessThan">
      <formula>$C$4</formula>
    </cfRule>
  </conditionalFormatting>
  <conditionalFormatting sqref="AJ44">
    <cfRule type="cellIs" dxfId="15769" priority="1198" operator="lessThan">
      <formula>$C$4</formula>
    </cfRule>
  </conditionalFormatting>
  <conditionalFormatting sqref="AJ45">
    <cfRule type="cellIs" dxfId="15768" priority="1199" operator="lessThan">
      <formula>$C$4</formula>
    </cfRule>
  </conditionalFormatting>
  <conditionalFormatting sqref="AJ46">
    <cfRule type="cellIs" dxfId="15767" priority="1200" operator="lessThan">
      <formula>$C$4</formula>
    </cfRule>
  </conditionalFormatting>
  <conditionalFormatting sqref="AJ47">
    <cfRule type="cellIs" dxfId="15766" priority="1201" operator="lessThan">
      <formula>$C$4</formula>
    </cfRule>
  </conditionalFormatting>
  <conditionalFormatting sqref="AJ48">
    <cfRule type="cellIs" dxfId="15765" priority="1202" operator="lessThan">
      <formula>$C$4</formula>
    </cfRule>
  </conditionalFormatting>
  <conditionalFormatting sqref="AJ49">
    <cfRule type="cellIs" dxfId="15764" priority="1203" operator="lessThan">
      <formula>$C$4</formula>
    </cfRule>
  </conditionalFormatting>
  <conditionalFormatting sqref="AJ50">
    <cfRule type="cellIs" dxfId="15763" priority="1204" operator="lessThan">
      <formula>$C$4</formula>
    </cfRule>
  </conditionalFormatting>
  <conditionalFormatting sqref="AJ51">
    <cfRule type="cellIs" dxfId="15762" priority="1205" operator="lessThan">
      <formula>$C$4</formula>
    </cfRule>
  </conditionalFormatting>
  <conditionalFormatting sqref="AJ52">
    <cfRule type="cellIs" dxfId="15761" priority="1206" operator="lessThan">
      <formula>$C$4</formula>
    </cfRule>
  </conditionalFormatting>
  <conditionalFormatting sqref="AJ53">
    <cfRule type="cellIs" dxfId="15760" priority="1207" operator="lessThan">
      <formula>$C$4</formula>
    </cfRule>
  </conditionalFormatting>
  <conditionalFormatting sqref="AJ54">
    <cfRule type="cellIs" dxfId="15759" priority="1208" operator="lessThan">
      <formula>$C$4</formula>
    </cfRule>
  </conditionalFormatting>
  <conditionalFormatting sqref="AJ55">
    <cfRule type="cellIs" dxfId="15758" priority="1209" operator="lessThan">
      <formula>$C$4</formula>
    </cfRule>
  </conditionalFormatting>
  <conditionalFormatting sqref="AJ56">
    <cfRule type="cellIs" dxfId="15757" priority="1210" operator="lessThan">
      <formula>$C$4</formula>
    </cfRule>
  </conditionalFormatting>
  <conditionalFormatting sqref="AJ57">
    <cfRule type="cellIs" dxfId="15756" priority="1211" operator="lessThan">
      <formula>$C$4</formula>
    </cfRule>
  </conditionalFormatting>
  <conditionalFormatting sqref="AJ58">
    <cfRule type="cellIs" dxfId="15755" priority="1212" operator="lessThan">
      <formula>$C$4</formula>
    </cfRule>
  </conditionalFormatting>
  <conditionalFormatting sqref="AJ59">
    <cfRule type="cellIs" dxfId="15754" priority="1213" operator="lessThan">
      <formula>$C$4</formula>
    </cfRule>
  </conditionalFormatting>
  <conditionalFormatting sqref="AJ60">
    <cfRule type="cellIs" dxfId="15753" priority="1214" operator="lessThan">
      <formula>$C$4</formula>
    </cfRule>
  </conditionalFormatting>
  <conditionalFormatting sqref="AK11">
    <cfRule type="cellIs" dxfId="15752" priority="1215" operator="lessThan">
      <formula>$C$4</formula>
    </cfRule>
  </conditionalFormatting>
  <conditionalFormatting sqref="AK12">
    <cfRule type="cellIs" dxfId="15751" priority="1216" operator="lessThan">
      <formula>$C$4</formula>
    </cfRule>
  </conditionalFormatting>
  <conditionalFormatting sqref="AK13">
    <cfRule type="cellIs" dxfId="15750" priority="1217" operator="lessThan">
      <formula>$C$4</formula>
    </cfRule>
  </conditionalFormatting>
  <conditionalFormatting sqref="AK14">
    <cfRule type="cellIs" dxfId="15749" priority="1218" operator="lessThan">
      <formula>$C$4</formula>
    </cfRule>
  </conditionalFormatting>
  <conditionalFormatting sqref="AK15">
    <cfRule type="cellIs" dxfId="15748" priority="1219" operator="lessThan">
      <formula>$C$4</formula>
    </cfRule>
  </conditionalFormatting>
  <conditionalFormatting sqref="AK16">
    <cfRule type="cellIs" dxfId="15747" priority="1220" operator="lessThan">
      <formula>$C$4</formula>
    </cfRule>
  </conditionalFormatting>
  <conditionalFormatting sqref="AK17">
    <cfRule type="cellIs" dxfId="15746" priority="1221" operator="lessThan">
      <formula>$C$4</formula>
    </cfRule>
  </conditionalFormatting>
  <conditionalFormatting sqref="AK18">
    <cfRule type="cellIs" dxfId="15745" priority="1222" operator="lessThan">
      <formula>$C$4</formula>
    </cfRule>
  </conditionalFormatting>
  <conditionalFormatting sqref="AK19">
    <cfRule type="cellIs" dxfId="15744" priority="1223" operator="lessThan">
      <formula>$C$4</formula>
    </cfRule>
  </conditionalFormatting>
  <conditionalFormatting sqref="AK20">
    <cfRule type="cellIs" dxfId="15743" priority="1224" operator="lessThan">
      <formula>$C$4</formula>
    </cfRule>
  </conditionalFormatting>
  <conditionalFormatting sqref="AK21">
    <cfRule type="cellIs" dxfId="15742" priority="1225" operator="lessThan">
      <formula>$C$4</formula>
    </cfRule>
  </conditionalFormatting>
  <conditionalFormatting sqref="AK22">
    <cfRule type="cellIs" dxfId="15741" priority="1226" operator="lessThan">
      <formula>$C$4</formula>
    </cfRule>
  </conditionalFormatting>
  <conditionalFormatting sqref="AK23">
    <cfRule type="cellIs" dxfId="15740" priority="1227" operator="lessThan">
      <formula>$C$4</formula>
    </cfRule>
  </conditionalFormatting>
  <conditionalFormatting sqref="AK24">
    <cfRule type="cellIs" dxfId="15739" priority="1228" operator="lessThan">
      <formula>$C$4</formula>
    </cfRule>
  </conditionalFormatting>
  <conditionalFormatting sqref="AK25">
    <cfRule type="cellIs" dxfId="15738" priority="1229" operator="lessThan">
      <formula>$C$4</formula>
    </cfRule>
  </conditionalFormatting>
  <conditionalFormatting sqref="AK26">
    <cfRule type="cellIs" dxfId="15737" priority="1230" operator="lessThan">
      <formula>$C$4</formula>
    </cfRule>
  </conditionalFormatting>
  <conditionalFormatting sqref="AK27">
    <cfRule type="cellIs" dxfId="15736" priority="1231" operator="lessThan">
      <formula>$C$4</formula>
    </cfRule>
  </conditionalFormatting>
  <conditionalFormatting sqref="AK28">
    <cfRule type="cellIs" dxfId="15735" priority="1232" operator="lessThan">
      <formula>$C$4</formula>
    </cfRule>
  </conditionalFormatting>
  <conditionalFormatting sqref="AK29">
    <cfRule type="cellIs" dxfId="15734" priority="1233" operator="lessThan">
      <formula>$C$4</formula>
    </cfRule>
  </conditionalFormatting>
  <conditionalFormatting sqref="AK30">
    <cfRule type="cellIs" dxfId="15733" priority="1234" operator="lessThan">
      <formula>$C$4</formula>
    </cfRule>
  </conditionalFormatting>
  <conditionalFormatting sqref="AK31">
    <cfRule type="cellIs" dxfId="15732" priority="1235" operator="lessThan">
      <formula>$C$4</formula>
    </cfRule>
  </conditionalFormatting>
  <conditionalFormatting sqref="AK32">
    <cfRule type="cellIs" dxfId="15731" priority="1236" operator="lessThan">
      <formula>$C$4</formula>
    </cfRule>
  </conditionalFormatting>
  <conditionalFormatting sqref="AK33">
    <cfRule type="cellIs" dxfId="15730" priority="1237" operator="lessThan">
      <formula>$C$4</formula>
    </cfRule>
  </conditionalFormatting>
  <conditionalFormatting sqref="AK34">
    <cfRule type="cellIs" dxfId="15729" priority="1238" operator="lessThan">
      <formula>$C$4</formula>
    </cfRule>
  </conditionalFormatting>
  <conditionalFormatting sqref="AK35">
    <cfRule type="cellIs" dxfId="15728" priority="1239" operator="lessThan">
      <formula>$C$4</formula>
    </cfRule>
  </conditionalFormatting>
  <conditionalFormatting sqref="AK36">
    <cfRule type="cellIs" dxfId="15727" priority="1240" operator="lessThan">
      <formula>$C$4</formula>
    </cfRule>
  </conditionalFormatting>
  <conditionalFormatting sqref="AK37">
    <cfRule type="cellIs" dxfId="15726" priority="1241" operator="lessThan">
      <formula>$C$4</formula>
    </cfRule>
  </conditionalFormatting>
  <conditionalFormatting sqref="AK38">
    <cfRule type="cellIs" dxfId="15725" priority="1242" operator="lessThan">
      <formula>$C$4</formula>
    </cfRule>
  </conditionalFormatting>
  <conditionalFormatting sqref="AK39">
    <cfRule type="cellIs" dxfId="15724" priority="1243" operator="lessThan">
      <formula>$C$4</formula>
    </cfRule>
  </conditionalFormatting>
  <conditionalFormatting sqref="AK40">
    <cfRule type="cellIs" dxfId="15723" priority="1244" operator="lessThan">
      <formula>$C$4</formula>
    </cfRule>
  </conditionalFormatting>
  <conditionalFormatting sqref="AK41">
    <cfRule type="cellIs" dxfId="15722" priority="1245" operator="lessThan">
      <formula>$C$4</formula>
    </cfRule>
  </conditionalFormatting>
  <conditionalFormatting sqref="AK42">
    <cfRule type="cellIs" dxfId="15721" priority="1246" operator="lessThan">
      <formula>$C$4</formula>
    </cfRule>
  </conditionalFormatting>
  <conditionalFormatting sqref="AK43">
    <cfRule type="cellIs" dxfId="15720" priority="1247" operator="lessThan">
      <formula>$C$4</formula>
    </cfRule>
  </conditionalFormatting>
  <conditionalFormatting sqref="AK44">
    <cfRule type="cellIs" dxfId="15719" priority="1248" operator="lessThan">
      <formula>$C$4</formula>
    </cfRule>
  </conditionalFormatting>
  <conditionalFormatting sqref="AK45">
    <cfRule type="cellIs" dxfId="15718" priority="1249" operator="lessThan">
      <formula>$C$4</formula>
    </cfRule>
  </conditionalFormatting>
  <conditionalFormatting sqref="AK46">
    <cfRule type="cellIs" dxfId="15717" priority="1250" operator="lessThan">
      <formula>$C$4</formula>
    </cfRule>
  </conditionalFormatting>
  <conditionalFormatting sqref="AK47">
    <cfRule type="cellIs" dxfId="15716" priority="1251" operator="lessThan">
      <formula>$C$4</formula>
    </cfRule>
  </conditionalFormatting>
  <conditionalFormatting sqref="AK48">
    <cfRule type="cellIs" dxfId="15715" priority="1252" operator="lessThan">
      <formula>$C$4</formula>
    </cfRule>
  </conditionalFormatting>
  <conditionalFormatting sqref="AK49">
    <cfRule type="cellIs" dxfId="15714" priority="1253" operator="lessThan">
      <formula>$C$4</formula>
    </cfRule>
  </conditionalFormatting>
  <conditionalFormatting sqref="AK50">
    <cfRule type="cellIs" dxfId="15713" priority="1254" operator="lessThan">
      <formula>$C$4</formula>
    </cfRule>
  </conditionalFormatting>
  <conditionalFormatting sqref="AK51">
    <cfRule type="cellIs" dxfId="15712" priority="1255" operator="lessThan">
      <formula>$C$4</formula>
    </cfRule>
  </conditionalFormatting>
  <conditionalFormatting sqref="AK52">
    <cfRule type="cellIs" dxfId="15711" priority="1256" operator="lessThan">
      <formula>$C$4</formula>
    </cfRule>
  </conditionalFormatting>
  <conditionalFormatting sqref="AK53">
    <cfRule type="cellIs" dxfId="15710" priority="1257" operator="lessThan">
      <formula>$C$4</formula>
    </cfRule>
  </conditionalFormatting>
  <conditionalFormatting sqref="AK54">
    <cfRule type="cellIs" dxfId="15709" priority="1258" operator="lessThan">
      <formula>$C$4</formula>
    </cfRule>
  </conditionalFormatting>
  <conditionalFormatting sqref="AK55">
    <cfRule type="cellIs" dxfId="15708" priority="1259" operator="lessThan">
      <formula>$C$4</formula>
    </cfRule>
  </conditionalFormatting>
  <conditionalFormatting sqref="AK56">
    <cfRule type="cellIs" dxfId="15707" priority="1260" operator="lessThan">
      <formula>$C$4</formula>
    </cfRule>
  </conditionalFormatting>
  <conditionalFormatting sqref="AK57">
    <cfRule type="cellIs" dxfId="15706" priority="1261" operator="lessThan">
      <formula>$C$4</formula>
    </cfRule>
  </conditionalFormatting>
  <conditionalFormatting sqref="AK58">
    <cfRule type="cellIs" dxfId="15705" priority="1262" operator="lessThan">
      <formula>$C$4</formula>
    </cfRule>
  </conditionalFormatting>
  <conditionalFormatting sqref="AK59">
    <cfRule type="cellIs" dxfId="15704" priority="1263" operator="lessThan">
      <formula>$C$4</formula>
    </cfRule>
  </conditionalFormatting>
  <conditionalFormatting sqref="AK60">
    <cfRule type="cellIs" dxfId="15703" priority="1264" operator="lessThan">
      <formula>$C$4</formula>
    </cfRule>
  </conditionalFormatting>
  <conditionalFormatting sqref="AL11">
    <cfRule type="cellIs" dxfId="15702" priority="1265" operator="lessThan">
      <formula>$C$4</formula>
    </cfRule>
  </conditionalFormatting>
  <conditionalFormatting sqref="AL12">
    <cfRule type="cellIs" dxfId="15701" priority="1266" operator="lessThan">
      <formula>$C$4</formula>
    </cfRule>
  </conditionalFormatting>
  <conditionalFormatting sqref="AL13">
    <cfRule type="cellIs" dxfId="15700" priority="1267" operator="lessThan">
      <formula>$C$4</formula>
    </cfRule>
  </conditionalFormatting>
  <conditionalFormatting sqref="AL14">
    <cfRule type="cellIs" dxfId="15699" priority="1268" operator="lessThan">
      <formula>$C$4</formula>
    </cfRule>
  </conditionalFormatting>
  <conditionalFormatting sqref="AL15">
    <cfRule type="cellIs" dxfId="15698" priority="1269" operator="lessThan">
      <formula>$C$4</formula>
    </cfRule>
  </conditionalFormatting>
  <conditionalFormatting sqref="AL16">
    <cfRule type="cellIs" dxfId="15697" priority="1270" operator="lessThan">
      <formula>$C$4</formula>
    </cfRule>
  </conditionalFormatting>
  <conditionalFormatting sqref="AL17">
    <cfRule type="cellIs" dxfId="15696" priority="1271" operator="lessThan">
      <formula>$C$4</formula>
    </cfRule>
  </conditionalFormatting>
  <conditionalFormatting sqref="AL18">
    <cfRule type="cellIs" dxfId="15695" priority="1272" operator="lessThan">
      <formula>$C$4</formula>
    </cfRule>
  </conditionalFormatting>
  <conditionalFormatting sqref="AL19">
    <cfRule type="cellIs" dxfId="15694" priority="1273" operator="lessThan">
      <formula>$C$4</formula>
    </cfRule>
  </conditionalFormatting>
  <conditionalFormatting sqref="AL20">
    <cfRule type="cellIs" dxfId="15693" priority="1274" operator="lessThan">
      <formula>$C$4</formula>
    </cfRule>
  </conditionalFormatting>
  <conditionalFormatting sqref="AL21">
    <cfRule type="cellIs" dxfId="15692" priority="1275" operator="lessThan">
      <formula>$C$4</formula>
    </cfRule>
  </conditionalFormatting>
  <conditionalFormatting sqref="AL22">
    <cfRule type="cellIs" dxfId="15691" priority="1276" operator="lessThan">
      <formula>$C$4</formula>
    </cfRule>
  </conditionalFormatting>
  <conditionalFormatting sqref="AL23">
    <cfRule type="cellIs" dxfId="15690" priority="1277" operator="lessThan">
      <formula>$C$4</formula>
    </cfRule>
  </conditionalFormatting>
  <conditionalFormatting sqref="AL24">
    <cfRule type="cellIs" dxfId="15689" priority="1278" operator="lessThan">
      <formula>$C$4</formula>
    </cfRule>
  </conditionalFormatting>
  <conditionalFormatting sqref="AL25">
    <cfRule type="cellIs" dxfId="15688" priority="1279" operator="lessThan">
      <formula>$C$4</formula>
    </cfRule>
  </conditionalFormatting>
  <conditionalFormatting sqref="AL26">
    <cfRule type="cellIs" dxfId="15687" priority="1280" operator="lessThan">
      <formula>$C$4</formula>
    </cfRule>
  </conditionalFormatting>
  <conditionalFormatting sqref="AL27">
    <cfRule type="cellIs" dxfId="15686" priority="1281" operator="lessThan">
      <formula>$C$4</formula>
    </cfRule>
  </conditionalFormatting>
  <conditionalFormatting sqref="AL28">
    <cfRule type="cellIs" dxfId="15685" priority="1282" operator="lessThan">
      <formula>$C$4</formula>
    </cfRule>
  </conditionalFormatting>
  <conditionalFormatting sqref="AL29">
    <cfRule type="cellIs" dxfId="15684" priority="1283" operator="lessThan">
      <formula>$C$4</formula>
    </cfRule>
  </conditionalFormatting>
  <conditionalFormatting sqref="AL30">
    <cfRule type="cellIs" dxfId="15683" priority="1284" operator="lessThan">
      <formula>$C$4</formula>
    </cfRule>
  </conditionalFormatting>
  <conditionalFormatting sqref="AL31">
    <cfRule type="cellIs" dxfId="15682" priority="1285" operator="lessThan">
      <formula>$C$4</formula>
    </cfRule>
  </conditionalFormatting>
  <conditionalFormatting sqref="AL32">
    <cfRule type="cellIs" dxfId="15681" priority="1286" operator="lessThan">
      <formula>$C$4</formula>
    </cfRule>
  </conditionalFormatting>
  <conditionalFormatting sqref="AL33">
    <cfRule type="cellIs" dxfId="15680" priority="1287" operator="lessThan">
      <formula>$C$4</formula>
    </cfRule>
  </conditionalFormatting>
  <conditionalFormatting sqref="AL34">
    <cfRule type="cellIs" dxfId="15679" priority="1288" operator="lessThan">
      <formula>$C$4</formula>
    </cfRule>
  </conditionalFormatting>
  <conditionalFormatting sqref="AL35">
    <cfRule type="cellIs" dxfId="15678" priority="1289" operator="lessThan">
      <formula>$C$4</formula>
    </cfRule>
  </conditionalFormatting>
  <conditionalFormatting sqref="AL36">
    <cfRule type="cellIs" dxfId="15677" priority="1290" operator="lessThan">
      <formula>$C$4</formula>
    </cfRule>
  </conditionalFormatting>
  <conditionalFormatting sqref="AL37">
    <cfRule type="cellIs" dxfId="15676" priority="1291" operator="lessThan">
      <formula>$C$4</formula>
    </cfRule>
  </conditionalFormatting>
  <conditionalFormatting sqref="AL38">
    <cfRule type="cellIs" dxfId="15675" priority="1292" operator="lessThan">
      <formula>$C$4</formula>
    </cfRule>
  </conditionalFormatting>
  <conditionalFormatting sqref="AL39">
    <cfRule type="cellIs" dxfId="15674" priority="1293" operator="lessThan">
      <formula>$C$4</formula>
    </cfRule>
  </conditionalFormatting>
  <conditionalFormatting sqref="AL40">
    <cfRule type="cellIs" dxfId="15673" priority="1294" operator="lessThan">
      <formula>$C$4</formula>
    </cfRule>
  </conditionalFormatting>
  <conditionalFormatting sqref="AL41">
    <cfRule type="cellIs" dxfId="15672" priority="1295" operator="lessThan">
      <formula>$C$4</formula>
    </cfRule>
  </conditionalFormatting>
  <conditionalFormatting sqref="AL42">
    <cfRule type="cellIs" dxfId="15671" priority="1296" operator="lessThan">
      <formula>$C$4</formula>
    </cfRule>
  </conditionalFormatting>
  <conditionalFormatting sqref="AL43">
    <cfRule type="cellIs" dxfId="15670" priority="1297" operator="lessThan">
      <formula>$C$4</formula>
    </cfRule>
  </conditionalFormatting>
  <conditionalFormatting sqref="AL44">
    <cfRule type="cellIs" dxfId="15669" priority="1298" operator="lessThan">
      <formula>$C$4</formula>
    </cfRule>
  </conditionalFormatting>
  <conditionalFormatting sqref="AL45">
    <cfRule type="cellIs" dxfId="15668" priority="1299" operator="lessThan">
      <formula>$C$4</formula>
    </cfRule>
  </conditionalFormatting>
  <conditionalFormatting sqref="AL46">
    <cfRule type="cellIs" dxfId="15667" priority="1300" operator="lessThan">
      <formula>$C$4</formula>
    </cfRule>
  </conditionalFormatting>
  <conditionalFormatting sqref="AL47">
    <cfRule type="cellIs" dxfId="15666" priority="1301" operator="lessThan">
      <formula>$C$4</formula>
    </cfRule>
  </conditionalFormatting>
  <conditionalFormatting sqref="AL48">
    <cfRule type="cellIs" dxfId="15665" priority="1302" operator="lessThan">
      <formula>$C$4</formula>
    </cfRule>
  </conditionalFormatting>
  <conditionalFormatting sqref="AL49">
    <cfRule type="cellIs" dxfId="15664" priority="1303" operator="lessThan">
      <formula>$C$4</formula>
    </cfRule>
  </conditionalFormatting>
  <conditionalFormatting sqref="AL50">
    <cfRule type="cellIs" dxfId="15663" priority="1304" operator="lessThan">
      <formula>$C$4</formula>
    </cfRule>
  </conditionalFormatting>
  <conditionalFormatting sqref="AL51">
    <cfRule type="cellIs" dxfId="15662" priority="1305" operator="lessThan">
      <formula>$C$4</formula>
    </cfRule>
  </conditionalFormatting>
  <conditionalFormatting sqref="AL52">
    <cfRule type="cellIs" dxfId="15661" priority="1306" operator="lessThan">
      <formula>$C$4</formula>
    </cfRule>
  </conditionalFormatting>
  <conditionalFormatting sqref="AL53">
    <cfRule type="cellIs" dxfId="15660" priority="1307" operator="lessThan">
      <formula>$C$4</formula>
    </cfRule>
  </conditionalFormatting>
  <conditionalFormatting sqref="AL54">
    <cfRule type="cellIs" dxfId="15659" priority="1308" operator="lessThan">
      <formula>$C$4</formula>
    </cfRule>
  </conditionalFormatting>
  <conditionalFormatting sqref="AL55">
    <cfRule type="cellIs" dxfId="15658" priority="1309" operator="lessThan">
      <formula>$C$4</formula>
    </cfRule>
  </conditionalFormatting>
  <conditionalFormatting sqref="AL56">
    <cfRule type="cellIs" dxfId="15657" priority="1310" operator="lessThan">
      <formula>$C$4</formula>
    </cfRule>
  </conditionalFormatting>
  <conditionalFormatting sqref="AL57">
    <cfRule type="cellIs" dxfId="15656" priority="1311" operator="lessThan">
      <formula>$C$4</formula>
    </cfRule>
  </conditionalFormatting>
  <conditionalFormatting sqref="AL58">
    <cfRule type="cellIs" dxfId="15655" priority="1312" operator="lessThan">
      <formula>$C$4</formula>
    </cfRule>
  </conditionalFormatting>
  <conditionalFormatting sqref="AL59">
    <cfRule type="cellIs" dxfId="15654" priority="1313" operator="lessThan">
      <formula>$C$4</formula>
    </cfRule>
  </conditionalFormatting>
  <conditionalFormatting sqref="AL60">
    <cfRule type="cellIs" dxfId="15653" priority="1314" operator="lessThan">
      <formula>$C$4</formula>
    </cfRule>
  </conditionalFormatting>
  <conditionalFormatting sqref="AM11">
    <cfRule type="cellIs" dxfId="15652" priority="1315" operator="lessThan">
      <formula>$C$4</formula>
    </cfRule>
  </conditionalFormatting>
  <conditionalFormatting sqref="AM12">
    <cfRule type="cellIs" dxfId="15651" priority="1316" operator="lessThan">
      <formula>$C$4</formula>
    </cfRule>
  </conditionalFormatting>
  <conditionalFormatting sqref="AM13">
    <cfRule type="cellIs" dxfId="15650" priority="1317" operator="lessThan">
      <formula>$C$4</formula>
    </cfRule>
  </conditionalFormatting>
  <conditionalFormatting sqref="AM14">
    <cfRule type="cellIs" dxfId="15649" priority="1318" operator="lessThan">
      <formula>$C$4</formula>
    </cfRule>
  </conditionalFormatting>
  <conditionalFormatting sqref="AM15">
    <cfRule type="cellIs" dxfId="15648" priority="1319" operator="lessThan">
      <formula>$C$4</formula>
    </cfRule>
  </conditionalFormatting>
  <conditionalFormatting sqref="AM16">
    <cfRule type="cellIs" dxfId="15647" priority="1320" operator="lessThan">
      <formula>$C$4</formula>
    </cfRule>
  </conditionalFormatting>
  <conditionalFormatting sqref="AM17">
    <cfRule type="cellIs" dxfId="15646" priority="1321" operator="lessThan">
      <formula>$C$4</formula>
    </cfRule>
  </conditionalFormatting>
  <conditionalFormatting sqref="AM18">
    <cfRule type="cellIs" dxfId="15645" priority="1322" operator="lessThan">
      <formula>$C$4</formula>
    </cfRule>
  </conditionalFormatting>
  <conditionalFormatting sqref="AM19">
    <cfRule type="cellIs" dxfId="15644" priority="1323" operator="lessThan">
      <formula>$C$4</formula>
    </cfRule>
  </conditionalFormatting>
  <conditionalFormatting sqref="AM20">
    <cfRule type="cellIs" dxfId="15643" priority="1324" operator="lessThan">
      <formula>$C$4</formula>
    </cfRule>
  </conditionalFormatting>
  <conditionalFormatting sqref="AM21">
    <cfRule type="cellIs" dxfId="15642" priority="1325" operator="lessThan">
      <formula>$C$4</formula>
    </cfRule>
  </conditionalFormatting>
  <conditionalFormatting sqref="AM22">
    <cfRule type="cellIs" dxfId="15641" priority="1326" operator="lessThan">
      <formula>$C$4</formula>
    </cfRule>
  </conditionalFormatting>
  <conditionalFormatting sqref="AM23">
    <cfRule type="cellIs" dxfId="15640" priority="1327" operator="lessThan">
      <formula>$C$4</formula>
    </cfRule>
  </conditionalFormatting>
  <conditionalFormatting sqref="AM24">
    <cfRule type="cellIs" dxfId="15639" priority="1328" operator="lessThan">
      <formula>$C$4</formula>
    </cfRule>
  </conditionalFormatting>
  <conditionalFormatting sqref="AM25">
    <cfRule type="cellIs" dxfId="15638" priority="1329" operator="lessThan">
      <formula>$C$4</formula>
    </cfRule>
  </conditionalFormatting>
  <conditionalFormatting sqref="AM26">
    <cfRule type="cellIs" dxfId="15637" priority="1330" operator="lessThan">
      <formula>$C$4</formula>
    </cfRule>
  </conditionalFormatting>
  <conditionalFormatting sqref="AM27">
    <cfRule type="cellIs" dxfId="15636" priority="1331" operator="lessThan">
      <formula>$C$4</formula>
    </cfRule>
  </conditionalFormatting>
  <conditionalFormatting sqref="AM28">
    <cfRule type="cellIs" dxfId="15635" priority="1332" operator="lessThan">
      <formula>$C$4</formula>
    </cfRule>
  </conditionalFormatting>
  <conditionalFormatting sqref="AM29">
    <cfRule type="cellIs" dxfId="15634" priority="1333" operator="lessThan">
      <formula>$C$4</formula>
    </cfRule>
  </conditionalFormatting>
  <conditionalFormatting sqref="AM30">
    <cfRule type="cellIs" dxfId="15633" priority="1334" operator="lessThan">
      <formula>$C$4</formula>
    </cfRule>
  </conditionalFormatting>
  <conditionalFormatting sqref="AM31">
    <cfRule type="cellIs" dxfId="15632" priority="1335" operator="lessThan">
      <formula>$C$4</formula>
    </cfRule>
  </conditionalFormatting>
  <conditionalFormatting sqref="AM32">
    <cfRule type="cellIs" dxfId="15631" priority="1336" operator="lessThan">
      <formula>$C$4</formula>
    </cfRule>
  </conditionalFormatting>
  <conditionalFormatting sqref="AM33">
    <cfRule type="cellIs" dxfId="15630" priority="1337" operator="lessThan">
      <formula>$C$4</formula>
    </cfRule>
  </conditionalFormatting>
  <conditionalFormatting sqref="AM34">
    <cfRule type="cellIs" dxfId="15629" priority="1338" operator="lessThan">
      <formula>$C$4</formula>
    </cfRule>
  </conditionalFormatting>
  <conditionalFormatting sqref="AM35">
    <cfRule type="cellIs" dxfId="15628" priority="1339" operator="lessThan">
      <formula>$C$4</formula>
    </cfRule>
  </conditionalFormatting>
  <conditionalFormatting sqref="AM36">
    <cfRule type="cellIs" dxfId="15627" priority="1340" operator="lessThan">
      <formula>$C$4</formula>
    </cfRule>
  </conditionalFormatting>
  <conditionalFormatting sqref="AM37">
    <cfRule type="cellIs" dxfId="15626" priority="1341" operator="lessThan">
      <formula>$C$4</formula>
    </cfRule>
  </conditionalFormatting>
  <conditionalFormatting sqref="AM38">
    <cfRule type="cellIs" dxfId="15625" priority="1342" operator="lessThan">
      <formula>$C$4</formula>
    </cfRule>
  </conditionalFormatting>
  <conditionalFormatting sqref="AM39">
    <cfRule type="cellIs" dxfId="15624" priority="1343" operator="lessThan">
      <formula>$C$4</formula>
    </cfRule>
  </conditionalFormatting>
  <conditionalFormatting sqref="AM40">
    <cfRule type="cellIs" dxfId="15623" priority="1344" operator="lessThan">
      <formula>$C$4</formula>
    </cfRule>
  </conditionalFormatting>
  <conditionalFormatting sqref="AM41">
    <cfRule type="cellIs" dxfId="15622" priority="1345" operator="lessThan">
      <formula>$C$4</formula>
    </cfRule>
  </conditionalFormatting>
  <conditionalFormatting sqref="AM42">
    <cfRule type="cellIs" dxfId="15621" priority="1346" operator="lessThan">
      <formula>$C$4</formula>
    </cfRule>
  </conditionalFormatting>
  <conditionalFormatting sqref="AM43">
    <cfRule type="cellIs" dxfId="15620" priority="1347" operator="lessThan">
      <formula>$C$4</formula>
    </cfRule>
  </conditionalFormatting>
  <conditionalFormatting sqref="AM44">
    <cfRule type="cellIs" dxfId="15619" priority="1348" operator="lessThan">
      <formula>$C$4</formula>
    </cfRule>
  </conditionalFormatting>
  <conditionalFormatting sqref="AM45">
    <cfRule type="cellIs" dxfId="15618" priority="1349" operator="lessThan">
      <formula>$C$4</formula>
    </cfRule>
  </conditionalFormatting>
  <conditionalFormatting sqref="AM46">
    <cfRule type="cellIs" dxfId="15617" priority="1350" operator="lessThan">
      <formula>$C$4</formula>
    </cfRule>
  </conditionalFormatting>
  <conditionalFormatting sqref="AM47">
    <cfRule type="cellIs" dxfId="15616" priority="1351" operator="lessThan">
      <formula>$C$4</formula>
    </cfRule>
  </conditionalFormatting>
  <conditionalFormatting sqref="AM48">
    <cfRule type="cellIs" dxfId="15615" priority="1352" operator="lessThan">
      <formula>$C$4</formula>
    </cfRule>
  </conditionalFormatting>
  <conditionalFormatting sqref="AM49">
    <cfRule type="cellIs" dxfId="15614" priority="1353" operator="lessThan">
      <formula>$C$4</formula>
    </cfRule>
  </conditionalFormatting>
  <conditionalFormatting sqref="AM50">
    <cfRule type="cellIs" dxfId="15613" priority="1354" operator="lessThan">
      <formula>$C$4</formula>
    </cfRule>
  </conditionalFormatting>
  <conditionalFormatting sqref="AM51">
    <cfRule type="cellIs" dxfId="15612" priority="1355" operator="lessThan">
      <formula>$C$4</formula>
    </cfRule>
  </conditionalFormatting>
  <conditionalFormatting sqref="AM52">
    <cfRule type="cellIs" dxfId="15611" priority="1356" operator="lessThan">
      <formula>$C$4</formula>
    </cfRule>
  </conditionalFormatting>
  <conditionalFormatting sqref="AM53">
    <cfRule type="cellIs" dxfId="15610" priority="1357" operator="lessThan">
      <formula>$C$4</formula>
    </cfRule>
  </conditionalFormatting>
  <conditionalFormatting sqref="AM54">
    <cfRule type="cellIs" dxfId="15609" priority="1358" operator="lessThan">
      <formula>$C$4</formula>
    </cfRule>
  </conditionalFormatting>
  <conditionalFormatting sqref="AM55">
    <cfRule type="cellIs" dxfId="15608" priority="1359" operator="lessThan">
      <formula>$C$4</formula>
    </cfRule>
  </conditionalFormatting>
  <conditionalFormatting sqref="AM56">
    <cfRule type="cellIs" dxfId="15607" priority="1360" operator="lessThan">
      <formula>$C$4</formula>
    </cfRule>
  </conditionalFormatting>
  <conditionalFormatting sqref="AM57">
    <cfRule type="cellIs" dxfId="15606" priority="1361" operator="lessThan">
      <formula>$C$4</formula>
    </cfRule>
  </conditionalFormatting>
  <conditionalFormatting sqref="AM58">
    <cfRule type="cellIs" dxfId="15605" priority="1362" operator="lessThan">
      <formula>$C$4</formula>
    </cfRule>
  </conditionalFormatting>
  <conditionalFormatting sqref="AM59">
    <cfRule type="cellIs" dxfId="15604" priority="1363" operator="lessThan">
      <formula>$C$4</formula>
    </cfRule>
  </conditionalFormatting>
  <conditionalFormatting sqref="AM60">
    <cfRule type="cellIs" dxfId="15603" priority="1364" operator="lessThan">
      <formula>$C$4</formula>
    </cfRule>
  </conditionalFormatting>
  <conditionalFormatting sqref="AN11">
    <cfRule type="cellIs" dxfId="15602" priority="1365" operator="lessThan">
      <formula>$C$4</formula>
    </cfRule>
  </conditionalFormatting>
  <conditionalFormatting sqref="AN12">
    <cfRule type="cellIs" dxfId="15601" priority="1366" operator="lessThan">
      <formula>$C$4</formula>
    </cfRule>
  </conditionalFormatting>
  <conditionalFormatting sqref="AN13">
    <cfRule type="cellIs" dxfId="15600" priority="1367" operator="lessThan">
      <formula>$C$4</formula>
    </cfRule>
  </conditionalFormatting>
  <conditionalFormatting sqref="AN14">
    <cfRule type="cellIs" dxfId="15599" priority="1368" operator="lessThan">
      <formula>$C$4</formula>
    </cfRule>
  </conditionalFormatting>
  <conditionalFormatting sqref="AN15">
    <cfRule type="cellIs" dxfId="15598" priority="1369" operator="lessThan">
      <formula>$C$4</formula>
    </cfRule>
  </conditionalFormatting>
  <conditionalFormatting sqref="AN16">
    <cfRule type="cellIs" dxfId="15597" priority="1370" operator="lessThan">
      <formula>$C$4</formula>
    </cfRule>
  </conditionalFormatting>
  <conditionalFormatting sqref="AN17">
    <cfRule type="cellIs" dxfId="15596" priority="1371" operator="lessThan">
      <formula>$C$4</formula>
    </cfRule>
  </conditionalFormatting>
  <conditionalFormatting sqref="AN18">
    <cfRule type="cellIs" dxfId="15595" priority="1372" operator="lessThan">
      <formula>$C$4</formula>
    </cfRule>
  </conditionalFormatting>
  <conditionalFormatting sqref="AN19">
    <cfRule type="cellIs" dxfId="15594" priority="1373" operator="lessThan">
      <formula>$C$4</formula>
    </cfRule>
  </conditionalFormatting>
  <conditionalFormatting sqref="AN20">
    <cfRule type="cellIs" dxfId="15593" priority="1374" operator="lessThan">
      <formula>$C$4</formula>
    </cfRule>
  </conditionalFormatting>
  <conditionalFormatting sqref="AN21">
    <cfRule type="cellIs" dxfId="15592" priority="1375" operator="lessThan">
      <formula>$C$4</formula>
    </cfRule>
  </conditionalFormatting>
  <conditionalFormatting sqref="AN22">
    <cfRule type="cellIs" dxfId="15591" priority="1376" operator="lessThan">
      <formula>$C$4</formula>
    </cfRule>
  </conditionalFormatting>
  <conditionalFormatting sqref="AN23">
    <cfRule type="cellIs" dxfId="15590" priority="1377" operator="lessThan">
      <formula>$C$4</formula>
    </cfRule>
  </conditionalFormatting>
  <conditionalFormatting sqref="AN24">
    <cfRule type="cellIs" dxfId="15589" priority="1378" operator="lessThan">
      <formula>$C$4</formula>
    </cfRule>
  </conditionalFormatting>
  <conditionalFormatting sqref="AN25">
    <cfRule type="cellIs" dxfId="15588" priority="1379" operator="lessThan">
      <formula>$C$4</formula>
    </cfRule>
  </conditionalFormatting>
  <conditionalFormatting sqref="AN26">
    <cfRule type="cellIs" dxfId="15587" priority="1380" operator="lessThan">
      <formula>$C$4</formula>
    </cfRule>
  </conditionalFormatting>
  <conditionalFormatting sqref="AN27">
    <cfRule type="cellIs" dxfId="15586" priority="1381" operator="lessThan">
      <formula>$C$4</formula>
    </cfRule>
  </conditionalFormatting>
  <conditionalFormatting sqref="AN28">
    <cfRule type="cellIs" dxfId="15585" priority="1382" operator="lessThan">
      <formula>$C$4</formula>
    </cfRule>
  </conditionalFormatting>
  <conditionalFormatting sqref="AN29">
    <cfRule type="cellIs" dxfId="15584" priority="1383" operator="lessThan">
      <formula>$C$4</formula>
    </cfRule>
  </conditionalFormatting>
  <conditionalFormatting sqref="AN30">
    <cfRule type="cellIs" dxfId="15583" priority="1384" operator="lessThan">
      <formula>$C$4</formula>
    </cfRule>
  </conditionalFormatting>
  <conditionalFormatting sqref="AN31">
    <cfRule type="cellIs" dxfId="15582" priority="1385" operator="lessThan">
      <formula>$C$4</formula>
    </cfRule>
  </conditionalFormatting>
  <conditionalFormatting sqref="AN32">
    <cfRule type="cellIs" dxfId="15581" priority="1386" operator="lessThan">
      <formula>$C$4</formula>
    </cfRule>
  </conditionalFormatting>
  <conditionalFormatting sqref="AN33">
    <cfRule type="cellIs" dxfId="15580" priority="1387" operator="lessThan">
      <formula>$C$4</formula>
    </cfRule>
  </conditionalFormatting>
  <conditionalFormatting sqref="AN34">
    <cfRule type="cellIs" dxfId="15579" priority="1388" operator="lessThan">
      <formula>$C$4</formula>
    </cfRule>
  </conditionalFormatting>
  <conditionalFormatting sqref="AN35">
    <cfRule type="cellIs" dxfId="15578" priority="1389" operator="lessThan">
      <formula>$C$4</formula>
    </cfRule>
  </conditionalFormatting>
  <conditionalFormatting sqref="AN36">
    <cfRule type="cellIs" dxfId="15577" priority="1390" operator="lessThan">
      <formula>$C$4</formula>
    </cfRule>
  </conditionalFormatting>
  <conditionalFormatting sqref="AN37">
    <cfRule type="cellIs" dxfId="15576" priority="1391" operator="lessThan">
      <formula>$C$4</formula>
    </cfRule>
  </conditionalFormatting>
  <conditionalFormatting sqref="AN38">
    <cfRule type="cellIs" dxfId="15575" priority="1392" operator="lessThan">
      <formula>$C$4</formula>
    </cfRule>
  </conditionalFormatting>
  <conditionalFormatting sqref="AN39">
    <cfRule type="cellIs" dxfId="15574" priority="1393" operator="lessThan">
      <formula>$C$4</formula>
    </cfRule>
  </conditionalFormatting>
  <conditionalFormatting sqref="AN40">
    <cfRule type="cellIs" dxfId="15573" priority="1394" operator="lessThan">
      <formula>$C$4</formula>
    </cfRule>
  </conditionalFormatting>
  <conditionalFormatting sqref="AN41">
    <cfRule type="cellIs" dxfId="15572" priority="1395" operator="lessThan">
      <formula>$C$4</formula>
    </cfRule>
  </conditionalFormatting>
  <conditionalFormatting sqref="AN42">
    <cfRule type="cellIs" dxfId="15571" priority="1396" operator="lessThan">
      <formula>$C$4</formula>
    </cfRule>
  </conditionalFormatting>
  <conditionalFormatting sqref="AN43">
    <cfRule type="cellIs" dxfId="15570" priority="1397" operator="lessThan">
      <formula>$C$4</formula>
    </cfRule>
  </conditionalFormatting>
  <conditionalFormatting sqref="AN44">
    <cfRule type="cellIs" dxfId="15569" priority="1398" operator="lessThan">
      <formula>$C$4</formula>
    </cfRule>
  </conditionalFormatting>
  <conditionalFormatting sqref="AN45">
    <cfRule type="cellIs" dxfId="15568" priority="1399" operator="lessThan">
      <formula>$C$4</formula>
    </cfRule>
  </conditionalFormatting>
  <conditionalFormatting sqref="AN46">
    <cfRule type="cellIs" dxfId="15567" priority="1400" operator="lessThan">
      <formula>$C$4</formula>
    </cfRule>
  </conditionalFormatting>
  <conditionalFormatting sqref="AN47">
    <cfRule type="cellIs" dxfId="15566" priority="1401" operator="lessThan">
      <formula>$C$4</formula>
    </cfRule>
  </conditionalFormatting>
  <conditionalFormatting sqref="AN48">
    <cfRule type="cellIs" dxfId="15565" priority="1402" operator="lessThan">
      <formula>$C$4</formula>
    </cfRule>
  </conditionalFormatting>
  <conditionalFormatting sqref="AN49">
    <cfRule type="cellIs" dxfId="15564" priority="1403" operator="lessThan">
      <formula>$C$4</formula>
    </cfRule>
  </conditionalFormatting>
  <conditionalFormatting sqref="AN50">
    <cfRule type="cellIs" dxfId="15563" priority="1404" operator="lessThan">
      <formula>$C$4</formula>
    </cfRule>
  </conditionalFormatting>
  <conditionalFormatting sqref="AN51">
    <cfRule type="cellIs" dxfId="15562" priority="1405" operator="lessThan">
      <formula>$C$4</formula>
    </cfRule>
  </conditionalFormatting>
  <conditionalFormatting sqref="AN52">
    <cfRule type="cellIs" dxfId="15561" priority="1406" operator="lessThan">
      <formula>$C$4</formula>
    </cfRule>
  </conditionalFormatting>
  <conditionalFormatting sqref="AN53">
    <cfRule type="cellIs" dxfId="15560" priority="1407" operator="lessThan">
      <formula>$C$4</formula>
    </cfRule>
  </conditionalFormatting>
  <conditionalFormatting sqref="AN54">
    <cfRule type="cellIs" dxfId="15559" priority="1408" operator="lessThan">
      <formula>$C$4</formula>
    </cfRule>
  </conditionalFormatting>
  <conditionalFormatting sqref="AN55">
    <cfRule type="cellIs" dxfId="15558" priority="1409" operator="lessThan">
      <formula>$C$4</formula>
    </cfRule>
  </conditionalFormatting>
  <conditionalFormatting sqref="AN56">
    <cfRule type="cellIs" dxfId="15557" priority="1410" operator="lessThan">
      <formula>$C$4</formula>
    </cfRule>
  </conditionalFormatting>
  <conditionalFormatting sqref="AN57">
    <cfRule type="cellIs" dxfId="15556" priority="1411" operator="lessThan">
      <formula>$C$4</formula>
    </cfRule>
  </conditionalFormatting>
  <conditionalFormatting sqref="AN58">
    <cfRule type="cellIs" dxfId="15555" priority="1412" operator="lessThan">
      <formula>$C$4</formula>
    </cfRule>
  </conditionalFormatting>
  <conditionalFormatting sqref="AN59">
    <cfRule type="cellIs" dxfId="15554" priority="1413" operator="lessThan">
      <formula>$C$4</formula>
    </cfRule>
  </conditionalFormatting>
  <conditionalFormatting sqref="AN60">
    <cfRule type="cellIs" dxfId="15553" priority="1414" operator="lessThan">
      <formula>$C$4</formula>
    </cfRule>
  </conditionalFormatting>
  <conditionalFormatting sqref="AO11">
    <cfRule type="cellIs" dxfId="15552" priority="1415" operator="lessThan">
      <formula>$C$4</formula>
    </cfRule>
  </conditionalFormatting>
  <conditionalFormatting sqref="AO12">
    <cfRule type="cellIs" dxfId="15551" priority="1416" operator="lessThan">
      <formula>$C$4</formula>
    </cfRule>
  </conditionalFormatting>
  <conditionalFormatting sqref="AO13">
    <cfRule type="cellIs" dxfId="15550" priority="1417" operator="lessThan">
      <formula>$C$4</formula>
    </cfRule>
  </conditionalFormatting>
  <conditionalFormatting sqref="AO14">
    <cfRule type="cellIs" dxfId="15549" priority="1418" operator="lessThan">
      <formula>$C$4</formula>
    </cfRule>
  </conditionalFormatting>
  <conditionalFormatting sqref="AO15">
    <cfRule type="cellIs" dxfId="15548" priority="1419" operator="lessThan">
      <formula>$C$4</formula>
    </cfRule>
  </conditionalFormatting>
  <conditionalFormatting sqref="AO16">
    <cfRule type="cellIs" dxfId="15547" priority="1420" operator="lessThan">
      <formula>$C$4</formula>
    </cfRule>
  </conditionalFormatting>
  <conditionalFormatting sqref="AO17">
    <cfRule type="cellIs" dxfId="15546" priority="1421" operator="lessThan">
      <formula>$C$4</formula>
    </cfRule>
  </conditionalFormatting>
  <conditionalFormatting sqref="AO18">
    <cfRule type="cellIs" dxfId="15545" priority="1422" operator="lessThan">
      <formula>$C$4</formula>
    </cfRule>
  </conditionalFormatting>
  <conditionalFormatting sqref="AO19">
    <cfRule type="cellIs" dxfId="15544" priority="1423" operator="lessThan">
      <formula>$C$4</formula>
    </cfRule>
  </conditionalFormatting>
  <conditionalFormatting sqref="AO20">
    <cfRule type="cellIs" dxfId="15543" priority="1424" operator="lessThan">
      <formula>$C$4</formula>
    </cfRule>
  </conditionalFormatting>
  <conditionalFormatting sqref="AO21">
    <cfRule type="cellIs" dxfId="15542" priority="1425" operator="lessThan">
      <formula>$C$4</formula>
    </cfRule>
  </conditionalFormatting>
  <conditionalFormatting sqref="AO22">
    <cfRule type="cellIs" dxfId="15541" priority="1426" operator="lessThan">
      <formula>$C$4</formula>
    </cfRule>
  </conditionalFormatting>
  <conditionalFormatting sqref="AO23">
    <cfRule type="cellIs" dxfId="15540" priority="1427" operator="lessThan">
      <formula>$C$4</formula>
    </cfRule>
  </conditionalFormatting>
  <conditionalFormatting sqref="AO24">
    <cfRule type="cellIs" dxfId="15539" priority="1428" operator="lessThan">
      <formula>$C$4</formula>
    </cfRule>
  </conditionalFormatting>
  <conditionalFormatting sqref="AO25">
    <cfRule type="cellIs" dxfId="15538" priority="1429" operator="lessThan">
      <formula>$C$4</formula>
    </cfRule>
  </conditionalFormatting>
  <conditionalFormatting sqref="AO26">
    <cfRule type="cellIs" dxfId="15537" priority="1430" operator="lessThan">
      <formula>$C$4</formula>
    </cfRule>
  </conditionalFormatting>
  <conditionalFormatting sqref="AO27">
    <cfRule type="cellIs" dxfId="15536" priority="1431" operator="lessThan">
      <formula>$C$4</formula>
    </cfRule>
  </conditionalFormatting>
  <conditionalFormatting sqref="AO28">
    <cfRule type="cellIs" dxfId="15535" priority="1432" operator="lessThan">
      <formula>$C$4</formula>
    </cfRule>
  </conditionalFormatting>
  <conditionalFormatting sqref="AO29">
    <cfRule type="cellIs" dxfId="15534" priority="1433" operator="lessThan">
      <formula>$C$4</formula>
    </cfRule>
  </conditionalFormatting>
  <conditionalFormatting sqref="AO30">
    <cfRule type="cellIs" dxfId="15533" priority="1434" operator="lessThan">
      <formula>$C$4</formula>
    </cfRule>
  </conditionalFormatting>
  <conditionalFormatting sqref="AO31">
    <cfRule type="cellIs" dxfId="15532" priority="1435" operator="lessThan">
      <formula>$C$4</formula>
    </cfRule>
  </conditionalFormatting>
  <conditionalFormatting sqref="AO32">
    <cfRule type="cellIs" dxfId="15531" priority="1436" operator="lessThan">
      <formula>$C$4</formula>
    </cfRule>
  </conditionalFormatting>
  <conditionalFormatting sqref="AO33">
    <cfRule type="cellIs" dxfId="15530" priority="1437" operator="lessThan">
      <formula>$C$4</formula>
    </cfRule>
  </conditionalFormatting>
  <conditionalFormatting sqref="AO34">
    <cfRule type="cellIs" dxfId="15529" priority="1438" operator="lessThan">
      <formula>$C$4</formula>
    </cfRule>
  </conditionalFormatting>
  <conditionalFormatting sqref="AO35">
    <cfRule type="cellIs" dxfId="15528" priority="1439" operator="lessThan">
      <formula>$C$4</formula>
    </cfRule>
  </conditionalFormatting>
  <conditionalFormatting sqref="AO36">
    <cfRule type="cellIs" dxfId="15527" priority="1440" operator="lessThan">
      <formula>$C$4</formula>
    </cfRule>
  </conditionalFormatting>
  <conditionalFormatting sqref="AO37">
    <cfRule type="cellIs" dxfId="15526" priority="1441" operator="lessThan">
      <formula>$C$4</formula>
    </cfRule>
  </conditionalFormatting>
  <conditionalFormatting sqref="AO38">
    <cfRule type="cellIs" dxfId="15525" priority="1442" operator="lessThan">
      <formula>$C$4</formula>
    </cfRule>
  </conditionalFormatting>
  <conditionalFormatting sqref="AO39">
    <cfRule type="cellIs" dxfId="15524" priority="1443" operator="lessThan">
      <formula>$C$4</formula>
    </cfRule>
  </conditionalFormatting>
  <conditionalFormatting sqref="AO40">
    <cfRule type="cellIs" dxfId="15523" priority="1444" operator="lessThan">
      <formula>$C$4</formula>
    </cfRule>
  </conditionalFormatting>
  <conditionalFormatting sqref="AO41">
    <cfRule type="cellIs" dxfId="15522" priority="1445" operator="lessThan">
      <formula>$C$4</formula>
    </cfRule>
  </conditionalFormatting>
  <conditionalFormatting sqref="AO42">
    <cfRule type="cellIs" dxfId="15521" priority="1446" operator="lessThan">
      <formula>$C$4</formula>
    </cfRule>
  </conditionalFormatting>
  <conditionalFormatting sqref="AO43">
    <cfRule type="cellIs" dxfId="15520" priority="1447" operator="lessThan">
      <formula>$C$4</formula>
    </cfRule>
  </conditionalFormatting>
  <conditionalFormatting sqref="AO44">
    <cfRule type="cellIs" dxfId="15519" priority="1448" operator="lessThan">
      <formula>$C$4</formula>
    </cfRule>
  </conditionalFormatting>
  <conditionalFormatting sqref="AO45">
    <cfRule type="cellIs" dxfId="15518" priority="1449" operator="lessThan">
      <formula>$C$4</formula>
    </cfRule>
  </conditionalFormatting>
  <conditionalFormatting sqref="AO46">
    <cfRule type="cellIs" dxfId="15517" priority="1450" operator="lessThan">
      <formula>$C$4</formula>
    </cfRule>
  </conditionalFormatting>
  <conditionalFormatting sqref="AO47">
    <cfRule type="cellIs" dxfId="15516" priority="1451" operator="lessThan">
      <formula>$C$4</formula>
    </cfRule>
  </conditionalFormatting>
  <conditionalFormatting sqref="AO48">
    <cfRule type="cellIs" dxfId="15515" priority="1452" operator="lessThan">
      <formula>$C$4</formula>
    </cfRule>
  </conditionalFormatting>
  <conditionalFormatting sqref="AO49">
    <cfRule type="cellIs" dxfId="15514" priority="1453" operator="lessThan">
      <formula>$C$4</formula>
    </cfRule>
  </conditionalFormatting>
  <conditionalFormatting sqref="AO50">
    <cfRule type="cellIs" dxfId="15513" priority="1454" operator="lessThan">
      <formula>$C$4</formula>
    </cfRule>
  </conditionalFormatting>
  <conditionalFormatting sqref="AO51">
    <cfRule type="cellIs" dxfId="15512" priority="1455" operator="lessThan">
      <formula>$C$4</formula>
    </cfRule>
  </conditionalFormatting>
  <conditionalFormatting sqref="AO52">
    <cfRule type="cellIs" dxfId="15511" priority="1456" operator="lessThan">
      <formula>$C$4</formula>
    </cfRule>
  </conditionalFormatting>
  <conditionalFormatting sqref="AO53">
    <cfRule type="cellIs" dxfId="15510" priority="1457" operator="lessThan">
      <formula>$C$4</formula>
    </cfRule>
  </conditionalFormatting>
  <conditionalFormatting sqref="AO54">
    <cfRule type="cellIs" dxfId="15509" priority="1458" operator="lessThan">
      <formula>$C$4</formula>
    </cfRule>
  </conditionalFormatting>
  <conditionalFormatting sqref="AO55">
    <cfRule type="cellIs" dxfId="15508" priority="1459" operator="lessThan">
      <formula>$C$4</formula>
    </cfRule>
  </conditionalFormatting>
  <conditionalFormatting sqref="AO56">
    <cfRule type="cellIs" dxfId="15507" priority="1460" operator="lessThan">
      <formula>$C$4</formula>
    </cfRule>
  </conditionalFormatting>
  <conditionalFormatting sqref="AO57">
    <cfRule type="cellIs" dxfId="15506" priority="1461" operator="lessThan">
      <formula>$C$4</formula>
    </cfRule>
  </conditionalFormatting>
  <conditionalFormatting sqref="AO58">
    <cfRule type="cellIs" dxfId="15505" priority="1462" operator="lessThan">
      <formula>$C$4</formula>
    </cfRule>
  </conditionalFormatting>
  <conditionalFormatting sqref="AO59">
    <cfRule type="cellIs" dxfId="15504" priority="1463" operator="lessThan">
      <formula>$C$4</formula>
    </cfRule>
  </conditionalFormatting>
  <conditionalFormatting sqref="AO60">
    <cfRule type="cellIs" dxfId="15503" priority="1464" operator="lessThan">
      <formula>$C$4</formula>
    </cfRule>
  </conditionalFormatting>
  <conditionalFormatting sqref="AP11">
    <cfRule type="cellIs" dxfId="15502" priority="1465" operator="lessThan">
      <formula>$C$4</formula>
    </cfRule>
  </conditionalFormatting>
  <conditionalFormatting sqref="AP12">
    <cfRule type="cellIs" dxfId="15501" priority="1466" operator="lessThan">
      <formula>$C$4</formula>
    </cfRule>
  </conditionalFormatting>
  <conditionalFormatting sqref="AP13">
    <cfRule type="cellIs" dxfId="15500" priority="1467" operator="lessThan">
      <formula>$C$4</formula>
    </cfRule>
  </conditionalFormatting>
  <conditionalFormatting sqref="AP14">
    <cfRule type="cellIs" dxfId="15499" priority="1468" operator="lessThan">
      <formula>$C$4</formula>
    </cfRule>
  </conditionalFormatting>
  <conditionalFormatting sqref="AP15">
    <cfRule type="cellIs" dxfId="15498" priority="1469" operator="lessThan">
      <formula>$C$4</formula>
    </cfRule>
  </conditionalFormatting>
  <conditionalFormatting sqref="AP16">
    <cfRule type="cellIs" dxfId="15497" priority="1470" operator="lessThan">
      <formula>$C$4</formula>
    </cfRule>
  </conditionalFormatting>
  <conditionalFormatting sqref="AP17">
    <cfRule type="cellIs" dxfId="15496" priority="1471" operator="lessThan">
      <formula>$C$4</formula>
    </cfRule>
  </conditionalFormatting>
  <conditionalFormatting sqref="AP18">
    <cfRule type="cellIs" dxfId="15495" priority="1472" operator="lessThan">
      <formula>$C$4</formula>
    </cfRule>
  </conditionalFormatting>
  <conditionalFormatting sqref="AP19">
    <cfRule type="cellIs" dxfId="15494" priority="1473" operator="lessThan">
      <formula>$C$4</formula>
    </cfRule>
  </conditionalFormatting>
  <conditionalFormatting sqref="AP20">
    <cfRule type="cellIs" dxfId="15493" priority="1474" operator="lessThan">
      <formula>$C$4</formula>
    </cfRule>
  </conditionalFormatting>
  <conditionalFormatting sqref="AP21">
    <cfRule type="cellIs" dxfId="15492" priority="1475" operator="lessThan">
      <formula>$C$4</formula>
    </cfRule>
  </conditionalFormatting>
  <conditionalFormatting sqref="AP22">
    <cfRule type="cellIs" dxfId="15491" priority="1476" operator="lessThan">
      <formula>$C$4</formula>
    </cfRule>
  </conditionalFormatting>
  <conditionalFormatting sqref="AP23">
    <cfRule type="cellIs" dxfId="15490" priority="1477" operator="lessThan">
      <formula>$C$4</formula>
    </cfRule>
  </conditionalFormatting>
  <conditionalFormatting sqref="AP24">
    <cfRule type="cellIs" dxfId="15489" priority="1478" operator="lessThan">
      <formula>$C$4</formula>
    </cfRule>
  </conditionalFormatting>
  <conditionalFormatting sqref="AP25">
    <cfRule type="cellIs" dxfId="15488" priority="1479" operator="lessThan">
      <formula>$C$4</formula>
    </cfRule>
  </conditionalFormatting>
  <conditionalFormatting sqref="AP26">
    <cfRule type="cellIs" dxfId="15487" priority="1480" operator="lessThan">
      <formula>$C$4</formula>
    </cfRule>
  </conditionalFormatting>
  <conditionalFormatting sqref="AP27">
    <cfRule type="cellIs" dxfId="15486" priority="1481" operator="lessThan">
      <formula>$C$4</formula>
    </cfRule>
  </conditionalFormatting>
  <conditionalFormatting sqref="AP28">
    <cfRule type="cellIs" dxfId="15485" priority="1482" operator="lessThan">
      <formula>$C$4</formula>
    </cfRule>
  </conditionalFormatting>
  <conditionalFormatting sqref="AP29">
    <cfRule type="cellIs" dxfId="15484" priority="1483" operator="lessThan">
      <formula>$C$4</formula>
    </cfRule>
  </conditionalFormatting>
  <conditionalFormatting sqref="AP30">
    <cfRule type="cellIs" dxfId="15483" priority="1484" operator="lessThan">
      <formula>$C$4</formula>
    </cfRule>
  </conditionalFormatting>
  <conditionalFormatting sqref="AP31">
    <cfRule type="cellIs" dxfId="15482" priority="1485" operator="lessThan">
      <formula>$C$4</formula>
    </cfRule>
  </conditionalFormatting>
  <conditionalFormatting sqref="AP32">
    <cfRule type="cellIs" dxfId="15481" priority="1486" operator="lessThan">
      <formula>$C$4</formula>
    </cfRule>
  </conditionalFormatting>
  <conditionalFormatting sqref="AP33">
    <cfRule type="cellIs" dxfId="15480" priority="1487" operator="lessThan">
      <formula>$C$4</formula>
    </cfRule>
  </conditionalFormatting>
  <conditionalFormatting sqref="AP34">
    <cfRule type="cellIs" dxfId="15479" priority="1488" operator="lessThan">
      <formula>$C$4</formula>
    </cfRule>
  </conditionalFormatting>
  <conditionalFormatting sqref="AP35">
    <cfRule type="cellIs" dxfId="15478" priority="1489" operator="lessThan">
      <formula>$C$4</formula>
    </cfRule>
  </conditionalFormatting>
  <conditionalFormatting sqref="AP36">
    <cfRule type="cellIs" dxfId="15477" priority="1490" operator="lessThan">
      <formula>$C$4</formula>
    </cfRule>
  </conditionalFormatting>
  <conditionalFormatting sqref="AP37">
    <cfRule type="cellIs" dxfId="15476" priority="1491" operator="lessThan">
      <formula>$C$4</formula>
    </cfRule>
  </conditionalFormatting>
  <conditionalFormatting sqref="AP38">
    <cfRule type="cellIs" dxfId="15475" priority="1492" operator="lessThan">
      <formula>$C$4</formula>
    </cfRule>
  </conditionalFormatting>
  <conditionalFormatting sqref="AP39">
    <cfRule type="cellIs" dxfId="15474" priority="1493" operator="lessThan">
      <formula>$C$4</formula>
    </cfRule>
  </conditionalFormatting>
  <conditionalFormatting sqref="AP40">
    <cfRule type="cellIs" dxfId="15473" priority="1494" operator="lessThan">
      <formula>$C$4</formula>
    </cfRule>
  </conditionalFormatting>
  <conditionalFormatting sqref="AP41">
    <cfRule type="cellIs" dxfId="15472" priority="1495" operator="lessThan">
      <formula>$C$4</formula>
    </cfRule>
  </conditionalFormatting>
  <conditionalFormatting sqref="AP42">
    <cfRule type="cellIs" dxfId="15471" priority="1496" operator="lessThan">
      <formula>$C$4</formula>
    </cfRule>
  </conditionalFormatting>
  <conditionalFormatting sqref="AP43">
    <cfRule type="cellIs" dxfId="15470" priority="1497" operator="lessThan">
      <formula>$C$4</formula>
    </cfRule>
  </conditionalFormatting>
  <conditionalFormatting sqref="AP44">
    <cfRule type="cellIs" dxfId="15469" priority="1498" operator="lessThan">
      <formula>$C$4</formula>
    </cfRule>
  </conditionalFormatting>
  <conditionalFormatting sqref="AP45">
    <cfRule type="cellIs" dxfId="15468" priority="1499" operator="lessThan">
      <formula>$C$4</formula>
    </cfRule>
  </conditionalFormatting>
  <conditionalFormatting sqref="AP46">
    <cfRule type="cellIs" dxfId="15467" priority="1500" operator="lessThan">
      <formula>$C$4</formula>
    </cfRule>
  </conditionalFormatting>
  <conditionalFormatting sqref="AP47">
    <cfRule type="cellIs" dxfId="15466" priority="1501" operator="lessThan">
      <formula>$C$4</formula>
    </cfRule>
  </conditionalFormatting>
  <conditionalFormatting sqref="AP48">
    <cfRule type="cellIs" dxfId="15465" priority="1502" operator="lessThan">
      <formula>$C$4</formula>
    </cfRule>
  </conditionalFormatting>
  <conditionalFormatting sqref="AP49">
    <cfRule type="cellIs" dxfId="15464" priority="1503" operator="lessThan">
      <formula>$C$4</formula>
    </cfRule>
  </conditionalFormatting>
  <conditionalFormatting sqref="AP50">
    <cfRule type="cellIs" dxfId="15463" priority="1504" operator="lessThan">
      <formula>$C$4</formula>
    </cfRule>
  </conditionalFormatting>
  <conditionalFormatting sqref="AP51">
    <cfRule type="cellIs" dxfId="15462" priority="1505" operator="lessThan">
      <formula>$C$4</formula>
    </cfRule>
  </conditionalFormatting>
  <conditionalFormatting sqref="AP52">
    <cfRule type="cellIs" dxfId="15461" priority="1506" operator="lessThan">
      <formula>$C$4</formula>
    </cfRule>
  </conditionalFormatting>
  <conditionalFormatting sqref="AP53">
    <cfRule type="cellIs" dxfId="15460" priority="1507" operator="lessThan">
      <formula>$C$4</formula>
    </cfRule>
  </conditionalFormatting>
  <conditionalFormatting sqref="AP54">
    <cfRule type="cellIs" dxfId="15459" priority="1508" operator="lessThan">
      <formula>$C$4</formula>
    </cfRule>
  </conditionalFormatting>
  <conditionalFormatting sqref="AP55">
    <cfRule type="cellIs" dxfId="15458" priority="1509" operator="lessThan">
      <formula>$C$4</formula>
    </cfRule>
  </conditionalFormatting>
  <conditionalFormatting sqref="AP56">
    <cfRule type="cellIs" dxfId="15457" priority="1510" operator="lessThan">
      <formula>$C$4</formula>
    </cfRule>
  </conditionalFormatting>
  <conditionalFormatting sqref="AP57">
    <cfRule type="cellIs" dxfId="15456" priority="1511" operator="lessThan">
      <formula>$C$4</formula>
    </cfRule>
  </conditionalFormatting>
  <conditionalFormatting sqref="AP58">
    <cfRule type="cellIs" dxfId="15455" priority="1512" operator="lessThan">
      <formula>$C$4</formula>
    </cfRule>
  </conditionalFormatting>
  <conditionalFormatting sqref="AP59">
    <cfRule type="cellIs" dxfId="15454" priority="1513" operator="lessThan">
      <formula>$C$4</formula>
    </cfRule>
  </conditionalFormatting>
  <conditionalFormatting sqref="AP60">
    <cfRule type="cellIs" dxfId="15453" priority="1514" operator="lessThan">
      <formula>$C$4</formula>
    </cfRule>
  </conditionalFormatting>
  <conditionalFormatting sqref="AQ11">
    <cfRule type="cellIs" dxfId="15452" priority="1515" operator="lessThan">
      <formula>$C$4</formula>
    </cfRule>
  </conditionalFormatting>
  <conditionalFormatting sqref="AQ12">
    <cfRule type="cellIs" dxfId="15451" priority="1516" operator="lessThan">
      <formula>$C$4</formula>
    </cfRule>
  </conditionalFormatting>
  <conditionalFormatting sqref="AQ13">
    <cfRule type="cellIs" dxfId="15450" priority="1517" operator="lessThan">
      <formula>$C$4</formula>
    </cfRule>
  </conditionalFormatting>
  <conditionalFormatting sqref="AQ14">
    <cfRule type="cellIs" dxfId="15449" priority="1518" operator="lessThan">
      <formula>$C$4</formula>
    </cfRule>
  </conditionalFormatting>
  <conditionalFormatting sqref="AQ15">
    <cfRule type="cellIs" dxfId="15448" priority="1519" operator="lessThan">
      <formula>$C$4</formula>
    </cfRule>
  </conditionalFormatting>
  <conditionalFormatting sqref="AQ16">
    <cfRule type="cellIs" dxfId="15447" priority="1520" operator="lessThan">
      <formula>$C$4</formula>
    </cfRule>
  </conditionalFormatting>
  <conditionalFormatting sqref="AQ17">
    <cfRule type="cellIs" dxfId="15446" priority="1521" operator="lessThan">
      <formula>$C$4</formula>
    </cfRule>
  </conditionalFormatting>
  <conditionalFormatting sqref="AQ18">
    <cfRule type="cellIs" dxfId="15445" priority="1522" operator="lessThan">
      <formula>$C$4</formula>
    </cfRule>
  </conditionalFormatting>
  <conditionalFormatting sqref="AQ19">
    <cfRule type="cellIs" dxfId="15444" priority="1523" operator="lessThan">
      <formula>$C$4</formula>
    </cfRule>
  </conditionalFormatting>
  <conditionalFormatting sqref="AQ20">
    <cfRule type="cellIs" dxfId="15443" priority="1524" operator="lessThan">
      <formula>$C$4</formula>
    </cfRule>
  </conditionalFormatting>
  <conditionalFormatting sqref="AQ21">
    <cfRule type="cellIs" dxfId="15442" priority="1525" operator="lessThan">
      <formula>$C$4</formula>
    </cfRule>
  </conditionalFormatting>
  <conditionalFormatting sqref="AQ22">
    <cfRule type="cellIs" dxfId="15441" priority="1526" operator="lessThan">
      <formula>$C$4</formula>
    </cfRule>
  </conditionalFormatting>
  <conditionalFormatting sqref="AQ23">
    <cfRule type="cellIs" dxfId="15440" priority="1527" operator="lessThan">
      <formula>$C$4</formula>
    </cfRule>
  </conditionalFormatting>
  <conditionalFormatting sqref="AQ24">
    <cfRule type="cellIs" dxfId="15439" priority="1528" operator="lessThan">
      <formula>$C$4</formula>
    </cfRule>
  </conditionalFormatting>
  <conditionalFormatting sqref="AQ25">
    <cfRule type="cellIs" dxfId="15438" priority="1529" operator="lessThan">
      <formula>$C$4</formula>
    </cfRule>
  </conditionalFormatting>
  <conditionalFormatting sqref="AQ26">
    <cfRule type="cellIs" dxfId="15437" priority="1530" operator="lessThan">
      <formula>$C$4</formula>
    </cfRule>
  </conditionalFormatting>
  <conditionalFormatting sqref="AQ27">
    <cfRule type="cellIs" dxfId="15436" priority="1531" operator="lessThan">
      <formula>$C$4</formula>
    </cfRule>
  </conditionalFormatting>
  <conditionalFormatting sqref="AQ28">
    <cfRule type="cellIs" dxfId="15435" priority="1532" operator="lessThan">
      <formula>$C$4</formula>
    </cfRule>
  </conditionalFormatting>
  <conditionalFormatting sqref="AQ29">
    <cfRule type="cellIs" dxfId="15434" priority="1533" operator="lessThan">
      <formula>$C$4</formula>
    </cfRule>
  </conditionalFormatting>
  <conditionalFormatting sqref="AQ30">
    <cfRule type="cellIs" dxfId="15433" priority="1534" operator="lessThan">
      <formula>$C$4</formula>
    </cfRule>
  </conditionalFormatting>
  <conditionalFormatting sqref="AQ31">
    <cfRule type="cellIs" dxfId="15432" priority="1535" operator="lessThan">
      <formula>$C$4</formula>
    </cfRule>
  </conditionalFormatting>
  <conditionalFormatting sqref="AQ32">
    <cfRule type="cellIs" dxfId="15431" priority="1536" operator="lessThan">
      <formula>$C$4</formula>
    </cfRule>
  </conditionalFormatting>
  <conditionalFormatting sqref="AQ33">
    <cfRule type="cellIs" dxfId="15430" priority="1537" operator="lessThan">
      <formula>$C$4</formula>
    </cfRule>
  </conditionalFormatting>
  <conditionalFormatting sqref="AQ34">
    <cfRule type="cellIs" dxfId="15429" priority="1538" operator="lessThan">
      <formula>$C$4</formula>
    </cfRule>
  </conditionalFormatting>
  <conditionalFormatting sqref="AQ35">
    <cfRule type="cellIs" dxfId="15428" priority="1539" operator="lessThan">
      <formula>$C$4</formula>
    </cfRule>
  </conditionalFormatting>
  <conditionalFormatting sqref="AQ36">
    <cfRule type="cellIs" dxfId="15427" priority="1540" operator="lessThan">
      <formula>$C$4</formula>
    </cfRule>
  </conditionalFormatting>
  <conditionalFormatting sqref="AQ37">
    <cfRule type="cellIs" dxfId="15426" priority="1541" operator="lessThan">
      <formula>$C$4</formula>
    </cfRule>
  </conditionalFormatting>
  <conditionalFormatting sqref="AQ38">
    <cfRule type="cellIs" dxfId="15425" priority="1542" operator="lessThan">
      <formula>$C$4</formula>
    </cfRule>
  </conditionalFormatting>
  <conditionalFormatting sqref="AQ39">
    <cfRule type="cellIs" dxfId="15424" priority="1543" operator="lessThan">
      <formula>$C$4</formula>
    </cfRule>
  </conditionalFormatting>
  <conditionalFormatting sqref="AQ40">
    <cfRule type="cellIs" dxfId="15423" priority="1544" operator="lessThan">
      <formula>$C$4</formula>
    </cfRule>
  </conditionalFormatting>
  <conditionalFormatting sqref="AQ41">
    <cfRule type="cellIs" dxfId="15422" priority="1545" operator="lessThan">
      <formula>$C$4</formula>
    </cfRule>
  </conditionalFormatting>
  <conditionalFormatting sqref="AQ42">
    <cfRule type="cellIs" dxfId="15421" priority="1546" operator="lessThan">
      <formula>$C$4</formula>
    </cfRule>
  </conditionalFormatting>
  <conditionalFormatting sqref="AQ43">
    <cfRule type="cellIs" dxfId="15420" priority="1547" operator="lessThan">
      <formula>$C$4</formula>
    </cfRule>
  </conditionalFormatting>
  <conditionalFormatting sqref="AQ44">
    <cfRule type="cellIs" dxfId="15419" priority="1548" operator="lessThan">
      <formula>$C$4</formula>
    </cfRule>
  </conditionalFormatting>
  <conditionalFormatting sqref="AQ45">
    <cfRule type="cellIs" dxfId="15418" priority="1549" operator="lessThan">
      <formula>$C$4</formula>
    </cfRule>
  </conditionalFormatting>
  <conditionalFormatting sqref="AQ46">
    <cfRule type="cellIs" dxfId="15417" priority="1550" operator="lessThan">
      <formula>$C$4</formula>
    </cfRule>
  </conditionalFormatting>
  <conditionalFormatting sqref="AQ47">
    <cfRule type="cellIs" dxfId="15416" priority="1551" operator="lessThan">
      <formula>$C$4</formula>
    </cfRule>
  </conditionalFormatting>
  <conditionalFormatting sqref="AQ48">
    <cfRule type="cellIs" dxfId="15415" priority="1552" operator="lessThan">
      <formula>$C$4</formula>
    </cfRule>
  </conditionalFormatting>
  <conditionalFormatting sqref="AQ49">
    <cfRule type="cellIs" dxfId="15414" priority="1553" operator="lessThan">
      <formula>$C$4</formula>
    </cfRule>
  </conditionalFormatting>
  <conditionalFormatting sqref="AQ50">
    <cfRule type="cellIs" dxfId="15413" priority="1554" operator="lessThan">
      <formula>$C$4</formula>
    </cfRule>
  </conditionalFormatting>
  <conditionalFormatting sqref="AQ51">
    <cfRule type="cellIs" dxfId="15412" priority="1555" operator="lessThan">
      <formula>$C$4</formula>
    </cfRule>
  </conditionalFormatting>
  <conditionalFormatting sqref="AQ52">
    <cfRule type="cellIs" dxfId="15411" priority="1556" operator="lessThan">
      <formula>$C$4</formula>
    </cfRule>
  </conditionalFormatting>
  <conditionalFormatting sqref="AQ53">
    <cfRule type="cellIs" dxfId="15410" priority="1557" operator="lessThan">
      <formula>$C$4</formula>
    </cfRule>
  </conditionalFormatting>
  <conditionalFormatting sqref="AQ54">
    <cfRule type="cellIs" dxfId="15409" priority="1558" operator="lessThan">
      <formula>$C$4</formula>
    </cfRule>
  </conditionalFormatting>
  <conditionalFormatting sqref="AQ55">
    <cfRule type="cellIs" dxfId="15408" priority="1559" operator="lessThan">
      <formula>$C$4</formula>
    </cfRule>
  </conditionalFormatting>
  <conditionalFormatting sqref="AQ56">
    <cfRule type="cellIs" dxfId="15407" priority="1560" operator="lessThan">
      <formula>$C$4</formula>
    </cfRule>
  </conditionalFormatting>
  <conditionalFormatting sqref="AQ57">
    <cfRule type="cellIs" dxfId="15406" priority="1561" operator="lessThan">
      <formula>$C$4</formula>
    </cfRule>
  </conditionalFormatting>
  <conditionalFormatting sqref="AQ58">
    <cfRule type="cellIs" dxfId="15405" priority="1562" operator="lessThan">
      <formula>$C$4</formula>
    </cfRule>
  </conditionalFormatting>
  <conditionalFormatting sqref="AQ59">
    <cfRule type="cellIs" dxfId="15404" priority="1563" operator="lessThan">
      <formula>$C$4</formula>
    </cfRule>
  </conditionalFormatting>
  <conditionalFormatting sqref="AQ60">
    <cfRule type="cellIs" dxfId="15403" priority="1564" operator="lessThan">
      <formula>$C$4</formula>
    </cfRule>
  </conditionalFormatting>
  <conditionalFormatting sqref="AR11">
    <cfRule type="cellIs" dxfId="15402" priority="1565" operator="lessThan">
      <formula>$C$4</formula>
    </cfRule>
  </conditionalFormatting>
  <conditionalFormatting sqref="AR12">
    <cfRule type="cellIs" dxfId="15401" priority="1566" operator="lessThan">
      <formula>$C$4</formula>
    </cfRule>
  </conditionalFormatting>
  <conditionalFormatting sqref="AR13">
    <cfRule type="cellIs" dxfId="15400" priority="1567" operator="lessThan">
      <formula>$C$4</formula>
    </cfRule>
  </conditionalFormatting>
  <conditionalFormatting sqref="AR14">
    <cfRule type="cellIs" dxfId="15399" priority="1568" operator="lessThan">
      <formula>$C$4</formula>
    </cfRule>
  </conditionalFormatting>
  <conditionalFormatting sqref="AR15">
    <cfRule type="cellIs" dxfId="15398" priority="1569" operator="lessThan">
      <formula>$C$4</formula>
    </cfRule>
  </conditionalFormatting>
  <conditionalFormatting sqref="AR16">
    <cfRule type="cellIs" dxfId="15397" priority="1570" operator="lessThan">
      <formula>$C$4</formula>
    </cfRule>
  </conditionalFormatting>
  <conditionalFormatting sqref="AR17">
    <cfRule type="cellIs" dxfId="15396" priority="1571" operator="lessThan">
      <formula>$C$4</formula>
    </cfRule>
  </conditionalFormatting>
  <conditionalFormatting sqref="AR18">
    <cfRule type="cellIs" dxfId="15395" priority="1572" operator="lessThan">
      <formula>$C$4</formula>
    </cfRule>
  </conditionalFormatting>
  <conditionalFormatting sqref="AR19">
    <cfRule type="cellIs" dxfId="15394" priority="1573" operator="lessThan">
      <formula>$C$4</formula>
    </cfRule>
  </conditionalFormatting>
  <conditionalFormatting sqref="AR20">
    <cfRule type="cellIs" dxfId="15393" priority="1574" operator="lessThan">
      <formula>$C$4</formula>
    </cfRule>
  </conditionalFormatting>
  <conditionalFormatting sqref="AR21">
    <cfRule type="cellIs" dxfId="15392" priority="1575" operator="lessThan">
      <formula>$C$4</formula>
    </cfRule>
  </conditionalFormatting>
  <conditionalFormatting sqref="AR22">
    <cfRule type="cellIs" dxfId="15391" priority="1576" operator="lessThan">
      <formula>$C$4</formula>
    </cfRule>
  </conditionalFormatting>
  <conditionalFormatting sqref="AR23">
    <cfRule type="cellIs" dxfId="15390" priority="1577" operator="lessThan">
      <formula>$C$4</formula>
    </cfRule>
  </conditionalFormatting>
  <conditionalFormatting sqref="AR24">
    <cfRule type="cellIs" dxfId="15389" priority="1578" operator="lessThan">
      <formula>$C$4</formula>
    </cfRule>
  </conditionalFormatting>
  <conditionalFormatting sqref="AR25">
    <cfRule type="cellIs" dxfId="15388" priority="1579" operator="lessThan">
      <formula>$C$4</formula>
    </cfRule>
  </conditionalFormatting>
  <conditionalFormatting sqref="AR26">
    <cfRule type="cellIs" dxfId="15387" priority="1580" operator="lessThan">
      <formula>$C$4</formula>
    </cfRule>
  </conditionalFormatting>
  <conditionalFormatting sqref="AR27">
    <cfRule type="cellIs" dxfId="15386" priority="1581" operator="lessThan">
      <formula>$C$4</formula>
    </cfRule>
  </conditionalFormatting>
  <conditionalFormatting sqref="AR28">
    <cfRule type="cellIs" dxfId="15385" priority="1582" operator="lessThan">
      <formula>$C$4</formula>
    </cfRule>
  </conditionalFormatting>
  <conditionalFormatting sqref="AR29">
    <cfRule type="cellIs" dxfId="15384" priority="1583" operator="lessThan">
      <formula>$C$4</formula>
    </cfRule>
  </conditionalFormatting>
  <conditionalFormatting sqref="AR30">
    <cfRule type="cellIs" dxfId="15383" priority="1584" operator="lessThan">
      <formula>$C$4</formula>
    </cfRule>
  </conditionalFormatting>
  <conditionalFormatting sqref="AR31">
    <cfRule type="cellIs" dxfId="15382" priority="1585" operator="lessThan">
      <formula>$C$4</formula>
    </cfRule>
  </conditionalFormatting>
  <conditionalFormatting sqref="AR32">
    <cfRule type="cellIs" dxfId="15381" priority="1586" operator="lessThan">
      <formula>$C$4</formula>
    </cfRule>
  </conditionalFormatting>
  <conditionalFormatting sqref="AR33">
    <cfRule type="cellIs" dxfId="15380" priority="1587" operator="lessThan">
      <formula>$C$4</formula>
    </cfRule>
  </conditionalFormatting>
  <conditionalFormatting sqref="AR34">
    <cfRule type="cellIs" dxfId="15379" priority="1588" operator="lessThan">
      <formula>$C$4</formula>
    </cfRule>
  </conditionalFormatting>
  <conditionalFormatting sqref="AR35">
    <cfRule type="cellIs" dxfId="15378" priority="1589" operator="lessThan">
      <formula>$C$4</formula>
    </cfRule>
  </conditionalFormatting>
  <conditionalFormatting sqref="AR36">
    <cfRule type="cellIs" dxfId="15377" priority="1590" operator="lessThan">
      <formula>$C$4</formula>
    </cfRule>
  </conditionalFormatting>
  <conditionalFormatting sqref="AR37">
    <cfRule type="cellIs" dxfId="15376" priority="1591" operator="lessThan">
      <formula>$C$4</formula>
    </cfRule>
  </conditionalFormatting>
  <conditionalFormatting sqref="AR38">
    <cfRule type="cellIs" dxfId="15375" priority="1592" operator="lessThan">
      <formula>$C$4</formula>
    </cfRule>
  </conditionalFormatting>
  <conditionalFormatting sqref="AR39">
    <cfRule type="cellIs" dxfId="15374" priority="1593" operator="lessThan">
      <formula>$C$4</formula>
    </cfRule>
  </conditionalFormatting>
  <conditionalFormatting sqref="AR40">
    <cfRule type="cellIs" dxfId="15373" priority="1594" operator="lessThan">
      <formula>$C$4</formula>
    </cfRule>
  </conditionalFormatting>
  <conditionalFormatting sqref="AR41">
    <cfRule type="cellIs" dxfId="15372" priority="1595" operator="lessThan">
      <formula>$C$4</formula>
    </cfRule>
  </conditionalFormatting>
  <conditionalFormatting sqref="AR42">
    <cfRule type="cellIs" dxfId="15371" priority="1596" operator="lessThan">
      <formula>$C$4</formula>
    </cfRule>
  </conditionalFormatting>
  <conditionalFormatting sqref="AR43">
    <cfRule type="cellIs" dxfId="15370" priority="1597" operator="lessThan">
      <formula>$C$4</formula>
    </cfRule>
  </conditionalFormatting>
  <conditionalFormatting sqref="AR44">
    <cfRule type="cellIs" dxfId="15369" priority="1598" operator="lessThan">
      <formula>$C$4</formula>
    </cfRule>
  </conditionalFormatting>
  <conditionalFormatting sqref="AR45">
    <cfRule type="cellIs" dxfId="15368" priority="1599" operator="lessThan">
      <formula>$C$4</formula>
    </cfRule>
  </conditionalFormatting>
  <conditionalFormatting sqref="AR46">
    <cfRule type="cellIs" dxfId="15367" priority="1600" operator="lessThan">
      <formula>$C$4</formula>
    </cfRule>
  </conditionalFormatting>
  <conditionalFormatting sqref="AR47">
    <cfRule type="cellIs" dxfId="15366" priority="1601" operator="lessThan">
      <formula>$C$4</formula>
    </cfRule>
  </conditionalFormatting>
  <conditionalFormatting sqref="AR48">
    <cfRule type="cellIs" dxfId="15365" priority="1602" operator="lessThan">
      <formula>$C$4</formula>
    </cfRule>
  </conditionalFormatting>
  <conditionalFormatting sqref="AR49">
    <cfRule type="cellIs" dxfId="15364" priority="1603" operator="lessThan">
      <formula>$C$4</formula>
    </cfRule>
  </conditionalFormatting>
  <conditionalFormatting sqref="AR50">
    <cfRule type="cellIs" dxfId="15363" priority="1604" operator="lessThan">
      <formula>$C$4</formula>
    </cfRule>
  </conditionalFormatting>
  <conditionalFormatting sqref="AR51">
    <cfRule type="cellIs" dxfId="15362" priority="1605" operator="lessThan">
      <formula>$C$4</formula>
    </cfRule>
  </conditionalFormatting>
  <conditionalFormatting sqref="AR52">
    <cfRule type="cellIs" dxfId="15361" priority="1606" operator="lessThan">
      <formula>$C$4</formula>
    </cfRule>
  </conditionalFormatting>
  <conditionalFormatting sqref="AR53">
    <cfRule type="cellIs" dxfId="15360" priority="1607" operator="lessThan">
      <formula>$C$4</formula>
    </cfRule>
  </conditionalFormatting>
  <conditionalFormatting sqref="AR54">
    <cfRule type="cellIs" dxfId="15359" priority="1608" operator="lessThan">
      <formula>$C$4</formula>
    </cfRule>
  </conditionalFormatting>
  <conditionalFormatting sqref="AR55">
    <cfRule type="cellIs" dxfId="15358" priority="1609" operator="lessThan">
      <formula>$C$4</formula>
    </cfRule>
  </conditionalFormatting>
  <conditionalFormatting sqref="AR56">
    <cfRule type="cellIs" dxfId="15357" priority="1610" operator="lessThan">
      <formula>$C$4</formula>
    </cfRule>
  </conditionalFormatting>
  <conditionalFormatting sqref="AR57">
    <cfRule type="cellIs" dxfId="15356" priority="1611" operator="lessThan">
      <formula>$C$4</formula>
    </cfRule>
  </conditionalFormatting>
  <conditionalFormatting sqref="AR58">
    <cfRule type="cellIs" dxfId="15355" priority="1612" operator="lessThan">
      <formula>$C$4</formula>
    </cfRule>
  </conditionalFormatting>
  <conditionalFormatting sqref="AR59">
    <cfRule type="cellIs" dxfId="15354" priority="1613" operator="lessThan">
      <formula>$C$4</formula>
    </cfRule>
  </conditionalFormatting>
  <conditionalFormatting sqref="AR60">
    <cfRule type="cellIs" dxfId="15353" priority="1614" operator="lessThan">
      <formula>$C$4</formula>
    </cfRule>
  </conditionalFormatting>
  <conditionalFormatting sqref="AS11">
    <cfRule type="cellIs" dxfId="15352" priority="1615" operator="lessThan">
      <formula>$C$4</formula>
    </cfRule>
  </conditionalFormatting>
  <conditionalFormatting sqref="AS12">
    <cfRule type="cellIs" dxfId="15351" priority="1616" operator="lessThan">
      <formula>$C$4</formula>
    </cfRule>
  </conditionalFormatting>
  <conditionalFormatting sqref="AS13">
    <cfRule type="cellIs" dxfId="15350" priority="1617" operator="lessThan">
      <formula>$C$4</formula>
    </cfRule>
  </conditionalFormatting>
  <conditionalFormatting sqref="AS14">
    <cfRule type="cellIs" dxfId="15349" priority="1618" operator="lessThan">
      <formula>$C$4</formula>
    </cfRule>
  </conditionalFormatting>
  <conditionalFormatting sqref="AS15">
    <cfRule type="cellIs" dxfId="15348" priority="1619" operator="lessThan">
      <formula>$C$4</formula>
    </cfRule>
  </conditionalFormatting>
  <conditionalFormatting sqref="AS16">
    <cfRule type="cellIs" dxfId="15347" priority="1620" operator="lessThan">
      <formula>$C$4</formula>
    </cfRule>
  </conditionalFormatting>
  <conditionalFormatting sqref="AS17">
    <cfRule type="cellIs" dxfId="15346" priority="1621" operator="lessThan">
      <formula>$C$4</formula>
    </cfRule>
  </conditionalFormatting>
  <conditionalFormatting sqref="AS18">
    <cfRule type="cellIs" dxfId="15345" priority="1622" operator="lessThan">
      <formula>$C$4</formula>
    </cfRule>
  </conditionalFormatting>
  <conditionalFormatting sqref="AS19">
    <cfRule type="cellIs" dxfId="15344" priority="1623" operator="lessThan">
      <formula>$C$4</formula>
    </cfRule>
  </conditionalFormatting>
  <conditionalFormatting sqref="AS20">
    <cfRule type="cellIs" dxfId="15343" priority="1624" operator="lessThan">
      <formula>$C$4</formula>
    </cfRule>
  </conditionalFormatting>
  <conditionalFormatting sqref="AS21">
    <cfRule type="cellIs" dxfId="15342" priority="1625" operator="lessThan">
      <formula>$C$4</formula>
    </cfRule>
  </conditionalFormatting>
  <conditionalFormatting sqref="AS22">
    <cfRule type="cellIs" dxfId="15341" priority="1626" operator="lessThan">
      <formula>$C$4</formula>
    </cfRule>
  </conditionalFormatting>
  <conditionalFormatting sqref="AS23">
    <cfRule type="cellIs" dxfId="15340" priority="1627" operator="lessThan">
      <formula>$C$4</formula>
    </cfRule>
  </conditionalFormatting>
  <conditionalFormatting sqref="AS24">
    <cfRule type="cellIs" dxfId="15339" priority="1628" operator="lessThan">
      <formula>$C$4</formula>
    </cfRule>
  </conditionalFormatting>
  <conditionalFormatting sqref="AS25">
    <cfRule type="cellIs" dxfId="15338" priority="1629" operator="lessThan">
      <formula>$C$4</formula>
    </cfRule>
  </conditionalFormatting>
  <conditionalFormatting sqref="AS26">
    <cfRule type="cellIs" dxfId="15337" priority="1630" operator="lessThan">
      <formula>$C$4</formula>
    </cfRule>
  </conditionalFormatting>
  <conditionalFormatting sqref="AS27">
    <cfRule type="cellIs" dxfId="15336" priority="1631" operator="lessThan">
      <formula>$C$4</formula>
    </cfRule>
  </conditionalFormatting>
  <conditionalFormatting sqref="AS28">
    <cfRule type="cellIs" dxfId="15335" priority="1632" operator="lessThan">
      <formula>$C$4</formula>
    </cfRule>
  </conditionalFormatting>
  <conditionalFormatting sqref="AS29">
    <cfRule type="cellIs" dxfId="15334" priority="1633" operator="lessThan">
      <formula>$C$4</formula>
    </cfRule>
  </conditionalFormatting>
  <conditionalFormatting sqref="AS30">
    <cfRule type="cellIs" dxfId="15333" priority="1634" operator="lessThan">
      <formula>$C$4</formula>
    </cfRule>
  </conditionalFormatting>
  <conditionalFormatting sqref="AS31">
    <cfRule type="cellIs" dxfId="15332" priority="1635" operator="lessThan">
      <formula>$C$4</formula>
    </cfRule>
  </conditionalFormatting>
  <conditionalFormatting sqref="AS32">
    <cfRule type="cellIs" dxfId="15331" priority="1636" operator="lessThan">
      <formula>$C$4</formula>
    </cfRule>
  </conditionalFormatting>
  <conditionalFormatting sqref="AS33">
    <cfRule type="cellIs" dxfId="15330" priority="1637" operator="lessThan">
      <formula>$C$4</formula>
    </cfRule>
  </conditionalFormatting>
  <conditionalFormatting sqref="AS34">
    <cfRule type="cellIs" dxfId="15329" priority="1638" operator="lessThan">
      <formula>$C$4</formula>
    </cfRule>
  </conditionalFormatting>
  <conditionalFormatting sqref="AS35">
    <cfRule type="cellIs" dxfId="15328" priority="1639" operator="lessThan">
      <formula>$C$4</formula>
    </cfRule>
  </conditionalFormatting>
  <conditionalFormatting sqref="AS36">
    <cfRule type="cellIs" dxfId="15327" priority="1640" operator="lessThan">
      <formula>$C$4</formula>
    </cfRule>
  </conditionalFormatting>
  <conditionalFormatting sqref="AS37">
    <cfRule type="cellIs" dxfId="15326" priority="1641" operator="lessThan">
      <formula>$C$4</formula>
    </cfRule>
  </conditionalFormatting>
  <conditionalFormatting sqref="AS38">
    <cfRule type="cellIs" dxfId="15325" priority="1642" operator="lessThan">
      <formula>$C$4</formula>
    </cfRule>
  </conditionalFormatting>
  <conditionalFormatting sqref="AS39">
    <cfRule type="cellIs" dxfId="15324" priority="1643" operator="lessThan">
      <formula>$C$4</formula>
    </cfRule>
  </conditionalFormatting>
  <conditionalFormatting sqref="AS40">
    <cfRule type="cellIs" dxfId="15323" priority="1644" operator="lessThan">
      <formula>$C$4</formula>
    </cfRule>
  </conditionalFormatting>
  <conditionalFormatting sqref="AS41">
    <cfRule type="cellIs" dxfId="15322" priority="1645" operator="lessThan">
      <formula>$C$4</formula>
    </cfRule>
  </conditionalFormatting>
  <conditionalFormatting sqref="AS42">
    <cfRule type="cellIs" dxfId="15321" priority="1646" operator="lessThan">
      <formula>$C$4</formula>
    </cfRule>
  </conditionalFormatting>
  <conditionalFormatting sqref="AS43">
    <cfRule type="cellIs" dxfId="15320" priority="1647" operator="lessThan">
      <formula>$C$4</formula>
    </cfRule>
  </conditionalFormatting>
  <conditionalFormatting sqref="AS44">
    <cfRule type="cellIs" dxfId="15319" priority="1648" operator="lessThan">
      <formula>$C$4</formula>
    </cfRule>
  </conditionalFormatting>
  <conditionalFormatting sqref="AS45">
    <cfRule type="cellIs" dxfId="15318" priority="1649" operator="lessThan">
      <formula>$C$4</formula>
    </cfRule>
  </conditionalFormatting>
  <conditionalFormatting sqref="AS46">
    <cfRule type="cellIs" dxfId="15317" priority="1650" operator="lessThan">
      <formula>$C$4</formula>
    </cfRule>
  </conditionalFormatting>
  <conditionalFormatting sqref="AS47">
    <cfRule type="cellIs" dxfId="15316" priority="1651" operator="lessThan">
      <formula>$C$4</formula>
    </cfRule>
  </conditionalFormatting>
  <conditionalFormatting sqref="AS48">
    <cfRule type="cellIs" dxfId="15315" priority="1652" operator="lessThan">
      <formula>$C$4</formula>
    </cfRule>
  </conditionalFormatting>
  <conditionalFormatting sqref="AS49">
    <cfRule type="cellIs" dxfId="15314" priority="1653" operator="lessThan">
      <formula>$C$4</formula>
    </cfRule>
  </conditionalFormatting>
  <conditionalFormatting sqref="AS50">
    <cfRule type="cellIs" dxfId="15313" priority="1654" operator="lessThan">
      <formula>$C$4</formula>
    </cfRule>
  </conditionalFormatting>
  <conditionalFormatting sqref="AS51">
    <cfRule type="cellIs" dxfId="15312" priority="1655" operator="lessThan">
      <formula>$C$4</formula>
    </cfRule>
  </conditionalFormatting>
  <conditionalFormatting sqref="AS52">
    <cfRule type="cellIs" dxfId="15311" priority="1656" operator="lessThan">
      <formula>$C$4</formula>
    </cfRule>
  </conditionalFormatting>
  <conditionalFormatting sqref="AS53">
    <cfRule type="cellIs" dxfId="15310" priority="1657" operator="lessThan">
      <formula>$C$4</formula>
    </cfRule>
  </conditionalFormatting>
  <conditionalFormatting sqref="AS54">
    <cfRule type="cellIs" dxfId="15309" priority="1658" operator="lessThan">
      <formula>$C$4</formula>
    </cfRule>
  </conditionalFormatting>
  <conditionalFormatting sqref="AS55">
    <cfRule type="cellIs" dxfId="15308" priority="1659" operator="lessThan">
      <formula>$C$4</formula>
    </cfRule>
  </conditionalFormatting>
  <conditionalFormatting sqref="AS56">
    <cfRule type="cellIs" dxfId="15307" priority="1660" operator="lessThan">
      <formula>$C$4</formula>
    </cfRule>
  </conditionalFormatting>
  <conditionalFormatting sqref="AS57">
    <cfRule type="cellIs" dxfId="15306" priority="1661" operator="lessThan">
      <formula>$C$4</formula>
    </cfRule>
  </conditionalFormatting>
  <conditionalFormatting sqref="AS58">
    <cfRule type="cellIs" dxfId="15305" priority="1662" operator="lessThan">
      <formula>$C$4</formula>
    </cfRule>
  </conditionalFormatting>
  <conditionalFormatting sqref="AS59">
    <cfRule type="cellIs" dxfId="15304" priority="1663" operator="lessThan">
      <formula>$C$4</formula>
    </cfRule>
  </conditionalFormatting>
  <conditionalFormatting sqref="AS60">
    <cfRule type="cellIs" dxfId="15303" priority="1664" operator="lessThan">
      <formula>$C$4</formula>
    </cfRule>
  </conditionalFormatting>
  <conditionalFormatting sqref="AT11">
    <cfRule type="cellIs" dxfId="15302" priority="1665" operator="lessThan">
      <formula>$C$4</formula>
    </cfRule>
  </conditionalFormatting>
  <conditionalFormatting sqref="AT12">
    <cfRule type="cellIs" dxfId="15301" priority="1666" operator="lessThan">
      <formula>$C$4</formula>
    </cfRule>
  </conditionalFormatting>
  <conditionalFormatting sqref="AT13">
    <cfRule type="cellIs" dxfId="15300" priority="1667" operator="lessThan">
      <formula>$C$4</formula>
    </cfRule>
  </conditionalFormatting>
  <conditionalFormatting sqref="AT14">
    <cfRule type="cellIs" dxfId="15299" priority="1668" operator="lessThan">
      <formula>$C$4</formula>
    </cfRule>
  </conditionalFormatting>
  <conditionalFormatting sqref="AT15">
    <cfRule type="cellIs" dxfId="15298" priority="1669" operator="lessThan">
      <formula>$C$4</formula>
    </cfRule>
  </conditionalFormatting>
  <conditionalFormatting sqref="AT16">
    <cfRule type="cellIs" dxfId="15297" priority="1670" operator="lessThan">
      <formula>$C$4</formula>
    </cfRule>
  </conditionalFormatting>
  <conditionalFormatting sqref="AT17">
    <cfRule type="cellIs" dxfId="15296" priority="1671" operator="lessThan">
      <formula>$C$4</formula>
    </cfRule>
  </conditionalFormatting>
  <conditionalFormatting sqref="AT18">
    <cfRule type="cellIs" dxfId="15295" priority="1672" operator="lessThan">
      <formula>$C$4</formula>
    </cfRule>
  </conditionalFormatting>
  <conditionalFormatting sqref="AT19">
    <cfRule type="cellIs" dxfId="15294" priority="1673" operator="lessThan">
      <formula>$C$4</formula>
    </cfRule>
  </conditionalFormatting>
  <conditionalFormatting sqref="AT20">
    <cfRule type="cellIs" dxfId="15293" priority="1674" operator="lessThan">
      <formula>$C$4</formula>
    </cfRule>
  </conditionalFormatting>
  <conditionalFormatting sqref="AT21">
    <cfRule type="cellIs" dxfId="15292" priority="1675" operator="lessThan">
      <formula>$C$4</formula>
    </cfRule>
  </conditionalFormatting>
  <conditionalFormatting sqref="AT22">
    <cfRule type="cellIs" dxfId="15291" priority="1676" operator="lessThan">
      <formula>$C$4</formula>
    </cfRule>
  </conditionalFormatting>
  <conditionalFormatting sqref="AT23">
    <cfRule type="cellIs" dxfId="15290" priority="1677" operator="lessThan">
      <formula>$C$4</formula>
    </cfRule>
  </conditionalFormatting>
  <conditionalFormatting sqref="AT24">
    <cfRule type="cellIs" dxfId="15289" priority="1678" operator="lessThan">
      <formula>$C$4</formula>
    </cfRule>
  </conditionalFormatting>
  <conditionalFormatting sqref="AT25">
    <cfRule type="cellIs" dxfId="15288" priority="1679" operator="lessThan">
      <formula>$C$4</formula>
    </cfRule>
  </conditionalFormatting>
  <conditionalFormatting sqref="AT26">
    <cfRule type="cellIs" dxfId="15287" priority="1680" operator="lessThan">
      <formula>$C$4</formula>
    </cfRule>
  </conditionalFormatting>
  <conditionalFormatting sqref="AT27">
    <cfRule type="cellIs" dxfId="15286" priority="1681" operator="lessThan">
      <formula>$C$4</formula>
    </cfRule>
  </conditionalFormatting>
  <conditionalFormatting sqref="AT28">
    <cfRule type="cellIs" dxfId="15285" priority="1682" operator="lessThan">
      <formula>$C$4</formula>
    </cfRule>
  </conditionalFormatting>
  <conditionalFormatting sqref="AT29">
    <cfRule type="cellIs" dxfId="15284" priority="1683" operator="lessThan">
      <formula>$C$4</formula>
    </cfRule>
  </conditionalFormatting>
  <conditionalFormatting sqref="AT30">
    <cfRule type="cellIs" dxfId="15283" priority="1684" operator="lessThan">
      <formula>$C$4</formula>
    </cfRule>
  </conditionalFormatting>
  <conditionalFormatting sqref="AT31">
    <cfRule type="cellIs" dxfId="15282" priority="1685" operator="lessThan">
      <formula>$C$4</formula>
    </cfRule>
  </conditionalFormatting>
  <conditionalFormatting sqref="AT32">
    <cfRule type="cellIs" dxfId="15281" priority="1686" operator="lessThan">
      <formula>$C$4</formula>
    </cfRule>
  </conditionalFormatting>
  <conditionalFormatting sqref="AT33">
    <cfRule type="cellIs" dxfId="15280" priority="1687" operator="lessThan">
      <formula>$C$4</formula>
    </cfRule>
  </conditionalFormatting>
  <conditionalFormatting sqref="AT34">
    <cfRule type="cellIs" dxfId="15279" priority="1688" operator="lessThan">
      <formula>$C$4</formula>
    </cfRule>
  </conditionalFormatting>
  <conditionalFormatting sqref="AT35">
    <cfRule type="cellIs" dxfId="15278" priority="1689" operator="lessThan">
      <formula>$C$4</formula>
    </cfRule>
  </conditionalFormatting>
  <conditionalFormatting sqref="AT36">
    <cfRule type="cellIs" dxfId="15277" priority="1690" operator="lessThan">
      <formula>$C$4</formula>
    </cfRule>
  </conditionalFormatting>
  <conditionalFormatting sqref="AT37">
    <cfRule type="cellIs" dxfId="15276" priority="1691" operator="lessThan">
      <formula>$C$4</formula>
    </cfRule>
  </conditionalFormatting>
  <conditionalFormatting sqref="AT38">
    <cfRule type="cellIs" dxfId="15275" priority="1692" operator="lessThan">
      <formula>$C$4</formula>
    </cfRule>
  </conditionalFormatting>
  <conditionalFormatting sqref="AT39">
    <cfRule type="cellIs" dxfId="15274" priority="1693" operator="lessThan">
      <formula>$C$4</formula>
    </cfRule>
  </conditionalFormatting>
  <conditionalFormatting sqref="AT40">
    <cfRule type="cellIs" dxfId="15273" priority="1694" operator="lessThan">
      <formula>$C$4</formula>
    </cfRule>
  </conditionalFormatting>
  <conditionalFormatting sqref="AT41">
    <cfRule type="cellIs" dxfId="15272" priority="1695" operator="lessThan">
      <formula>$C$4</formula>
    </cfRule>
  </conditionalFormatting>
  <conditionalFormatting sqref="AT42">
    <cfRule type="cellIs" dxfId="15271" priority="1696" operator="lessThan">
      <formula>$C$4</formula>
    </cfRule>
  </conditionalFormatting>
  <conditionalFormatting sqref="AT43">
    <cfRule type="cellIs" dxfId="15270" priority="1697" operator="lessThan">
      <formula>$C$4</formula>
    </cfRule>
  </conditionalFormatting>
  <conditionalFormatting sqref="AT44">
    <cfRule type="cellIs" dxfId="15269" priority="1698" operator="lessThan">
      <formula>$C$4</formula>
    </cfRule>
  </conditionalFormatting>
  <conditionalFormatting sqref="AT45">
    <cfRule type="cellIs" dxfId="15268" priority="1699" operator="lessThan">
      <formula>$C$4</formula>
    </cfRule>
  </conditionalFormatting>
  <conditionalFormatting sqref="AT46">
    <cfRule type="cellIs" dxfId="15267" priority="1700" operator="lessThan">
      <formula>$C$4</formula>
    </cfRule>
  </conditionalFormatting>
  <conditionalFormatting sqref="AT47">
    <cfRule type="cellIs" dxfId="15266" priority="1701" operator="lessThan">
      <formula>$C$4</formula>
    </cfRule>
  </conditionalFormatting>
  <conditionalFormatting sqref="AT48">
    <cfRule type="cellIs" dxfId="15265" priority="1702" operator="lessThan">
      <formula>$C$4</formula>
    </cfRule>
  </conditionalFormatting>
  <conditionalFormatting sqref="AT49">
    <cfRule type="cellIs" dxfId="15264" priority="1703" operator="lessThan">
      <formula>$C$4</formula>
    </cfRule>
  </conditionalFormatting>
  <conditionalFormatting sqref="AT50">
    <cfRule type="cellIs" dxfId="15263" priority="1704" operator="lessThan">
      <formula>$C$4</formula>
    </cfRule>
  </conditionalFormatting>
  <conditionalFormatting sqref="AT51">
    <cfRule type="cellIs" dxfId="15262" priority="1705" operator="lessThan">
      <formula>$C$4</formula>
    </cfRule>
  </conditionalFormatting>
  <conditionalFormatting sqref="AT52">
    <cfRule type="cellIs" dxfId="15261" priority="1706" operator="lessThan">
      <formula>$C$4</formula>
    </cfRule>
  </conditionalFormatting>
  <conditionalFormatting sqref="AT53">
    <cfRule type="cellIs" dxfId="15260" priority="1707" operator="lessThan">
      <formula>$C$4</formula>
    </cfRule>
  </conditionalFormatting>
  <conditionalFormatting sqref="AT54">
    <cfRule type="cellIs" dxfId="15259" priority="1708" operator="lessThan">
      <formula>$C$4</formula>
    </cfRule>
  </conditionalFormatting>
  <conditionalFormatting sqref="AT55">
    <cfRule type="cellIs" dxfId="15258" priority="1709" operator="lessThan">
      <formula>$C$4</formula>
    </cfRule>
  </conditionalFormatting>
  <conditionalFormatting sqref="AT56">
    <cfRule type="cellIs" dxfId="15257" priority="1710" operator="lessThan">
      <formula>$C$4</formula>
    </cfRule>
  </conditionalFormatting>
  <conditionalFormatting sqref="AT57">
    <cfRule type="cellIs" dxfId="15256" priority="1711" operator="lessThan">
      <formula>$C$4</formula>
    </cfRule>
  </conditionalFormatting>
  <conditionalFormatting sqref="AT58">
    <cfRule type="cellIs" dxfId="15255" priority="1712" operator="lessThan">
      <formula>$C$4</formula>
    </cfRule>
  </conditionalFormatting>
  <conditionalFormatting sqref="AT59">
    <cfRule type="cellIs" dxfId="15254" priority="1713" operator="lessThan">
      <formula>$C$4</formula>
    </cfRule>
  </conditionalFormatting>
  <conditionalFormatting sqref="AT60">
    <cfRule type="cellIs" dxfId="15253" priority="1714" operator="lessThan">
      <formula>$C$4</formula>
    </cfRule>
  </conditionalFormatting>
  <conditionalFormatting sqref="AU11">
    <cfRule type="cellIs" dxfId="15252" priority="1715" operator="lessThan">
      <formula>$C$4</formula>
    </cfRule>
  </conditionalFormatting>
  <conditionalFormatting sqref="AU12">
    <cfRule type="cellIs" dxfId="15251" priority="1716" operator="lessThan">
      <formula>$C$4</formula>
    </cfRule>
  </conditionalFormatting>
  <conditionalFormatting sqref="AU13">
    <cfRule type="cellIs" dxfId="15250" priority="1717" operator="lessThan">
      <formula>$C$4</formula>
    </cfRule>
  </conditionalFormatting>
  <conditionalFormatting sqref="AU14">
    <cfRule type="cellIs" dxfId="15249" priority="1718" operator="lessThan">
      <formula>$C$4</formula>
    </cfRule>
  </conditionalFormatting>
  <conditionalFormatting sqref="AU15">
    <cfRule type="cellIs" dxfId="15248" priority="1719" operator="lessThan">
      <formula>$C$4</formula>
    </cfRule>
  </conditionalFormatting>
  <conditionalFormatting sqref="AU16">
    <cfRule type="cellIs" dxfId="15247" priority="1720" operator="lessThan">
      <formula>$C$4</formula>
    </cfRule>
  </conditionalFormatting>
  <conditionalFormatting sqref="AU17">
    <cfRule type="cellIs" dxfId="15246" priority="1721" operator="lessThan">
      <formula>$C$4</formula>
    </cfRule>
  </conditionalFormatting>
  <conditionalFormatting sqref="AU18">
    <cfRule type="cellIs" dxfId="15245" priority="1722" operator="lessThan">
      <formula>$C$4</formula>
    </cfRule>
  </conditionalFormatting>
  <conditionalFormatting sqref="AU19">
    <cfRule type="cellIs" dxfId="15244" priority="1723" operator="lessThan">
      <formula>$C$4</formula>
    </cfRule>
  </conditionalFormatting>
  <conditionalFormatting sqref="AU20">
    <cfRule type="cellIs" dxfId="15243" priority="1724" operator="lessThan">
      <formula>$C$4</formula>
    </cfRule>
  </conditionalFormatting>
  <conditionalFormatting sqref="AU21">
    <cfRule type="cellIs" dxfId="15242" priority="1725" operator="lessThan">
      <formula>$C$4</formula>
    </cfRule>
  </conditionalFormatting>
  <conditionalFormatting sqref="AU22">
    <cfRule type="cellIs" dxfId="15241" priority="1726" operator="lessThan">
      <formula>$C$4</formula>
    </cfRule>
  </conditionalFormatting>
  <conditionalFormatting sqref="AU23">
    <cfRule type="cellIs" dxfId="15240" priority="1727" operator="lessThan">
      <formula>$C$4</formula>
    </cfRule>
  </conditionalFormatting>
  <conditionalFormatting sqref="AU24">
    <cfRule type="cellIs" dxfId="15239" priority="1728" operator="lessThan">
      <formula>$C$4</formula>
    </cfRule>
  </conditionalFormatting>
  <conditionalFormatting sqref="AU25">
    <cfRule type="cellIs" dxfId="15238" priority="1729" operator="lessThan">
      <formula>$C$4</formula>
    </cfRule>
  </conditionalFormatting>
  <conditionalFormatting sqref="AU26">
    <cfRule type="cellIs" dxfId="15237" priority="1730" operator="lessThan">
      <formula>$C$4</formula>
    </cfRule>
  </conditionalFormatting>
  <conditionalFormatting sqref="AU27">
    <cfRule type="cellIs" dxfId="15236" priority="1731" operator="lessThan">
      <formula>$C$4</formula>
    </cfRule>
  </conditionalFormatting>
  <conditionalFormatting sqref="AU28">
    <cfRule type="cellIs" dxfId="15235" priority="1732" operator="lessThan">
      <formula>$C$4</formula>
    </cfRule>
  </conditionalFormatting>
  <conditionalFormatting sqref="AU29">
    <cfRule type="cellIs" dxfId="15234" priority="1733" operator="lessThan">
      <formula>$C$4</formula>
    </cfRule>
  </conditionalFormatting>
  <conditionalFormatting sqref="AU30">
    <cfRule type="cellIs" dxfId="15233" priority="1734" operator="lessThan">
      <formula>$C$4</formula>
    </cfRule>
  </conditionalFormatting>
  <conditionalFormatting sqref="AU31">
    <cfRule type="cellIs" dxfId="15232" priority="1735" operator="lessThan">
      <formula>$C$4</formula>
    </cfRule>
  </conditionalFormatting>
  <conditionalFormatting sqref="AU32">
    <cfRule type="cellIs" dxfId="15231" priority="1736" operator="lessThan">
      <formula>$C$4</formula>
    </cfRule>
  </conditionalFormatting>
  <conditionalFormatting sqref="AU33">
    <cfRule type="cellIs" dxfId="15230" priority="1737" operator="lessThan">
      <formula>$C$4</formula>
    </cfRule>
  </conditionalFormatting>
  <conditionalFormatting sqref="AU34">
    <cfRule type="cellIs" dxfId="15229" priority="1738" operator="lessThan">
      <formula>$C$4</formula>
    </cfRule>
  </conditionalFormatting>
  <conditionalFormatting sqref="AU35">
    <cfRule type="cellIs" dxfId="15228" priority="1739" operator="lessThan">
      <formula>$C$4</formula>
    </cfRule>
  </conditionalFormatting>
  <conditionalFormatting sqref="AU36">
    <cfRule type="cellIs" dxfId="15227" priority="1740" operator="lessThan">
      <formula>$C$4</formula>
    </cfRule>
  </conditionalFormatting>
  <conditionalFormatting sqref="AU37">
    <cfRule type="cellIs" dxfId="15226" priority="1741" operator="lessThan">
      <formula>$C$4</formula>
    </cfRule>
  </conditionalFormatting>
  <conditionalFormatting sqref="AU38">
    <cfRule type="cellIs" dxfId="15225" priority="1742" operator="lessThan">
      <formula>$C$4</formula>
    </cfRule>
  </conditionalFormatting>
  <conditionalFormatting sqref="AU39">
    <cfRule type="cellIs" dxfId="15224" priority="1743" operator="lessThan">
      <formula>$C$4</formula>
    </cfRule>
  </conditionalFormatting>
  <conditionalFormatting sqref="AU40">
    <cfRule type="cellIs" dxfId="15223" priority="1744" operator="lessThan">
      <formula>$C$4</formula>
    </cfRule>
  </conditionalFormatting>
  <conditionalFormatting sqref="AU41">
    <cfRule type="cellIs" dxfId="15222" priority="1745" operator="lessThan">
      <formula>$C$4</formula>
    </cfRule>
  </conditionalFormatting>
  <conditionalFormatting sqref="AU42">
    <cfRule type="cellIs" dxfId="15221" priority="1746" operator="lessThan">
      <formula>$C$4</formula>
    </cfRule>
  </conditionalFormatting>
  <conditionalFormatting sqref="AU43">
    <cfRule type="cellIs" dxfId="15220" priority="1747" operator="lessThan">
      <formula>$C$4</formula>
    </cfRule>
  </conditionalFormatting>
  <conditionalFormatting sqref="AU44">
    <cfRule type="cellIs" dxfId="15219" priority="1748" operator="lessThan">
      <formula>$C$4</formula>
    </cfRule>
  </conditionalFormatting>
  <conditionalFormatting sqref="AU45">
    <cfRule type="cellIs" dxfId="15218" priority="1749" operator="lessThan">
      <formula>$C$4</formula>
    </cfRule>
  </conditionalFormatting>
  <conditionalFormatting sqref="AU46">
    <cfRule type="cellIs" dxfId="15217" priority="1750" operator="lessThan">
      <formula>$C$4</formula>
    </cfRule>
  </conditionalFormatting>
  <conditionalFormatting sqref="AU47">
    <cfRule type="cellIs" dxfId="15216" priority="1751" operator="lessThan">
      <formula>$C$4</formula>
    </cfRule>
  </conditionalFormatting>
  <conditionalFormatting sqref="AU48">
    <cfRule type="cellIs" dxfId="15215" priority="1752" operator="lessThan">
      <formula>$C$4</formula>
    </cfRule>
  </conditionalFormatting>
  <conditionalFormatting sqref="AU49">
    <cfRule type="cellIs" dxfId="15214" priority="1753" operator="lessThan">
      <formula>$C$4</formula>
    </cfRule>
  </conditionalFormatting>
  <conditionalFormatting sqref="AU50">
    <cfRule type="cellIs" dxfId="15213" priority="1754" operator="lessThan">
      <formula>$C$4</formula>
    </cfRule>
  </conditionalFormatting>
  <conditionalFormatting sqref="AU51">
    <cfRule type="cellIs" dxfId="15212" priority="1755" operator="lessThan">
      <formula>$C$4</formula>
    </cfRule>
  </conditionalFormatting>
  <conditionalFormatting sqref="AU52">
    <cfRule type="cellIs" dxfId="15211" priority="1756" operator="lessThan">
      <formula>$C$4</formula>
    </cfRule>
  </conditionalFormatting>
  <conditionalFormatting sqref="AU53">
    <cfRule type="cellIs" dxfId="15210" priority="1757" operator="lessThan">
      <formula>$C$4</formula>
    </cfRule>
  </conditionalFormatting>
  <conditionalFormatting sqref="AU54">
    <cfRule type="cellIs" dxfId="15209" priority="1758" operator="lessThan">
      <formula>$C$4</formula>
    </cfRule>
  </conditionalFormatting>
  <conditionalFormatting sqref="AU55">
    <cfRule type="cellIs" dxfId="15208" priority="1759" operator="lessThan">
      <formula>$C$4</formula>
    </cfRule>
  </conditionalFormatting>
  <conditionalFormatting sqref="AU56">
    <cfRule type="cellIs" dxfId="15207" priority="1760" operator="lessThan">
      <formula>$C$4</formula>
    </cfRule>
  </conditionalFormatting>
  <conditionalFormatting sqref="AU57">
    <cfRule type="cellIs" dxfId="15206" priority="1761" operator="lessThan">
      <formula>$C$4</formula>
    </cfRule>
  </conditionalFormatting>
  <conditionalFormatting sqref="AU58">
    <cfRule type="cellIs" dxfId="15205" priority="1762" operator="lessThan">
      <formula>$C$4</formula>
    </cfRule>
  </conditionalFormatting>
  <conditionalFormatting sqref="AU59">
    <cfRule type="cellIs" dxfId="15204" priority="1763" operator="lessThan">
      <formula>$C$4</formula>
    </cfRule>
  </conditionalFormatting>
  <conditionalFormatting sqref="AU60">
    <cfRule type="cellIs" dxfId="15203" priority="1764" operator="lessThan">
      <formula>$C$4</formula>
    </cfRule>
  </conditionalFormatting>
  <conditionalFormatting sqref="AV11">
    <cfRule type="cellIs" dxfId="15202" priority="1765" operator="lessThan">
      <formula>$C$4</formula>
    </cfRule>
  </conditionalFormatting>
  <conditionalFormatting sqref="AV12">
    <cfRule type="cellIs" dxfId="15201" priority="1766" operator="lessThan">
      <formula>$C$4</formula>
    </cfRule>
  </conditionalFormatting>
  <conditionalFormatting sqref="AV13">
    <cfRule type="cellIs" dxfId="15200" priority="1767" operator="lessThan">
      <formula>$C$4</formula>
    </cfRule>
  </conditionalFormatting>
  <conditionalFormatting sqref="AV14">
    <cfRule type="cellIs" dxfId="15199" priority="1768" operator="lessThan">
      <formula>$C$4</formula>
    </cfRule>
  </conditionalFormatting>
  <conditionalFormatting sqref="AV15">
    <cfRule type="cellIs" dxfId="15198" priority="1769" operator="lessThan">
      <formula>$C$4</formula>
    </cfRule>
  </conditionalFormatting>
  <conditionalFormatting sqref="AV16">
    <cfRule type="cellIs" dxfId="15197" priority="1770" operator="lessThan">
      <formula>$C$4</formula>
    </cfRule>
  </conditionalFormatting>
  <conditionalFormatting sqref="AV17">
    <cfRule type="cellIs" dxfId="15196" priority="1771" operator="lessThan">
      <formula>$C$4</formula>
    </cfRule>
  </conditionalFormatting>
  <conditionalFormatting sqref="AV18">
    <cfRule type="cellIs" dxfId="15195" priority="1772" operator="lessThan">
      <formula>$C$4</formula>
    </cfRule>
  </conditionalFormatting>
  <conditionalFormatting sqref="AV19">
    <cfRule type="cellIs" dxfId="15194" priority="1773" operator="lessThan">
      <formula>$C$4</formula>
    </cfRule>
  </conditionalFormatting>
  <conditionalFormatting sqref="AV20">
    <cfRule type="cellIs" dxfId="15193" priority="1774" operator="lessThan">
      <formula>$C$4</formula>
    </cfRule>
  </conditionalFormatting>
  <conditionalFormatting sqref="AV21">
    <cfRule type="cellIs" dxfId="15192" priority="1775" operator="lessThan">
      <formula>$C$4</formula>
    </cfRule>
  </conditionalFormatting>
  <conditionalFormatting sqref="AV22">
    <cfRule type="cellIs" dxfId="15191" priority="1776" operator="lessThan">
      <formula>$C$4</formula>
    </cfRule>
  </conditionalFormatting>
  <conditionalFormatting sqref="AV23">
    <cfRule type="cellIs" dxfId="15190" priority="1777" operator="lessThan">
      <formula>$C$4</formula>
    </cfRule>
  </conditionalFormatting>
  <conditionalFormatting sqref="AV24">
    <cfRule type="cellIs" dxfId="15189" priority="1778" operator="lessThan">
      <formula>$C$4</formula>
    </cfRule>
  </conditionalFormatting>
  <conditionalFormatting sqref="AV25">
    <cfRule type="cellIs" dxfId="15188" priority="1779" operator="lessThan">
      <formula>$C$4</formula>
    </cfRule>
  </conditionalFormatting>
  <conditionalFormatting sqref="AV26">
    <cfRule type="cellIs" dxfId="15187" priority="1780" operator="lessThan">
      <formula>$C$4</formula>
    </cfRule>
  </conditionalFormatting>
  <conditionalFormatting sqref="AV27">
    <cfRule type="cellIs" dxfId="15186" priority="1781" operator="lessThan">
      <formula>$C$4</formula>
    </cfRule>
  </conditionalFormatting>
  <conditionalFormatting sqref="AV28">
    <cfRule type="cellIs" dxfId="15185" priority="1782" operator="lessThan">
      <formula>$C$4</formula>
    </cfRule>
  </conditionalFormatting>
  <conditionalFormatting sqref="AV29">
    <cfRule type="cellIs" dxfId="15184" priority="1783" operator="lessThan">
      <formula>$C$4</formula>
    </cfRule>
  </conditionalFormatting>
  <conditionalFormatting sqref="AV30">
    <cfRule type="cellIs" dxfId="15183" priority="1784" operator="lessThan">
      <formula>$C$4</formula>
    </cfRule>
  </conditionalFormatting>
  <conditionalFormatting sqref="AV31">
    <cfRule type="cellIs" dxfId="15182" priority="1785" operator="lessThan">
      <formula>$C$4</formula>
    </cfRule>
  </conditionalFormatting>
  <conditionalFormatting sqref="AV32">
    <cfRule type="cellIs" dxfId="15181" priority="1786" operator="lessThan">
      <formula>$C$4</formula>
    </cfRule>
  </conditionalFormatting>
  <conditionalFormatting sqref="AV33">
    <cfRule type="cellIs" dxfId="15180" priority="1787" operator="lessThan">
      <formula>$C$4</formula>
    </cfRule>
  </conditionalFormatting>
  <conditionalFormatting sqref="AV34">
    <cfRule type="cellIs" dxfId="15179" priority="1788" operator="lessThan">
      <formula>$C$4</formula>
    </cfRule>
  </conditionalFormatting>
  <conditionalFormatting sqref="AV35">
    <cfRule type="cellIs" dxfId="15178" priority="1789" operator="lessThan">
      <formula>$C$4</formula>
    </cfRule>
  </conditionalFormatting>
  <conditionalFormatting sqref="AV36">
    <cfRule type="cellIs" dxfId="15177" priority="1790" operator="lessThan">
      <formula>$C$4</formula>
    </cfRule>
  </conditionalFormatting>
  <conditionalFormatting sqref="AV37">
    <cfRule type="cellIs" dxfId="15176" priority="1791" operator="lessThan">
      <formula>$C$4</formula>
    </cfRule>
  </conditionalFormatting>
  <conditionalFormatting sqref="AV38">
    <cfRule type="cellIs" dxfId="15175" priority="1792" operator="lessThan">
      <formula>$C$4</formula>
    </cfRule>
  </conditionalFormatting>
  <conditionalFormatting sqref="AV39">
    <cfRule type="cellIs" dxfId="15174" priority="1793" operator="lessThan">
      <formula>$C$4</formula>
    </cfRule>
  </conditionalFormatting>
  <conditionalFormatting sqref="AV40">
    <cfRule type="cellIs" dxfId="15173" priority="1794" operator="lessThan">
      <formula>$C$4</formula>
    </cfRule>
  </conditionalFormatting>
  <conditionalFormatting sqref="AV41">
    <cfRule type="cellIs" dxfId="15172" priority="1795" operator="lessThan">
      <formula>$C$4</formula>
    </cfRule>
  </conditionalFormatting>
  <conditionalFormatting sqref="AV42">
    <cfRule type="cellIs" dxfId="15171" priority="1796" operator="lessThan">
      <formula>$C$4</formula>
    </cfRule>
  </conditionalFormatting>
  <conditionalFormatting sqref="AV43">
    <cfRule type="cellIs" dxfId="15170" priority="1797" operator="lessThan">
      <formula>$C$4</formula>
    </cfRule>
  </conditionalFormatting>
  <conditionalFormatting sqref="AV44">
    <cfRule type="cellIs" dxfId="15169" priority="1798" operator="lessThan">
      <formula>$C$4</formula>
    </cfRule>
  </conditionalFormatting>
  <conditionalFormatting sqref="AV45">
    <cfRule type="cellIs" dxfId="15168" priority="1799" operator="lessThan">
      <formula>$C$4</formula>
    </cfRule>
  </conditionalFormatting>
  <conditionalFormatting sqref="AV46">
    <cfRule type="cellIs" dxfId="15167" priority="1800" operator="lessThan">
      <formula>$C$4</formula>
    </cfRule>
  </conditionalFormatting>
  <conditionalFormatting sqref="AV47">
    <cfRule type="cellIs" dxfId="15166" priority="1801" operator="lessThan">
      <formula>$C$4</formula>
    </cfRule>
  </conditionalFormatting>
  <conditionalFormatting sqref="AV48">
    <cfRule type="cellIs" dxfId="15165" priority="1802" operator="lessThan">
      <formula>$C$4</formula>
    </cfRule>
  </conditionalFormatting>
  <conditionalFormatting sqref="AV49">
    <cfRule type="cellIs" dxfId="15164" priority="1803" operator="lessThan">
      <formula>$C$4</formula>
    </cfRule>
  </conditionalFormatting>
  <conditionalFormatting sqref="AV50">
    <cfRule type="cellIs" dxfId="15163" priority="1804" operator="lessThan">
      <formula>$C$4</formula>
    </cfRule>
  </conditionalFormatting>
  <conditionalFormatting sqref="AV51">
    <cfRule type="cellIs" dxfId="15162" priority="1805" operator="lessThan">
      <formula>$C$4</formula>
    </cfRule>
  </conditionalFormatting>
  <conditionalFormatting sqref="AV52">
    <cfRule type="cellIs" dxfId="15161" priority="1806" operator="lessThan">
      <formula>$C$4</formula>
    </cfRule>
  </conditionalFormatting>
  <conditionalFormatting sqref="AV53">
    <cfRule type="cellIs" dxfId="15160" priority="1807" operator="lessThan">
      <formula>$C$4</formula>
    </cfRule>
  </conditionalFormatting>
  <conditionalFormatting sqref="AV54">
    <cfRule type="cellIs" dxfId="15159" priority="1808" operator="lessThan">
      <formula>$C$4</formula>
    </cfRule>
  </conditionalFormatting>
  <conditionalFormatting sqref="AV55">
    <cfRule type="cellIs" dxfId="15158" priority="1809" operator="lessThan">
      <formula>$C$4</formula>
    </cfRule>
  </conditionalFormatting>
  <conditionalFormatting sqref="AV56">
    <cfRule type="cellIs" dxfId="15157" priority="1810" operator="lessThan">
      <formula>$C$4</formula>
    </cfRule>
  </conditionalFormatting>
  <conditionalFormatting sqref="AV57">
    <cfRule type="cellIs" dxfId="15156" priority="1811" operator="lessThan">
      <formula>$C$4</formula>
    </cfRule>
  </conditionalFormatting>
  <conditionalFormatting sqref="AV58">
    <cfRule type="cellIs" dxfId="15155" priority="1812" operator="lessThan">
      <formula>$C$4</formula>
    </cfRule>
  </conditionalFormatting>
  <conditionalFormatting sqref="AV59">
    <cfRule type="cellIs" dxfId="15154" priority="1813" operator="lessThan">
      <formula>$C$4</formula>
    </cfRule>
  </conditionalFormatting>
  <conditionalFormatting sqref="AV60">
    <cfRule type="cellIs" dxfId="15153" priority="1814" operator="lessThan">
      <formula>$C$4</formula>
    </cfRule>
  </conditionalFormatting>
  <conditionalFormatting sqref="AW11">
    <cfRule type="cellIs" dxfId="15152" priority="1815" operator="lessThan">
      <formula>$C$4</formula>
    </cfRule>
  </conditionalFormatting>
  <conditionalFormatting sqref="AW12">
    <cfRule type="cellIs" dxfId="15151" priority="1816" operator="lessThan">
      <formula>$C$4</formula>
    </cfRule>
  </conditionalFormatting>
  <conditionalFormatting sqref="AW13">
    <cfRule type="cellIs" dxfId="15150" priority="1817" operator="lessThan">
      <formula>$C$4</formula>
    </cfRule>
  </conditionalFormatting>
  <conditionalFormatting sqref="AW14">
    <cfRule type="cellIs" dxfId="15149" priority="1818" operator="lessThan">
      <formula>$C$4</formula>
    </cfRule>
  </conditionalFormatting>
  <conditionalFormatting sqref="AW15">
    <cfRule type="cellIs" dxfId="15148" priority="1819" operator="lessThan">
      <formula>$C$4</formula>
    </cfRule>
  </conditionalFormatting>
  <conditionalFormatting sqref="AW16">
    <cfRule type="cellIs" dxfId="15147" priority="1820" operator="lessThan">
      <formula>$C$4</formula>
    </cfRule>
  </conditionalFormatting>
  <conditionalFormatting sqref="AW17">
    <cfRule type="cellIs" dxfId="15146" priority="1821" operator="lessThan">
      <formula>$C$4</formula>
    </cfRule>
  </conditionalFormatting>
  <conditionalFormatting sqref="AW18">
    <cfRule type="cellIs" dxfId="15145" priority="1822" operator="lessThan">
      <formula>$C$4</formula>
    </cfRule>
  </conditionalFormatting>
  <conditionalFormatting sqref="AW19">
    <cfRule type="cellIs" dxfId="15144" priority="1823" operator="lessThan">
      <formula>$C$4</formula>
    </cfRule>
  </conditionalFormatting>
  <conditionalFormatting sqref="AW20">
    <cfRule type="cellIs" dxfId="15143" priority="1824" operator="lessThan">
      <formula>$C$4</formula>
    </cfRule>
  </conditionalFormatting>
  <conditionalFormatting sqref="AW21">
    <cfRule type="cellIs" dxfId="15142" priority="1825" operator="lessThan">
      <formula>$C$4</formula>
    </cfRule>
  </conditionalFormatting>
  <conditionalFormatting sqref="AW22">
    <cfRule type="cellIs" dxfId="15141" priority="1826" operator="lessThan">
      <formula>$C$4</formula>
    </cfRule>
  </conditionalFormatting>
  <conditionalFormatting sqref="AW23">
    <cfRule type="cellIs" dxfId="15140" priority="1827" operator="lessThan">
      <formula>$C$4</formula>
    </cfRule>
  </conditionalFormatting>
  <conditionalFormatting sqref="AW24">
    <cfRule type="cellIs" dxfId="15139" priority="1828" operator="lessThan">
      <formula>$C$4</formula>
    </cfRule>
  </conditionalFormatting>
  <conditionalFormatting sqref="AW25">
    <cfRule type="cellIs" dxfId="15138" priority="1829" operator="lessThan">
      <formula>$C$4</formula>
    </cfRule>
  </conditionalFormatting>
  <conditionalFormatting sqref="AW26">
    <cfRule type="cellIs" dxfId="15137" priority="1830" operator="lessThan">
      <formula>$C$4</formula>
    </cfRule>
  </conditionalFormatting>
  <conditionalFormatting sqref="AW27">
    <cfRule type="cellIs" dxfId="15136" priority="1831" operator="lessThan">
      <formula>$C$4</formula>
    </cfRule>
  </conditionalFormatting>
  <conditionalFormatting sqref="AW28">
    <cfRule type="cellIs" dxfId="15135" priority="1832" operator="lessThan">
      <formula>$C$4</formula>
    </cfRule>
  </conditionalFormatting>
  <conditionalFormatting sqref="AW29">
    <cfRule type="cellIs" dxfId="15134" priority="1833" operator="lessThan">
      <formula>$C$4</formula>
    </cfRule>
  </conditionalFormatting>
  <conditionalFormatting sqref="AW30">
    <cfRule type="cellIs" dxfId="15133" priority="1834" operator="lessThan">
      <formula>$C$4</formula>
    </cfRule>
  </conditionalFormatting>
  <conditionalFormatting sqref="AW31">
    <cfRule type="cellIs" dxfId="15132" priority="1835" operator="lessThan">
      <formula>$C$4</formula>
    </cfRule>
  </conditionalFormatting>
  <conditionalFormatting sqref="AW32">
    <cfRule type="cellIs" dxfId="15131" priority="1836" operator="lessThan">
      <formula>$C$4</formula>
    </cfRule>
  </conditionalFormatting>
  <conditionalFormatting sqref="AW33">
    <cfRule type="cellIs" dxfId="15130" priority="1837" operator="lessThan">
      <formula>$C$4</formula>
    </cfRule>
  </conditionalFormatting>
  <conditionalFormatting sqref="AW34">
    <cfRule type="cellIs" dxfId="15129" priority="1838" operator="lessThan">
      <formula>$C$4</formula>
    </cfRule>
  </conditionalFormatting>
  <conditionalFormatting sqref="AW35">
    <cfRule type="cellIs" dxfId="15128" priority="1839" operator="lessThan">
      <formula>$C$4</formula>
    </cfRule>
  </conditionalFormatting>
  <conditionalFormatting sqref="AW36">
    <cfRule type="cellIs" dxfId="15127" priority="1840" operator="lessThan">
      <formula>$C$4</formula>
    </cfRule>
  </conditionalFormatting>
  <conditionalFormatting sqref="AW37">
    <cfRule type="cellIs" dxfId="15126" priority="1841" operator="lessThan">
      <formula>$C$4</formula>
    </cfRule>
  </conditionalFormatting>
  <conditionalFormatting sqref="AW38">
    <cfRule type="cellIs" dxfId="15125" priority="1842" operator="lessThan">
      <formula>$C$4</formula>
    </cfRule>
  </conditionalFormatting>
  <conditionalFormatting sqref="AW39">
    <cfRule type="cellIs" dxfId="15124" priority="1843" operator="lessThan">
      <formula>$C$4</formula>
    </cfRule>
  </conditionalFormatting>
  <conditionalFormatting sqref="AW40">
    <cfRule type="cellIs" dxfId="15123" priority="1844" operator="lessThan">
      <formula>$C$4</formula>
    </cfRule>
  </conditionalFormatting>
  <conditionalFormatting sqref="AW41">
    <cfRule type="cellIs" dxfId="15122" priority="1845" operator="lessThan">
      <formula>$C$4</formula>
    </cfRule>
  </conditionalFormatting>
  <conditionalFormatting sqref="AW42">
    <cfRule type="cellIs" dxfId="15121" priority="1846" operator="lessThan">
      <formula>$C$4</formula>
    </cfRule>
  </conditionalFormatting>
  <conditionalFormatting sqref="AW43">
    <cfRule type="cellIs" dxfId="15120" priority="1847" operator="lessThan">
      <formula>$C$4</formula>
    </cfRule>
  </conditionalFormatting>
  <conditionalFormatting sqref="AW44">
    <cfRule type="cellIs" dxfId="15119" priority="1848" operator="lessThan">
      <formula>$C$4</formula>
    </cfRule>
  </conditionalFormatting>
  <conditionalFormatting sqref="AW45">
    <cfRule type="cellIs" dxfId="15118" priority="1849" operator="lessThan">
      <formula>$C$4</formula>
    </cfRule>
  </conditionalFormatting>
  <conditionalFormatting sqref="AW46">
    <cfRule type="cellIs" dxfId="15117" priority="1850" operator="lessThan">
      <formula>$C$4</formula>
    </cfRule>
  </conditionalFormatting>
  <conditionalFormatting sqref="AW47">
    <cfRule type="cellIs" dxfId="15116" priority="1851" operator="lessThan">
      <formula>$C$4</formula>
    </cfRule>
  </conditionalFormatting>
  <conditionalFormatting sqref="AW48">
    <cfRule type="cellIs" dxfId="15115" priority="1852" operator="lessThan">
      <formula>$C$4</formula>
    </cfRule>
  </conditionalFormatting>
  <conditionalFormatting sqref="AW49">
    <cfRule type="cellIs" dxfId="15114" priority="1853" operator="lessThan">
      <formula>$C$4</formula>
    </cfRule>
  </conditionalFormatting>
  <conditionalFormatting sqref="AW50">
    <cfRule type="cellIs" dxfId="15113" priority="1854" operator="lessThan">
      <formula>$C$4</formula>
    </cfRule>
  </conditionalFormatting>
  <conditionalFormatting sqref="AW51">
    <cfRule type="cellIs" dxfId="15112" priority="1855" operator="lessThan">
      <formula>$C$4</formula>
    </cfRule>
  </conditionalFormatting>
  <conditionalFormatting sqref="AW52">
    <cfRule type="cellIs" dxfId="15111" priority="1856" operator="lessThan">
      <formula>$C$4</formula>
    </cfRule>
  </conditionalFormatting>
  <conditionalFormatting sqref="AW53">
    <cfRule type="cellIs" dxfId="15110" priority="1857" operator="lessThan">
      <formula>$C$4</formula>
    </cfRule>
  </conditionalFormatting>
  <conditionalFormatting sqref="AW54">
    <cfRule type="cellIs" dxfId="15109" priority="1858" operator="lessThan">
      <formula>$C$4</formula>
    </cfRule>
  </conditionalFormatting>
  <conditionalFormatting sqref="AW55">
    <cfRule type="cellIs" dxfId="15108" priority="1859" operator="lessThan">
      <formula>$C$4</formula>
    </cfRule>
  </conditionalFormatting>
  <conditionalFormatting sqref="AW56">
    <cfRule type="cellIs" dxfId="15107" priority="1860" operator="lessThan">
      <formula>$C$4</formula>
    </cfRule>
  </conditionalFormatting>
  <conditionalFormatting sqref="AW57">
    <cfRule type="cellIs" dxfId="15106" priority="1861" operator="lessThan">
      <formula>$C$4</formula>
    </cfRule>
  </conditionalFormatting>
  <conditionalFormatting sqref="AW58">
    <cfRule type="cellIs" dxfId="15105" priority="1862" operator="lessThan">
      <formula>$C$4</formula>
    </cfRule>
  </conditionalFormatting>
  <conditionalFormatting sqref="AW59">
    <cfRule type="cellIs" dxfId="15104" priority="1863" operator="lessThan">
      <formula>$C$4</formula>
    </cfRule>
  </conditionalFormatting>
  <conditionalFormatting sqref="AW60">
    <cfRule type="cellIs" dxfId="15103" priority="1864" operator="lessThan">
      <formula>$C$4</formula>
    </cfRule>
  </conditionalFormatting>
  <conditionalFormatting sqref="BR11">
    <cfRule type="cellIs" dxfId="15102" priority="1865" operator="lessThan">
      <formula>$C$4</formula>
    </cfRule>
  </conditionalFormatting>
  <conditionalFormatting sqref="BR12">
    <cfRule type="cellIs" dxfId="15101" priority="1866" operator="lessThan">
      <formula>$C$4</formula>
    </cfRule>
  </conditionalFormatting>
  <conditionalFormatting sqref="BR13">
    <cfRule type="cellIs" dxfId="15100" priority="1867" operator="lessThan">
      <formula>$C$4</formula>
    </cfRule>
  </conditionalFormatting>
  <conditionalFormatting sqref="BR14">
    <cfRule type="cellIs" dxfId="15099" priority="1868" operator="lessThan">
      <formula>$C$4</formula>
    </cfRule>
  </conditionalFormatting>
  <conditionalFormatting sqref="BR15">
    <cfRule type="cellIs" dxfId="15098" priority="1869" operator="lessThan">
      <formula>$C$4</formula>
    </cfRule>
  </conditionalFormatting>
  <conditionalFormatting sqref="BR16">
    <cfRule type="cellIs" dxfId="15097" priority="1870" operator="lessThan">
      <formula>$C$4</formula>
    </cfRule>
  </conditionalFormatting>
  <conditionalFormatting sqref="BR17">
    <cfRule type="cellIs" dxfId="15096" priority="1871" operator="lessThan">
      <formula>$C$4</formula>
    </cfRule>
  </conditionalFormatting>
  <conditionalFormatting sqref="BR18">
    <cfRule type="cellIs" dxfId="15095" priority="1872" operator="lessThan">
      <formula>$C$4</formula>
    </cfRule>
  </conditionalFormatting>
  <conditionalFormatting sqref="BR19">
    <cfRule type="cellIs" dxfId="15094" priority="1873" operator="lessThan">
      <formula>$C$4</formula>
    </cfRule>
  </conditionalFormatting>
  <conditionalFormatting sqref="BR20">
    <cfRule type="cellIs" dxfId="15093" priority="1874" operator="lessThan">
      <formula>$C$4</formula>
    </cfRule>
  </conditionalFormatting>
  <conditionalFormatting sqref="BR21">
    <cfRule type="cellIs" dxfId="15092" priority="1875" operator="lessThan">
      <formula>$C$4</formula>
    </cfRule>
  </conditionalFormatting>
  <conditionalFormatting sqref="BR22">
    <cfRule type="cellIs" dxfId="15091" priority="1876" operator="lessThan">
      <formula>$C$4</formula>
    </cfRule>
  </conditionalFormatting>
  <conditionalFormatting sqref="BR23">
    <cfRule type="cellIs" dxfId="15090" priority="1877" operator="lessThan">
      <formula>$C$4</formula>
    </cfRule>
  </conditionalFormatting>
  <conditionalFormatting sqref="BR24">
    <cfRule type="cellIs" dxfId="15089" priority="1878" operator="lessThan">
      <formula>$C$4</formula>
    </cfRule>
  </conditionalFormatting>
  <conditionalFormatting sqref="BR25">
    <cfRule type="cellIs" dxfId="15088" priority="1879" operator="lessThan">
      <formula>$C$4</formula>
    </cfRule>
  </conditionalFormatting>
  <conditionalFormatting sqref="BR26">
    <cfRule type="cellIs" dxfId="15087" priority="1880" operator="lessThan">
      <formula>$C$4</formula>
    </cfRule>
  </conditionalFormatting>
  <conditionalFormatting sqref="BR27">
    <cfRule type="cellIs" dxfId="15086" priority="1881" operator="lessThan">
      <formula>$C$4</formula>
    </cfRule>
  </conditionalFormatting>
  <conditionalFormatting sqref="BR28">
    <cfRule type="cellIs" dxfId="15085" priority="1882" operator="lessThan">
      <formula>$C$4</formula>
    </cfRule>
  </conditionalFormatting>
  <conditionalFormatting sqref="BR29">
    <cfRule type="cellIs" dxfId="15084" priority="1883" operator="lessThan">
      <formula>$C$4</formula>
    </cfRule>
  </conditionalFormatting>
  <conditionalFormatting sqref="BR30">
    <cfRule type="cellIs" dxfId="15083" priority="1884" operator="lessThan">
      <formula>$C$4</formula>
    </cfRule>
  </conditionalFormatting>
  <conditionalFormatting sqref="BR31">
    <cfRule type="cellIs" dxfId="15082" priority="1885" operator="lessThan">
      <formula>$C$4</formula>
    </cfRule>
  </conditionalFormatting>
  <conditionalFormatting sqref="BR32">
    <cfRule type="cellIs" dxfId="15081" priority="1886" operator="lessThan">
      <formula>$C$4</formula>
    </cfRule>
  </conditionalFormatting>
  <conditionalFormatting sqref="BR33">
    <cfRule type="cellIs" dxfId="15080" priority="1887" operator="lessThan">
      <formula>$C$4</formula>
    </cfRule>
  </conditionalFormatting>
  <conditionalFormatting sqref="BR34">
    <cfRule type="cellIs" dxfId="15079" priority="1888" operator="lessThan">
      <formula>$C$4</formula>
    </cfRule>
  </conditionalFormatting>
  <conditionalFormatting sqref="BR35">
    <cfRule type="cellIs" dxfId="15078" priority="1889" operator="lessThan">
      <formula>$C$4</formula>
    </cfRule>
  </conditionalFormatting>
  <conditionalFormatting sqref="BR36">
    <cfRule type="cellIs" dxfId="15077" priority="1890" operator="lessThan">
      <formula>$C$4</formula>
    </cfRule>
  </conditionalFormatting>
  <conditionalFormatting sqref="BR37">
    <cfRule type="cellIs" dxfId="15076" priority="1891" operator="lessThan">
      <formula>$C$4</formula>
    </cfRule>
  </conditionalFormatting>
  <conditionalFormatting sqref="BR38">
    <cfRule type="cellIs" dxfId="15075" priority="1892" operator="lessThan">
      <formula>$C$4</formula>
    </cfRule>
  </conditionalFormatting>
  <conditionalFormatting sqref="BR39">
    <cfRule type="cellIs" dxfId="15074" priority="1893" operator="lessThan">
      <formula>$C$4</formula>
    </cfRule>
  </conditionalFormatting>
  <conditionalFormatting sqref="BR40">
    <cfRule type="cellIs" dxfId="15073" priority="1894" operator="lessThan">
      <formula>$C$4</formula>
    </cfRule>
  </conditionalFormatting>
  <conditionalFormatting sqref="BR41">
    <cfRule type="cellIs" dxfId="15072" priority="1895" operator="lessThan">
      <formula>$C$4</formula>
    </cfRule>
  </conditionalFormatting>
  <conditionalFormatting sqref="BR42">
    <cfRule type="cellIs" dxfId="15071" priority="1896" operator="lessThan">
      <formula>$C$4</formula>
    </cfRule>
  </conditionalFormatting>
  <conditionalFormatting sqref="BR43">
    <cfRule type="cellIs" dxfId="15070" priority="1897" operator="lessThan">
      <formula>$C$4</formula>
    </cfRule>
  </conditionalFormatting>
  <conditionalFormatting sqref="BR44">
    <cfRule type="cellIs" dxfId="15069" priority="1898" operator="lessThan">
      <formula>$C$4</formula>
    </cfRule>
  </conditionalFormatting>
  <conditionalFormatting sqref="BR45">
    <cfRule type="cellIs" dxfId="15068" priority="1899" operator="lessThan">
      <formula>$C$4</formula>
    </cfRule>
  </conditionalFormatting>
  <conditionalFormatting sqref="BR46">
    <cfRule type="cellIs" dxfId="15067" priority="1900" operator="lessThan">
      <formula>$C$4</formula>
    </cfRule>
  </conditionalFormatting>
  <conditionalFormatting sqref="BR47">
    <cfRule type="cellIs" dxfId="15066" priority="1901" operator="lessThan">
      <formula>$C$4</formula>
    </cfRule>
  </conditionalFormatting>
  <conditionalFormatting sqref="BR48">
    <cfRule type="cellIs" dxfId="15065" priority="1902" operator="lessThan">
      <formula>$C$4</formula>
    </cfRule>
  </conditionalFormatting>
  <conditionalFormatting sqref="BR49">
    <cfRule type="cellIs" dxfId="15064" priority="1903" operator="lessThan">
      <formula>$C$4</formula>
    </cfRule>
  </conditionalFormatting>
  <conditionalFormatting sqref="BR50">
    <cfRule type="cellIs" dxfId="15063" priority="1904" operator="lessThan">
      <formula>$C$4</formula>
    </cfRule>
  </conditionalFormatting>
  <conditionalFormatting sqref="BR51">
    <cfRule type="cellIs" dxfId="15062" priority="1905" operator="lessThan">
      <formula>$C$4</formula>
    </cfRule>
  </conditionalFormatting>
  <conditionalFormatting sqref="BR52">
    <cfRule type="cellIs" dxfId="15061" priority="1906" operator="lessThan">
      <formula>$C$4</formula>
    </cfRule>
  </conditionalFormatting>
  <conditionalFormatting sqref="BR53">
    <cfRule type="cellIs" dxfId="15060" priority="1907" operator="lessThan">
      <formula>$C$4</formula>
    </cfRule>
  </conditionalFormatting>
  <conditionalFormatting sqref="BR54">
    <cfRule type="cellIs" dxfId="15059" priority="1908" operator="lessThan">
      <formula>$C$4</formula>
    </cfRule>
  </conditionalFormatting>
  <conditionalFormatting sqref="BR55">
    <cfRule type="cellIs" dxfId="15058" priority="1909" operator="lessThan">
      <formula>$C$4</formula>
    </cfRule>
  </conditionalFormatting>
  <conditionalFormatting sqref="BR56">
    <cfRule type="cellIs" dxfId="15057" priority="1910" operator="lessThan">
      <formula>$C$4</formula>
    </cfRule>
  </conditionalFormatting>
  <conditionalFormatting sqref="BR57">
    <cfRule type="cellIs" dxfId="15056" priority="1911" operator="lessThan">
      <formula>$C$4</formula>
    </cfRule>
  </conditionalFormatting>
  <conditionalFormatting sqref="BR58">
    <cfRule type="cellIs" dxfId="15055" priority="1912" operator="lessThan">
      <formula>$C$4</formula>
    </cfRule>
  </conditionalFormatting>
  <conditionalFormatting sqref="BR59">
    <cfRule type="cellIs" dxfId="15054" priority="1913" operator="lessThan">
      <formula>$C$4</formula>
    </cfRule>
  </conditionalFormatting>
  <conditionalFormatting sqref="BR60">
    <cfRule type="cellIs" dxfId="15053" priority="1914" operator="lessThan">
      <formula>$C$4</formula>
    </cfRule>
  </conditionalFormatting>
  <conditionalFormatting sqref="BS11">
    <cfRule type="cellIs" dxfId="15052" priority="1915" operator="lessThan">
      <formula>$C$4</formula>
    </cfRule>
  </conditionalFormatting>
  <conditionalFormatting sqref="BS12">
    <cfRule type="cellIs" dxfId="15051" priority="1916" operator="lessThan">
      <formula>$C$4</formula>
    </cfRule>
  </conditionalFormatting>
  <conditionalFormatting sqref="BS13">
    <cfRule type="cellIs" dxfId="15050" priority="1917" operator="lessThan">
      <formula>$C$4</formula>
    </cfRule>
  </conditionalFormatting>
  <conditionalFormatting sqref="BS14">
    <cfRule type="cellIs" dxfId="15049" priority="1918" operator="lessThan">
      <formula>$C$4</formula>
    </cfRule>
  </conditionalFormatting>
  <conditionalFormatting sqref="BS15">
    <cfRule type="cellIs" dxfId="15048" priority="1919" operator="lessThan">
      <formula>$C$4</formula>
    </cfRule>
  </conditionalFormatting>
  <conditionalFormatting sqref="BS16">
    <cfRule type="cellIs" dxfId="15047" priority="1920" operator="lessThan">
      <formula>$C$4</formula>
    </cfRule>
  </conditionalFormatting>
  <conditionalFormatting sqref="BS17">
    <cfRule type="cellIs" dxfId="15046" priority="1921" operator="lessThan">
      <formula>$C$4</formula>
    </cfRule>
  </conditionalFormatting>
  <conditionalFormatting sqref="BS18">
    <cfRule type="cellIs" dxfId="15045" priority="1922" operator="lessThan">
      <formula>$C$4</formula>
    </cfRule>
  </conditionalFormatting>
  <conditionalFormatting sqref="BS19">
    <cfRule type="cellIs" dxfId="15044" priority="1923" operator="lessThan">
      <formula>$C$4</formula>
    </cfRule>
  </conditionalFormatting>
  <conditionalFormatting sqref="BS20">
    <cfRule type="cellIs" dxfId="15043" priority="1924" operator="lessThan">
      <formula>$C$4</formula>
    </cfRule>
  </conditionalFormatting>
  <conditionalFormatting sqref="BS21">
    <cfRule type="cellIs" dxfId="15042" priority="1925" operator="lessThan">
      <formula>$C$4</formula>
    </cfRule>
  </conditionalFormatting>
  <conditionalFormatting sqref="BS22">
    <cfRule type="cellIs" dxfId="15041" priority="1926" operator="lessThan">
      <formula>$C$4</formula>
    </cfRule>
  </conditionalFormatting>
  <conditionalFormatting sqref="BS23">
    <cfRule type="cellIs" dxfId="15040" priority="1927" operator="lessThan">
      <formula>$C$4</formula>
    </cfRule>
  </conditionalFormatting>
  <conditionalFormatting sqref="BS24">
    <cfRule type="cellIs" dxfId="15039" priority="1928" operator="lessThan">
      <formula>$C$4</formula>
    </cfRule>
  </conditionalFormatting>
  <conditionalFormatting sqref="BS25">
    <cfRule type="cellIs" dxfId="15038" priority="1929" operator="lessThan">
      <formula>$C$4</formula>
    </cfRule>
  </conditionalFormatting>
  <conditionalFormatting sqref="BS26">
    <cfRule type="cellIs" dxfId="15037" priority="1930" operator="lessThan">
      <formula>$C$4</formula>
    </cfRule>
  </conditionalFormatting>
  <conditionalFormatting sqref="BS27">
    <cfRule type="cellIs" dxfId="15036" priority="1931" operator="lessThan">
      <formula>$C$4</formula>
    </cfRule>
  </conditionalFormatting>
  <conditionalFormatting sqref="BS28">
    <cfRule type="cellIs" dxfId="15035" priority="1932" operator="lessThan">
      <formula>$C$4</formula>
    </cfRule>
  </conditionalFormatting>
  <conditionalFormatting sqref="BS29">
    <cfRule type="cellIs" dxfId="15034" priority="1933" operator="lessThan">
      <formula>$C$4</formula>
    </cfRule>
  </conditionalFormatting>
  <conditionalFormatting sqref="BS30">
    <cfRule type="cellIs" dxfId="15033" priority="1934" operator="lessThan">
      <formula>$C$4</formula>
    </cfRule>
  </conditionalFormatting>
  <conditionalFormatting sqref="BS31">
    <cfRule type="cellIs" dxfId="15032" priority="1935" operator="lessThan">
      <formula>$C$4</formula>
    </cfRule>
  </conditionalFormatting>
  <conditionalFormatting sqref="BS32">
    <cfRule type="cellIs" dxfId="15031" priority="1936" operator="lessThan">
      <formula>$C$4</formula>
    </cfRule>
  </conditionalFormatting>
  <conditionalFormatting sqref="BS33">
    <cfRule type="cellIs" dxfId="15030" priority="1937" operator="lessThan">
      <formula>$C$4</formula>
    </cfRule>
  </conditionalFormatting>
  <conditionalFormatting sqref="BS34">
    <cfRule type="cellIs" dxfId="15029" priority="1938" operator="lessThan">
      <formula>$C$4</formula>
    </cfRule>
  </conditionalFormatting>
  <conditionalFormatting sqref="BS35">
    <cfRule type="cellIs" dxfId="15028" priority="1939" operator="lessThan">
      <formula>$C$4</formula>
    </cfRule>
  </conditionalFormatting>
  <conditionalFormatting sqref="BS36">
    <cfRule type="cellIs" dxfId="15027" priority="1940" operator="lessThan">
      <formula>$C$4</formula>
    </cfRule>
  </conditionalFormatting>
  <conditionalFormatting sqref="BS37">
    <cfRule type="cellIs" dxfId="15026" priority="1941" operator="lessThan">
      <formula>$C$4</formula>
    </cfRule>
  </conditionalFormatting>
  <conditionalFormatting sqref="BS38">
    <cfRule type="cellIs" dxfId="15025" priority="1942" operator="lessThan">
      <formula>$C$4</formula>
    </cfRule>
  </conditionalFormatting>
  <conditionalFormatting sqref="BS39">
    <cfRule type="cellIs" dxfId="15024" priority="1943" operator="lessThan">
      <formula>$C$4</formula>
    </cfRule>
  </conditionalFormatting>
  <conditionalFormatting sqref="BS40">
    <cfRule type="cellIs" dxfId="15023" priority="1944" operator="lessThan">
      <formula>$C$4</formula>
    </cfRule>
  </conditionalFormatting>
  <conditionalFormatting sqref="BS41">
    <cfRule type="cellIs" dxfId="15022" priority="1945" operator="lessThan">
      <formula>$C$4</formula>
    </cfRule>
  </conditionalFormatting>
  <conditionalFormatting sqref="BS42">
    <cfRule type="cellIs" dxfId="15021" priority="1946" operator="lessThan">
      <formula>$C$4</formula>
    </cfRule>
  </conditionalFormatting>
  <conditionalFormatting sqref="BS43">
    <cfRule type="cellIs" dxfId="15020" priority="1947" operator="lessThan">
      <formula>$C$4</formula>
    </cfRule>
  </conditionalFormatting>
  <conditionalFormatting sqref="BS44">
    <cfRule type="cellIs" dxfId="15019" priority="1948" operator="lessThan">
      <formula>$C$4</formula>
    </cfRule>
  </conditionalFormatting>
  <conditionalFormatting sqref="BS45">
    <cfRule type="cellIs" dxfId="15018" priority="1949" operator="lessThan">
      <formula>$C$4</formula>
    </cfRule>
  </conditionalFormatting>
  <conditionalFormatting sqref="BS46">
    <cfRule type="cellIs" dxfId="15017" priority="1950" operator="lessThan">
      <formula>$C$4</formula>
    </cfRule>
  </conditionalFormatting>
  <conditionalFormatting sqref="BS47">
    <cfRule type="cellIs" dxfId="15016" priority="1951" operator="lessThan">
      <formula>$C$4</formula>
    </cfRule>
  </conditionalFormatting>
  <conditionalFormatting sqref="BS48">
    <cfRule type="cellIs" dxfId="15015" priority="1952" operator="lessThan">
      <formula>$C$4</formula>
    </cfRule>
  </conditionalFormatting>
  <conditionalFormatting sqref="BS49">
    <cfRule type="cellIs" dxfId="15014" priority="1953" operator="lessThan">
      <formula>$C$4</formula>
    </cfRule>
  </conditionalFormatting>
  <conditionalFormatting sqref="BS50">
    <cfRule type="cellIs" dxfId="15013" priority="1954" operator="lessThan">
      <formula>$C$4</formula>
    </cfRule>
  </conditionalFormatting>
  <conditionalFormatting sqref="BS51">
    <cfRule type="cellIs" dxfId="15012" priority="1955" operator="lessThan">
      <formula>$C$4</formula>
    </cfRule>
  </conditionalFormatting>
  <conditionalFormatting sqref="BS52">
    <cfRule type="cellIs" dxfId="15011" priority="1956" operator="lessThan">
      <formula>$C$4</formula>
    </cfRule>
  </conditionalFormatting>
  <conditionalFormatting sqref="BS53">
    <cfRule type="cellIs" dxfId="15010" priority="1957" operator="lessThan">
      <formula>$C$4</formula>
    </cfRule>
  </conditionalFormatting>
  <conditionalFormatting sqref="BS54">
    <cfRule type="cellIs" dxfId="15009" priority="1958" operator="lessThan">
      <formula>$C$4</formula>
    </cfRule>
  </conditionalFormatting>
  <conditionalFormatting sqref="BS55">
    <cfRule type="cellIs" dxfId="15008" priority="1959" operator="lessThan">
      <formula>$C$4</formula>
    </cfRule>
  </conditionalFormatting>
  <conditionalFormatting sqref="BS56">
    <cfRule type="cellIs" dxfId="15007" priority="1960" operator="lessThan">
      <formula>$C$4</formula>
    </cfRule>
  </conditionalFormatting>
  <conditionalFormatting sqref="BS57">
    <cfRule type="cellIs" dxfId="15006" priority="1961" operator="lessThan">
      <formula>$C$4</formula>
    </cfRule>
  </conditionalFormatting>
  <conditionalFormatting sqref="BS58">
    <cfRule type="cellIs" dxfId="15005" priority="1962" operator="lessThan">
      <formula>$C$4</formula>
    </cfRule>
  </conditionalFormatting>
  <conditionalFormatting sqref="BS59">
    <cfRule type="cellIs" dxfId="15004" priority="1963" operator="lessThan">
      <formula>$C$4</formula>
    </cfRule>
  </conditionalFormatting>
  <conditionalFormatting sqref="BS60">
    <cfRule type="cellIs" dxfId="15003" priority="1964" operator="lessThan">
      <formula>$C$4</formula>
    </cfRule>
  </conditionalFormatting>
  <conditionalFormatting sqref="BT45">
    <cfRule type="cellIs" dxfId="15002" priority="1999" operator="lessThan">
      <formula>$C$4</formula>
    </cfRule>
  </conditionalFormatting>
  <conditionalFormatting sqref="BT46">
    <cfRule type="cellIs" dxfId="15001" priority="2000" operator="lessThan">
      <formula>$C$4</formula>
    </cfRule>
  </conditionalFormatting>
  <conditionalFormatting sqref="BT47">
    <cfRule type="cellIs" dxfId="15000" priority="2001" operator="lessThan">
      <formula>$C$4</formula>
    </cfRule>
  </conditionalFormatting>
  <conditionalFormatting sqref="BT48">
    <cfRule type="cellIs" dxfId="14999" priority="2002" operator="lessThan">
      <formula>$C$4</formula>
    </cfRule>
  </conditionalFormatting>
  <conditionalFormatting sqref="BT49">
    <cfRule type="cellIs" dxfId="14998" priority="2003" operator="lessThan">
      <formula>$C$4</formula>
    </cfRule>
  </conditionalFormatting>
  <conditionalFormatting sqref="BT50">
    <cfRule type="cellIs" dxfId="14997" priority="2004" operator="lessThan">
      <formula>$C$4</formula>
    </cfRule>
  </conditionalFormatting>
  <conditionalFormatting sqref="BT51">
    <cfRule type="cellIs" dxfId="14996" priority="2005" operator="lessThan">
      <formula>$C$4</formula>
    </cfRule>
  </conditionalFormatting>
  <conditionalFormatting sqref="BT52">
    <cfRule type="cellIs" dxfId="14995" priority="2006" operator="lessThan">
      <formula>$C$4</formula>
    </cfRule>
  </conditionalFormatting>
  <conditionalFormatting sqref="BT53">
    <cfRule type="cellIs" dxfId="14994" priority="2007" operator="lessThan">
      <formula>$C$4</formula>
    </cfRule>
  </conditionalFormatting>
  <conditionalFormatting sqref="BT54">
    <cfRule type="cellIs" dxfId="14993" priority="2008" operator="lessThan">
      <formula>$C$4</formula>
    </cfRule>
  </conditionalFormatting>
  <conditionalFormatting sqref="BT55">
    <cfRule type="cellIs" dxfId="14992" priority="2009" operator="lessThan">
      <formula>$C$4</formula>
    </cfRule>
  </conditionalFormatting>
  <conditionalFormatting sqref="BT56">
    <cfRule type="cellIs" dxfId="14991" priority="2010" operator="lessThan">
      <formula>$C$4</formula>
    </cfRule>
  </conditionalFormatting>
  <conditionalFormatting sqref="BT57">
    <cfRule type="cellIs" dxfId="14990" priority="2011" operator="lessThan">
      <formula>$C$4</formula>
    </cfRule>
  </conditionalFormatting>
  <conditionalFormatting sqref="BT58">
    <cfRule type="cellIs" dxfId="14989" priority="2012" operator="lessThan">
      <formula>$C$4</formula>
    </cfRule>
  </conditionalFormatting>
  <conditionalFormatting sqref="BT59">
    <cfRule type="cellIs" dxfId="14988" priority="2013" operator="lessThan">
      <formula>$C$4</formula>
    </cfRule>
  </conditionalFormatting>
  <conditionalFormatting sqref="BT60">
    <cfRule type="cellIs" dxfId="14987" priority="2014" operator="lessThan">
      <formula>$C$4</formula>
    </cfRule>
  </conditionalFormatting>
  <conditionalFormatting sqref="BU11">
    <cfRule type="cellIs" dxfId="14986" priority="2015" operator="lessThan">
      <formula>$C$4</formula>
    </cfRule>
  </conditionalFormatting>
  <conditionalFormatting sqref="BU12">
    <cfRule type="cellIs" dxfId="14985" priority="2016" operator="lessThan">
      <formula>$C$4</formula>
    </cfRule>
  </conditionalFormatting>
  <conditionalFormatting sqref="BU13">
    <cfRule type="cellIs" dxfId="14984" priority="2017" operator="lessThan">
      <formula>$C$4</formula>
    </cfRule>
  </conditionalFormatting>
  <conditionalFormatting sqref="BU14">
    <cfRule type="cellIs" dxfId="14983" priority="2018" operator="lessThan">
      <formula>$C$4</formula>
    </cfRule>
  </conditionalFormatting>
  <conditionalFormatting sqref="BU15">
    <cfRule type="cellIs" dxfId="14982" priority="2019" operator="lessThan">
      <formula>$C$4</formula>
    </cfRule>
  </conditionalFormatting>
  <conditionalFormatting sqref="BU16">
    <cfRule type="cellIs" dxfId="14981" priority="2020" operator="lessThan">
      <formula>$C$4</formula>
    </cfRule>
  </conditionalFormatting>
  <conditionalFormatting sqref="BU17">
    <cfRule type="cellIs" dxfId="14980" priority="2021" operator="lessThan">
      <formula>$C$4</formula>
    </cfRule>
  </conditionalFormatting>
  <conditionalFormatting sqref="BU18">
    <cfRule type="cellIs" dxfId="14979" priority="2022" operator="lessThan">
      <formula>$C$4</formula>
    </cfRule>
  </conditionalFormatting>
  <conditionalFormatting sqref="BU19">
    <cfRule type="cellIs" dxfId="14978" priority="2023" operator="lessThan">
      <formula>$C$4</formula>
    </cfRule>
  </conditionalFormatting>
  <conditionalFormatting sqref="BU20">
    <cfRule type="cellIs" dxfId="14977" priority="2024" operator="lessThan">
      <formula>$C$4</formula>
    </cfRule>
  </conditionalFormatting>
  <conditionalFormatting sqref="BU21">
    <cfRule type="cellIs" dxfId="14976" priority="2025" operator="lessThan">
      <formula>$C$4</formula>
    </cfRule>
  </conditionalFormatting>
  <conditionalFormatting sqref="BU22">
    <cfRule type="cellIs" dxfId="14975" priority="2026" operator="lessThan">
      <formula>$C$4</formula>
    </cfRule>
  </conditionalFormatting>
  <conditionalFormatting sqref="BU23">
    <cfRule type="cellIs" dxfId="14974" priority="2027" operator="lessThan">
      <formula>$C$4</formula>
    </cfRule>
  </conditionalFormatting>
  <conditionalFormatting sqref="BU24">
    <cfRule type="cellIs" dxfId="14973" priority="2028" operator="lessThan">
      <formula>$C$4</formula>
    </cfRule>
  </conditionalFormatting>
  <conditionalFormatting sqref="BU25">
    <cfRule type="cellIs" dxfId="14972" priority="2029" operator="lessThan">
      <formula>$C$4</formula>
    </cfRule>
  </conditionalFormatting>
  <conditionalFormatting sqref="BU26">
    <cfRule type="cellIs" dxfId="14971" priority="2030" operator="lessThan">
      <formula>$C$4</formula>
    </cfRule>
  </conditionalFormatting>
  <conditionalFormatting sqref="BU27">
    <cfRule type="cellIs" dxfId="14970" priority="2031" operator="lessThan">
      <formula>$C$4</formula>
    </cfRule>
  </conditionalFormatting>
  <conditionalFormatting sqref="BU28">
    <cfRule type="cellIs" dxfId="14969" priority="2032" operator="lessThan">
      <formula>$C$4</formula>
    </cfRule>
  </conditionalFormatting>
  <conditionalFormatting sqref="BU29">
    <cfRule type="cellIs" dxfId="14968" priority="2033" operator="lessThan">
      <formula>$C$4</formula>
    </cfRule>
  </conditionalFormatting>
  <conditionalFormatting sqref="BU30">
    <cfRule type="cellIs" dxfId="14967" priority="2034" operator="lessThan">
      <formula>$C$4</formula>
    </cfRule>
  </conditionalFormatting>
  <conditionalFormatting sqref="BU31">
    <cfRule type="cellIs" dxfId="14966" priority="2035" operator="lessThan">
      <formula>$C$4</formula>
    </cfRule>
  </conditionalFormatting>
  <conditionalFormatting sqref="BU32">
    <cfRule type="cellIs" dxfId="14965" priority="2036" operator="lessThan">
      <formula>$C$4</formula>
    </cfRule>
  </conditionalFormatting>
  <conditionalFormatting sqref="BU33">
    <cfRule type="cellIs" dxfId="14964" priority="2037" operator="lessThan">
      <formula>$C$4</formula>
    </cfRule>
  </conditionalFormatting>
  <conditionalFormatting sqref="BU34">
    <cfRule type="cellIs" dxfId="14963" priority="2038" operator="lessThan">
      <formula>$C$4</formula>
    </cfRule>
  </conditionalFormatting>
  <conditionalFormatting sqref="BU35">
    <cfRule type="cellIs" dxfId="14962" priority="2039" operator="lessThan">
      <formula>$C$4</formula>
    </cfRule>
  </conditionalFormatting>
  <conditionalFormatting sqref="BU36">
    <cfRule type="cellIs" dxfId="14961" priority="2040" operator="lessThan">
      <formula>$C$4</formula>
    </cfRule>
  </conditionalFormatting>
  <conditionalFormatting sqref="BU37">
    <cfRule type="cellIs" dxfId="14960" priority="2041" operator="lessThan">
      <formula>$C$4</formula>
    </cfRule>
  </conditionalFormatting>
  <conditionalFormatting sqref="BU38">
    <cfRule type="cellIs" dxfId="14959" priority="2042" operator="lessThan">
      <formula>$C$4</formula>
    </cfRule>
  </conditionalFormatting>
  <conditionalFormatting sqref="BU39">
    <cfRule type="cellIs" dxfId="14958" priority="2043" operator="lessThan">
      <formula>$C$4</formula>
    </cfRule>
  </conditionalFormatting>
  <conditionalFormatting sqref="BU40">
    <cfRule type="cellIs" dxfId="14957" priority="2044" operator="lessThan">
      <formula>$C$4</formula>
    </cfRule>
  </conditionalFormatting>
  <conditionalFormatting sqref="BU41">
    <cfRule type="cellIs" dxfId="14956" priority="2045" operator="lessThan">
      <formula>$C$4</formula>
    </cfRule>
  </conditionalFormatting>
  <conditionalFormatting sqref="BU42">
    <cfRule type="cellIs" dxfId="14955" priority="2046" operator="lessThan">
      <formula>$C$4</formula>
    </cfRule>
  </conditionalFormatting>
  <conditionalFormatting sqref="BU43">
    <cfRule type="cellIs" dxfId="14954" priority="2047" operator="lessThan">
      <formula>$C$4</formula>
    </cfRule>
  </conditionalFormatting>
  <conditionalFormatting sqref="BU44">
    <cfRule type="cellIs" dxfId="14953" priority="2048" operator="lessThan">
      <formula>$C$4</formula>
    </cfRule>
  </conditionalFormatting>
  <conditionalFormatting sqref="BU45">
    <cfRule type="cellIs" dxfId="14952" priority="2049" operator="lessThan">
      <formula>$C$4</formula>
    </cfRule>
  </conditionalFormatting>
  <conditionalFormatting sqref="BU46">
    <cfRule type="cellIs" dxfId="14951" priority="2050" operator="lessThan">
      <formula>$C$4</formula>
    </cfRule>
  </conditionalFormatting>
  <conditionalFormatting sqref="BU47">
    <cfRule type="cellIs" dxfId="14950" priority="2051" operator="lessThan">
      <formula>$C$4</formula>
    </cfRule>
  </conditionalFormatting>
  <conditionalFormatting sqref="BU48">
    <cfRule type="cellIs" dxfId="14949" priority="2052" operator="lessThan">
      <formula>$C$4</formula>
    </cfRule>
  </conditionalFormatting>
  <conditionalFormatting sqref="BU49">
    <cfRule type="cellIs" dxfId="14948" priority="2053" operator="lessThan">
      <formula>$C$4</formula>
    </cfRule>
  </conditionalFormatting>
  <conditionalFormatting sqref="BU50">
    <cfRule type="cellIs" dxfId="14947" priority="2054" operator="lessThan">
      <formula>$C$4</formula>
    </cfRule>
  </conditionalFormatting>
  <conditionalFormatting sqref="BU51">
    <cfRule type="cellIs" dxfId="14946" priority="2055" operator="lessThan">
      <formula>$C$4</formula>
    </cfRule>
  </conditionalFormatting>
  <conditionalFormatting sqref="BU52">
    <cfRule type="cellIs" dxfId="14945" priority="2056" operator="lessThan">
      <formula>$C$4</formula>
    </cfRule>
  </conditionalFormatting>
  <conditionalFormatting sqref="BU53">
    <cfRule type="cellIs" dxfId="14944" priority="2057" operator="lessThan">
      <formula>$C$4</formula>
    </cfRule>
  </conditionalFormatting>
  <conditionalFormatting sqref="BU54">
    <cfRule type="cellIs" dxfId="14943" priority="2058" operator="lessThan">
      <formula>$C$4</formula>
    </cfRule>
  </conditionalFormatting>
  <conditionalFormatting sqref="BU55">
    <cfRule type="cellIs" dxfId="14942" priority="2059" operator="lessThan">
      <formula>$C$4</formula>
    </cfRule>
  </conditionalFormatting>
  <conditionalFormatting sqref="BU56">
    <cfRule type="cellIs" dxfId="14941" priority="2060" operator="lessThan">
      <formula>$C$4</formula>
    </cfRule>
  </conditionalFormatting>
  <conditionalFormatting sqref="BU57">
    <cfRule type="cellIs" dxfId="14940" priority="2061" operator="lessThan">
      <formula>$C$4</formula>
    </cfRule>
  </conditionalFormatting>
  <conditionalFormatting sqref="BU58">
    <cfRule type="cellIs" dxfId="14939" priority="2062" operator="lessThan">
      <formula>$C$4</formula>
    </cfRule>
  </conditionalFormatting>
  <conditionalFormatting sqref="BU59">
    <cfRule type="cellIs" dxfId="14938" priority="2063" operator="lessThan">
      <formula>$C$4</formula>
    </cfRule>
  </conditionalFormatting>
  <conditionalFormatting sqref="BU60">
    <cfRule type="cellIs" dxfId="14937" priority="2064" operator="lessThan">
      <formula>$C$4</formula>
    </cfRule>
  </conditionalFormatting>
  <conditionalFormatting sqref="BV45">
    <cfRule type="cellIs" dxfId="14936" priority="2099" operator="lessThan">
      <formula>$C$4</formula>
    </cfRule>
  </conditionalFormatting>
  <conditionalFormatting sqref="BV46">
    <cfRule type="cellIs" dxfId="14935" priority="2100" operator="lessThan">
      <formula>$C$4</formula>
    </cfRule>
  </conditionalFormatting>
  <conditionalFormatting sqref="BV47">
    <cfRule type="cellIs" dxfId="14934" priority="2101" operator="lessThan">
      <formula>$C$4</formula>
    </cfRule>
  </conditionalFormatting>
  <conditionalFormatting sqref="BV48">
    <cfRule type="cellIs" dxfId="14933" priority="2102" operator="lessThan">
      <formula>$C$4</formula>
    </cfRule>
  </conditionalFormatting>
  <conditionalFormatting sqref="BV49">
    <cfRule type="cellIs" dxfId="14932" priority="2103" operator="lessThan">
      <formula>$C$4</formula>
    </cfRule>
  </conditionalFormatting>
  <conditionalFormatting sqref="BV50">
    <cfRule type="cellIs" dxfId="14931" priority="2104" operator="lessThan">
      <formula>$C$4</formula>
    </cfRule>
  </conditionalFormatting>
  <conditionalFormatting sqref="BV51">
    <cfRule type="cellIs" dxfId="14930" priority="2105" operator="lessThan">
      <formula>$C$4</formula>
    </cfRule>
  </conditionalFormatting>
  <conditionalFormatting sqref="BV52">
    <cfRule type="cellIs" dxfId="14929" priority="2106" operator="lessThan">
      <formula>$C$4</formula>
    </cfRule>
  </conditionalFormatting>
  <conditionalFormatting sqref="BV53">
    <cfRule type="cellIs" dxfId="14928" priority="2107" operator="lessThan">
      <formula>$C$4</formula>
    </cfRule>
  </conditionalFormatting>
  <conditionalFormatting sqref="BV54">
    <cfRule type="cellIs" dxfId="14927" priority="2108" operator="lessThan">
      <formula>$C$4</formula>
    </cfRule>
  </conditionalFormatting>
  <conditionalFormatting sqref="BV55">
    <cfRule type="cellIs" dxfId="14926" priority="2109" operator="lessThan">
      <formula>$C$4</formula>
    </cfRule>
  </conditionalFormatting>
  <conditionalFormatting sqref="BV56">
    <cfRule type="cellIs" dxfId="14925" priority="2110" operator="lessThan">
      <formula>$C$4</formula>
    </cfRule>
  </conditionalFormatting>
  <conditionalFormatting sqref="BV57">
    <cfRule type="cellIs" dxfId="14924" priority="2111" operator="lessThan">
      <formula>$C$4</formula>
    </cfRule>
  </conditionalFormatting>
  <conditionalFormatting sqref="BV58">
    <cfRule type="cellIs" dxfId="14923" priority="2112" operator="lessThan">
      <formula>$C$4</formula>
    </cfRule>
  </conditionalFormatting>
  <conditionalFormatting sqref="BV59">
    <cfRule type="cellIs" dxfId="14922" priority="2113" operator="lessThan">
      <formula>$C$4</formula>
    </cfRule>
  </conditionalFormatting>
  <conditionalFormatting sqref="BV60">
    <cfRule type="cellIs" dxfId="14921" priority="2114" operator="lessThan">
      <formula>$C$4</formula>
    </cfRule>
  </conditionalFormatting>
  <conditionalFormatting sqref="BW11">
    <cfRule type="cellIs" dxfId="14920" priority="2115" operator="lessThan">
      <formula>$C$4</formula>
    </cfRule>
  </conditionalFormatting>
  <conditionalFormatting sqref="BW12">
    <cfRule type="cellIs" dxfId="14919" priority="2116" operator="lessThan">
      <formula>$C$4</formula>
    </cfRule>
  </conditionalFormatting>
  <conditionalFormatting sqref="BW13">
    <cfRule type="cellIs" dxfId="14918" priority="2117" operator="lessThan">
      <formula>$C$4</formula>
    </cfRule>
  </conditionalFormatting>
  <conditionalFormatting sqref="BW14">
    <cfRule type="cellIs" dxfId="14917" priority="2118" operator="lessThan">
      <formula>$C$4</formula>
    </cfRule>
  </conditionalFormatting>
  <conditionalFormatting sqref="BW15">
    <cfRule type="cellIs" dxfId="14916" priority="2119" operator="lessThan">
      <formula>$C$4</formula>
    </cfRule>
  </conditionalFormatting>
  <conditionalFormatting sqref="BW16">
    <cfRule type="cellIs" dxfId="14915" priority="2120" operator="lessThan">
      <formula>$C$4</formula>
    </cfRule>
  </conditionalFormatting>
  <conditionalFormatting sqref="BW17">
    <cfRule type="cellIs" dxfId="14914" priority="2121" operator="lessThan">
      <formula>$C$4</formula>
    </cfRule>
  </conditionalFormatting>
  <conditionalFormatting sqref="BW18">
    <cfRule type="cellIs" dxfId="14913" priority="2122" operator="lessThan">
      <formula>$C$4</formula>
    </cfRule>
  </conditionalFormatting>
  <conditionalFormatting sqref="BW19">
    <cfRule type="cellIs" dxfId="14912" priority="2123" operator="lessThan">
      <formula>$C$4</formula>
    </cfRule>
  </conditionalFormatting>
  <conditionalFormatting sqref="BW20">
    <cfRule type="cellIs" dxfId="14911" priority="2124" operator="lessThan">
      <formula>$C$4</formula>
    </cfRule>
  </conditionalFormatting>
  <conditionalFormatting sqref="BW21">
    <cfRule type="cellIs" dxfId="14910" priority="2125" operator="lessThan">
      <formula>$C$4</formula>
    </cfRule>
  </conditionalFormatting>
  <conditionalFormatting sqref="BW22">
    <cfRule type="cellIs" dxfId="14909" priority="2126" operator="lessThan">
      <formula>$C$4</formula>
    </cfRule>
  </conditionalFormatting>
  <conditionalFormatting sqref="BW23">
    <cfRule type="cellIs" dxfId="14908" priority="2127" operator="lessThan">
      <formula>$C$4</formula>
    </cfRule>
  </conditionalFormatting>
  <conditionalFormatting sqref="BW24">
    <cfRule type="cellIs" dxfId="14907" priority="2128" operator="lessThan">
      <formula>$C$4</formula>
    </cfRule>
  </conditionalFormatting>
  <conditionalFormatting sqref="BW25">
    <cfRule type="cellIs" dxfId="14906" priority="2129" operator="lessThan">
      <formula>$C$4</formula>
    </cfRule>
  </conditionalFormatting>
  <conditionalFormatting sqref="BW26">
    <cfRule type="cellIs" dxfId="14905" priority="2130" operator="lessThan">
      <formula>$C$4</formula>
    </cfRule>
  </conditionalFormatting>
  <conditionalFormatting sqref="BW27">
    <cfRule type="cellIs" dxfId="14904" priority="2131" operator="lessThan">
      <formula>$C$4</formula>
    </cfRule>
  </conditionalFormatting>
  <conditionalFormatting sqref="BW28">
    <cfRule type="cellIs" dxfId="14903" priority="2132" operator="lessThan">
      <formula>$C$4</formula>
    </cfRule>
  </conditionalFormatting>
  <conditionalFormatting sqref="BW29">
    <cfRule type="cellIs" dxfId="14902" priority="2133" operator="lessThan">
      <formula>$C$4</formula>
    </cfRule>
  </conditionalFormatting>
  <conditionalFormatting sqref="BW30">
    <cfRule type="cellIs" dxfId="14901" priority="2134" operator="lessThan">
      <formula>$C$4</formula>
    </cfRule>
  </conditionalFormatting>
  <conditionalFormatting sqref="BW31">
    <cfRule type="cellIs" dxfId="14900" priority="2135" operator="lessThan">
      <formula>$C$4</formula>
    </cfRule>
  </conditionalFormatting>
  <conditionalFormatting sqref="BW32">
    <cfRule type="cellIs" dxfId="14899" priority="2136" operator="lessThan">
      <formula>$C$4</formula>
    </cfRule>
  </conditionalFormatting>
  <conditionalFormatting sqref="BW33">
    <cfRule type="cellIs" dxfId="14898" priority="2137" operator="lessThan">
      <formula>$C$4</formula>
    </cfRule>
  </conditionalFormatting>
  <conditionalFormatting sqref="BW34">
    <cfRule type="cellIs" dxfId="14897" priority="2138" operator="lessThan">
      <formula>$C$4</formula>
    </cfRule>
  </conditionalFormatting>
  <conditionalFormatting sqref="BW35">
    <cfRule type="cellIs" dxfId="14896" priority="2139" operator="lessThan">
      <formula>$C$4</formula>
    </cfRule>
  </conditionalFormatting>
  <conditionalFormatting sqref="BW36">
    <cfRule type="cellIs" dxfId="14895" priority="2140" operator="lessThan">
      <formula>$C$4</formula>
    </cfRule>
  </conditionalFormatting>
  <conditionalFormatting sqref="BW37">
    <cfRule type="cellIs" dxfId="14894" priority="2141" operator="lessThan">
      <formula>$C$4</formula>
    </cfRule>
  </conditionalFormatting>
  <conditionalFormatting sqref="BW38">
    <cfRule type="cellIs" dxfId="14893" priority="2142" operator="lessThan">
      <formula>$C$4</formula>
    </cfRule>
  </conditionalFormatting>
  <conditionalFormatting sqref="BW39">
    <cfRule type="cellIs" dxfId="14892" priority="2143" operator="lessThan">
      <formula>$C$4</formula>
    </cfRule>
  </conditionalFormatting>
  <conditionalFormatting sqref="BW40">
    <cfRule type="cellIs" dxfId="14891" priority="2144" operator="lessThan">
      <formula>$C$4</formula>
    </cfRule>
  </conditionalFormatting>
  <conditionalFormatting sqref="BW41">
    <cfRule type="cellIs" dxfId="14890" priority="2145" operator="lessThan">
      <formula>$C$4</formula>
    </cfRule>
  </conditionalFormatting>
  <conditionalFormatting sqref="BW42">
    <cfRule type="cellIs" dxfId="14889" priority="2146" operator="lessThan">
      <formula>$C$4</formula>
    </cfRule>
  </conditionalFormatting>
  <conditionalFormatting sqref="BW43">
    <cfRule type="cellIs" dxfId="14888" priority="2147" operator="lessThan">
      <formula>$C$4</formula>
    </cfRule>
  </conditionalFormatting>
  <conditionalFormatting sqref="BW44">
    <cfRule type="cellIs" dxfId="14887" priority="2148" operator="lessThan">
      <formula>$C$4</formula>
    </cfRule>
  </conditionalFormatting>
  <conditionalFormatting sqref="BW45">
    <cfRule type="cellIs" dxfId="14886" priority="2149" operator="lessThan">
      <formula>$C$4</formula>
    </cfRule>
  </conditionalFormatting>
  <conditionalFormatting sqref="BW46">
    <cfRule type="cellIs" dxfId="14885" priority="2150" operator="lessThan">
      <formula>$C$4</formula>
    </cfRule>
  </conditionalFormatting>
  <conditionalFormatting sqref="BW47">
    <cfRule type="cellIs" dxfId="14884" priority="2151" operator="lessThan">
      <formula>$C$4</formula>
    </cfRule>
  </conditionalFormatting>
  <conditionalFormatting sqref="BW48">
    <cfRule type="cellIs" dxfId="14883" priority="2152" operator="lessThan">
      <formula>$C$4</formula>
    </cfRule>
  </conditionalFormatting>
  <conditionalFormatting sqref="BW49">
    <cfRule type="cellIs" dxfId="14882" priority="2153" operator="lessThan">
      <formula>$C$4</formula>
    </cfRule>
  </conditionalFormatting>
  <conditionalFormatting sqref="BW50">
    <cfRule type="cellIs" dxfId="14881" priority="2154" operator="lessThan">
      <formula>$C$4</formula>
    </cfRule>
  </conditionalFormatting>
  <conditionalFormatting sqref="BW51">
    <cfRule type="cellIs" dxfId="14880" priority="2155" operator="lessThan">
      <formula>$C$4</formula>
    </cfRule>
  </conditionalFormatting>
  <conditionalFormatting sqref="BW52">
    <cfRule type="cellIs" dxfId="14879" priority="2156" operator="lessThan">
      <formula>$C$4</formula>
    </cfRule>
  </conditionalFormatting>
  <conditionalFormatting sqref="BW53">
    <cfRule type="cellIs" dxfId="14878" priority="2157" operator="lessThan">
      <formula>$C$4</formula>
    </cfRule>
  </conditionalFormatting>
  <conditionalFormatting sqref="BW54">
    <cfRule type="cellIs" dxfId="14877" priority="2158" operator="lessThan">
      <formula>$C$4</formula>
    </cfRule>
  </conditionalFormatting>
  <conditionalFormatting sqref="BW55">
    <cfRule type="cellIs" dxfId="14876" priority="2159" operator="lessThan">
      <formula>$C$4</formula>
    </cfRule>
  </conditionalFormatting>
  <conditionalFormatting sqref="BW56">
    <cfRule type="cellIs" dxfId="14875" priority="2160" operator="lessThan">
      <formula>$C$4</formula>
    </cfRule>
  </conditionalFormatting>
  <conditionalFormatting sqref="BW57">
    <cfRule type="cellIs" dxfId="14874" priority="2161" operator="lessThan">
      <formula>$C$4</formula>
    </cfRule>
  </conditionalFormatting>
  <conditionalFormatting sqref="BW58">
    <cfRule type="cellIs" dxfId="14873" priority="2162" operator="lessThan">
      <formula>$C$4</formula>
    </cfRule>
  </conditionalFormatting>
  <conditionalFormatting sqref="BW59">
    <cfRule type="cellIs" dxfId="14872" priority="2163" operator="lessThan">
      <formula>$C$4</formula>
    </cfRule>
  </conditionalFormatting>
  <conditionalFormatting sqref="BW60">
    <cfRule type="cellIs" dxfId="14871" priority="2164" operator="lessThan">
      <formula>$C$4</formula>
    </cfRule>
  </conditionalFormatting>
  <conditionalFormatting sqref="BX11">
    <cfRule type="cellIs" dxfId="14870" priority="2165" operator="lessThan">
      <formula>$C$4</formula>
    </cfRule>
  </conditionalFormatting>
  <conditionalFormatting sqref="BX12">
    <cfRule type="cellIs" dxfId="14869" priority="2166" operator="lessThan">
      <formula>$C$4</formula>
    </cfRule>
  </conditionalFormatting>
  <conditionalFormatting sqref="BX13">
    <cfRule type="cellIs" dxfId="14868" priority="2167" operator="lessThan">
      <formula>$C$4</formula>
    </cfRule>
  </conditionalFormatting>
  <conditionalFormatting sqref="BX14">
    <cfRule type="cellIs" dxfId="14867" priority="2168" operator="lessThan">
      <formula>$C$4</formula>
    </cfRule>
  </conditionalFormatting>
  <conditionalFormatting sqref="BX15">
    <cfRule type="cellIs" dxfId="14866" priority="2169" operator="lessThan">
      <formula>$C$4</formula>
    </cfRule>
  </conditionalFormatting>
  <conditionalFormatting sqref="BX16">
    <cfRule type="cellIs" dxfId="14865" priority="2170" operator="lessThan">
      <formula>$C$4</formula>
    </cfRule>
  </conditionalFormatting>
  <conditionalFormatting sqref="BX17">
    <cfRule type="cellIs" dxfId="14864" priority="2171" operator="lessThan">
      <formula>$C$4</formula>
    </cfRule>
  </conditionalFormatting>
  <conditionalFormatting sqref="BX18">
    <cfRule type="cellIs" dxfId="14863" priority="2172" operator="lessThan">
      <formula>$C$4</formula>
    </cfRule>
  </conditionalFormatting>
  <conditionalFormatting sqref="BX19">
    <cfRule type="cellIs" dxfId="14862" priority="2173" operator="lessThan">
      <formula>$C$4</formula>
    </cfRule>
  </conditionalFormatting>
  <conditionalFormatting sqref="BX20">
    <cfRule type="cellIs" dxfId="14861" priority="2174" operator="lessThan">
      <formula>$C$4</formula>
    </cfRule>
  </conditionalFormatting>
  <conditionalFormatting sqref="BX21">
    <cfRule type="cellIs" dxfId="14860" priority="2175" operator="lessThan">
      <formula>$C$4</formula>
    </cfRule>
  </conditionalFormatting>
  <conditionalFormatting sqref="BX22">
    <cfRule type="cellIs" dxfId="14859" priority="2176" operator="lessThan">
      <formula>$C$4</formula>
    </cfRule>
  </conditionalFormatting>
  <conditionalFormatting sqref="BX23">
    <cfRule type="cellIs" dxfId="14858" priority="2177" operator="lessThan">
      <formula>$C$4</formula>
    </cfRule>
  </conditionalFormatting>
  <conditionalFormatting sqref="BX24">
    <cfRule type="cellIs" dxfId="14857" priority="2178" operator="lessThan">
      <formula>$C$4</formula>
    </cfRule>
  </conditionalFormatting>
  <conditionalFormatting sqref="BX25">
    <cfRule type="cellIs" dxfId="14856" priority="2179" operator="lessThan">
      <formula>$C$4</formula>
    </cfRule>
  </conditionalFormatting>
  <conditionalFormatting sqref="BX26">
    <cfRule type="cellIs" dxfId="14855" priority="2180" operator="lessThan">
      <formula>$C$4</formula>
    </cfRule>
  </conditionalFormatting>
  <conditionalFormatting sqref="BX27">
    <cfRule type="cellIs" dxfId="14854" priority="2181" operator="lessThan">
      <formula>$C$4</formula>
    </cfRule>
  </conditionalFormatting>
  <conditionalFormatting sqref="BX28">
    <cfRule type="cellIs" dxfId="14853" priority="2182" operator="lessThan">
      <formula>$C$4</formula>
    </cfRule>
  </conditionalFormatting>
  <conditionalFormatting sqref="BX29">
    <cfRule type="cellIs" dxfId="14852" priority="2183" operator="lessThan">
      <formula>$C$4</formula>
    </cfRule>
  </conditionalFormatting>
  <conditionalFormatting sqref="BX30">
    <cfRule type="cellIs" dxfId="14851" priority="2184" operator="lessThan">
      <formula>$C$4</formula>
    </cfRule>
  </conditionalFormatting>
  <conditionalFormatting sqref="BX31">
    <cfRule type="cellIs" dxfId="14850" priority="2185" operator="lessThan">
      <formula>$C$4</formula>
    </cfRule>
  </conditionalFormatting>
  <conditionalFormatting sqref="BX32">
    <cfRule type="cellIs" dxfId="14849" priority="2186" operator="lessThan">
      <formula>$C$4</formula>
    </cfRule>
  </conditionalFormatting>
  <conditionalFormatting sqref="BX33">
    <cfRule type="cellIs" dxfId="14848" priority="2187" operator="lessThan">
      <formula>$C$4</formula>
    </cfRule>
  </conditionalFormatting>
  <conditionalFormatting sqref="BX34">
    <cfRule type="cellIs" dxfId="14847" priority="2188" operator="lessThan">
      <formula>$C$4</formula>
    </cfRule>
  </conditionalFormatting>
  <conditionalFormatting sqref="BX35">
    <cfRule type="cellIs" dxfId="14846" priority="2189" operator="lessThan">
      <formula>$C$4</formula>
    </cfRule>
  </conditionalFormatting>
  <conditionalFormatting sqref="BX36">
    <cfRule type="cellIs" dxfId="14845" priority="2190" operator="lessThan">
      <formula>$C$4</formula>
    </cfRule>
  </conditionalFormatting>
  <conditionalFormatting sqref="BX37">
    <cfRule type="cellIs" dxfId="14844" priority="2191" operator="lessThan">
      <formula>$C$4</formula>
    </cfRule>
  </conditionalFormatting>
  <conditionalFormatting sqref="BX38">
    <cfRule type="cellIs" dxfId="14843" priority="2192" operator="lessThan">
      <formula>$C$4</formula>
    </cfRule>
  </conditionalFormatting>
  <conditionalFormatting sqref="BX39">
    <cfRule type="cellIs" dxfId="14842" priority="2193" operator="lessThan">
      <formula>$C$4</formula>
    </cfRule>
  </conditionalFormatting>
  <conditionalFormatting sqref="BX40">
    <cfRule type="cellIs" dxfId="14841" priority="2194" operator="lessThan">
      <formula>$C$4</formula>
    </cfRule>
  </conditionalFormatting>
  <conditionalFormatting sqref="BX41">
    <cfRule type="cellIs" dxfId="14840" priority="2195" operator="lessThan">
      <formula>$C$4</formula>
    </cfRule>
  </conditionalFormatting>
  <conditionalFormatting sqref="BX42">
    <cfRule type="cellIs" dxfId="14839" priority="2196" operator="lessThan">
      <formula>$C$4</formula>
    </cfRule>
  </conditionalFormatting>
  <conditionalFormatting sqref="BX43">
    <cfRule type="cellIs" dxfId="14838" priority="2197" operator="lessThan">
      <formula>$C$4</formula>
    </cfRule>
  </conditionalFormatting>
  <conditionalFormatting sqref="BX44">
    <cfRule type="cellIs" dxfId="14837" priority="2198" operator="lessThan">
      <formula>$C$4</formula>
    </cfRule>
  </conditionalFormatting>
  <conditionalFormatting sqref="BX45">
    <cfRule type="cellIs" dxfId="14836" priority="2199" operator="lessThan">
      <formula>$C$4</formula>
    </cfRule>
  </conditionalFormatting>
  <conditionalFormatting sqref="BX46">
    <cfRule type="cellIs" dxfId="14835" priority="2200" operator="lessThan">
      <formula>$C$4</formula>
    </cfRule>
  </conditionalFormatting>
  <conditionalFormatting sqref="BX47">
    <cfRule type="cellIs" dxfId="14834" priority="2201" operator="lessThan">
      <formula>$C$4</formula>
    </cfRule>
  </conditionalFormatting>
  <conditionalFormatting sqref="BX48">
    <cfRule type="cellIs" dxfId="14833" priority="2202" operator="lessThan">
      <formula>$C$4</formula>
    </cfRule>
  </conditionalFormatting>
  <conditionalFormatting sqref="BX49">
    <cfRule type="cellIs" dxfId="14832" priority="2203" operator="lessThan">
      <formula>$C$4</formula>
    </cfRule>
  </conditionalFormatting>
  <conditionalFormatting sqref="BX50">
    <cfRule type="cellIs" dxfId="14831" priority="2204" operator="lessThan">
      <formula>$C$4</formula>
    </cfRule>
  </conditionalFormatting>
  <conditionalFormatting sqref="BX51">
    <cfRule type="cellIs" dxfId="14830" priority="2205" operator="lessThan">
      <formula>$C$4</formula>
    </cfRule>
  </conditionalFormatting>
  <conditionalFormatting sqref="BX52">
    <cfRule type="cellIs" dxfId="14829" priority="2206" operator="lessThan">
      <formula>$C$4</formula>
    </cfRule>
  </conditionalFormatting>
  <conditionalFormatting sqref="BX53">
    <cfRule type="cellIs" dxfId="14828" priority="2207" operator="lessThan">
      <formula>$C$4</formula>
    </cfRule>
  </conditionalFormatting>
  <conditionalFormatting sqref="BX54">
    <cfRule type="cellIs" dxfId="14827" priority="2208" operator="lessThan">
      <formula>$C$4</formula>
    </cfRule>
  </conditionalFormatting>
  <conditionalFormatting sqref="BX55">
    <cfRule type="cellIs" dxfId="14826" priority="2209" operator="lessThan">
      <formula>$C$4</formula>
    </cfRule>
  </conditionalFormatting>
  <conditionalFormatting sqref="BX56">
    <cfRule type="cellIs" dxfId="14825" priority="2210" operator="lessThan">
      <formula>$C$4</formula>
    </cfRule>
  </conditionalFormatting>
  <conditionalFormatting sqref="BX57">
    <cfRule type="cellIs" dxfId="14824" priority="2211" operator="lessThan">
      <formula>$C$4</formula>
    </cfRule>
  </conditionalFormatting>
  <conditionalFormatting sqref="BX58">
    <cfRule type="cellIs" dxfId="14823" priority="2212" operator="lessThan">
      <formula>$C$4</formula>
    </cfRule>
  </conditionalFormatting>
  <conditionalFormatting sqref="BX59">
    <cfRule type="cellIs" dxfId="14822" priority="2213" operator="lessThan">
      <formula>$C$4</formula>
    </cfRule>
  </conditionalFormatting>
  <conditionalFormatting sqref="BX60">
    <cfRule type="cellIs" dxfId="14821" priority="2214" operator="lessThan">
      <formula>$C$4</formula>
    </cfRule>
  </conditionalFormatting>
  <conditionalFormatting sqref="BY11">
    <cfRule type="cellIs" dxfId="14820" priority="2215" operator="lessThan">
      <formula>$C$4</formula>
    </cfRule>
  </conditionalFormatting>
  <conditionalFormatting sqref="BY12">
    <cfRule type="cellIs" dxfId="14819" priority="2216" operator="lessThan">
      <formula>$C$4</formula>
    </cfRule>
  </conditionalFormatting>
  <conditionalFormatting sqref="BY13">
    <cfRule type="cellIs" dxfId="14818" priority="2217" operator="lessThan">
      <formula>$C$4</formula>
    </cfRule>
  </conditionalFormatting>
  <conditionalFormatting sqref="BY14">
    <cfRule type="cellIs" dxfId="14817" priority="2218" operator="lessThan">
      <formula>$C$4</formula>
    </cfRule>
  </conditionalFormatting>
  <conditionalFormatting sqref="BY15">
    <cfRule type="cellIs" dxfId="14816" priority="2219" operator="lessThan">
      <formula>$C$4</formula>
    </cfRule>
  </conditionalFormatting>
  <conditionalFormatting sqref="BY16">
    <cfRule type="cellIs" dxfId="14815" priority="2220" operator="lessThan">
      <formula>$C$4</formula>
    </cfRule>
  </conditionalFormatting>
  <conditionalFormatting sqref="BY17">
    <cfRule type="cellIs" dxfId="14814" priority="2221" operator="lessThan">
      <formula>$C$4</formula>
    </cfRule>
  </conditionalFormatting>
  <conditionalFormatting sqref="BY18">
    <cfRule type="cellIs" dxfId="14813" priority="2222" operator="lessThan">
      <formula>$C$4</formula>
    </cfRule>
  </conditionalFormatting>
  <conditionalFormatting sqref="BY19">
    <cfRule type="cellIs" dxfId="14812" priority="2223" operator="lessThan">
      <formula>$C$4</formula>
    </cfRule>
  </conditionalFormatting>
  <conditionalFormatting sqref="BY20">
    <cfRule type="cellIs" dxfId="14811" priority="2224" operator="lessThan">
      <formula>$C$4</formula>
    </cfRule>
  </conditionalFormatting>
  <conditionalFormatting sqref="BY21">
    <cfRule type="cellIs" dxfId="14810" priority="2225" operator="lessThan">
      <formula>$C$4</formula>
    </cfRule>
  </conditionalFormatting>
  <conditionalFormatting sqref="BY22">
    <cfRule type="cellIs" dxfId="14809" priority="2226" operator="lessThan">
      <formula>$C$4</formula>
    </cfRule>
  </conditionalFormatting>
  <conditionalFormatting sqref="BY23">
    <cfRule type="cellIs" dxfId="14808" priority="2227" operator="lessThan">
      <formula>$C$4</formula>
    </cfRule>
  </conditionalFormatting>
  <conditionalFormatting sqref="BY24">
    <cfRule type="cellIs" dxfId="14807" priority="2228" operator="lessThan">
      <formula>$C$4</formula>
    </cfRule>
  </conditionalFormatting>
  <conditionalFormatting sqref="BY25">
    <cfRule type="cellIs" dxfId="14806" priority="2229" operator="lessThan">
      <formula>$C$4</formula>
    </cfRule>
  </conditionalFormatting>
  <conditionalFormatting sqref="BY26">
    <cfRule type="cellIs" dxfId="14805" priority="2230" operator="lessThan">
      <formula>$C$4</formula>
    </cfRule>
  </conditionalFormatting>
  <conditionalFormatting sqref="BY27">
    <cfRule type="cellIs" dxfId="14804" priority="2231" operator="lessThan">
      <formula>$C$4</formula>
    </cfRule>
  </conditionalFormatting>
  <conditionalFormatting sqref="BY28">
    <cfRule type="cellIs" dxfId="14803" priority="2232" operator="lessThan">
      <formula>$C$4</formula>
    </cfRule>
  </conditionalFormatting>
  <conditionalFormatting sqref="BY29">
    <cfRule type="cellIs" dxfId="14802" priority="2233" operator="lessThan">
      <formula>$C$4</formula>
    </cfRule>
  </conditionalFormatting>
  <conditionalFormatting sqref="BY30">
    <cfRule type="cellIs" dxfId="14801" priority="2234" operator="lessThan">
      <formula>$C$4</formula>
    </cfRule>
  </conditionalFormatting>
  <conditionalFormatting sqref="BY31">
    <cfRule type="cellIs" dxfId="14800" priority="2235" operator="lessThan">
      <formula>$C$4</formula>
    </cfRule>
  </conditionalFormatting>
  <conditionalFormatting sqref="BY32">
    <cfRule type="cellIs" dxfId="14799" priority="2236" operator="lessThan">
      <formula>$C$4</formula>
    </cfRule>
  </conditionalFormatting>
  <conditionalFormatting sqref="BY33">
    <cfRule type="cellIs" dxfId="14798" priority="2237" operator="lessThan">
      <formula>$C$4</formula>
    </cfRule>
  </conditionalFormatting>
  <conditionalFormatting sqref="BY34">
    <cfRule type="cellIs" dxfId="14797" priority="2238" operator="lessThan">
      <formula>$C$4</formula>
    </cfRule>
  </conditionalFormatting>
  <conditionalFormatting sqref="BY35">
    <cfRule type="cellIs" dxfId="14796" priority="2239" operator="lessThan">
      <formula>$C$4</formula>
    </cfRule>
  </conditionalFormatting>
  <conditionalFormatting sqref="BY36">
    <cfRule type="cellIs" dxfId="14795" priority="2240" operator="lessThan">
      <formula>$C$4</formula>
    </cfRule>
  </conditionalFormatting>
  <conditionalFormatting sqref="BY37">
    <cfRule type="cellIs" dxfId="14794" priority="2241" operator="lessThan">
      <formula>$C$4</formula>
    </cfRule>
  </conditionalFormatting>
  <conditionalFormatting sqref="BY38">
    <cfRule type="cellIs" dxfId="14793" priority="2242" operator="lessThan">
      <formula>$C$4</formula>
    </cfRule>
  </conditionalFormatting>
  <conditionalFormatting sqref="BY39">
    <cfRule type="cellIs" dxfId="14792" priority="2243" operator="lessThan">
      <formula>$C$4</formula>
    </cfRule>
  </conditionalFormatting>
  <conditionalFormatting sqref="BY40">
    <cfRule type="cellIs" dxfId="14791" priority="2244" operator="lessThan">
      <formula>$C$4</formula>
    </cfRule>
  </conditionalFormatting>
  <conditionalFormatting sqref="BY41">
    <cfRule type="cellIs" dxfId="14790" priority="2245" operator="lessThan">
      <formula>$C$4</formula>
    </cfRule>
  </conditionalFormatting>
  <conditionalFormatting sqref="BY42">
    <cfRule type="cellIs" dxfId="14789" priority="2246" operator="lessThan">
      <formula>$C$4</formula>
    </cfRule>
  </conditionalFormatting>
  <conditionalFormatting sqref="BY43">
    <cfRule type="cellIs" dxfId="14788" priority="2247" operator="lessThan">
      <formula>$C$4</formula>
    </cfRule>
  </conditionalFormatting>
  <conditionalFormatting sqref="BY44">
    <cfRule type="cellIs" dxfId="14787" priority="2248" operator="lessThan">
      <formula>$C$4</formula>
    </cfRule>
  </conditionalFormatting>
  <conditionalFormatting sqref="BY45">
    <cfRule type="cellIs" dxfId="14786" priority="2249" operator="lessThan">
      <formula>$C$4</formula>
    </cfRule>
  </conditionalFormatting>
  <conditionalFormatting sqref="BY46">
    <cfRule type="cellIs" dxfId="14785" priority="2250" operator="lessThan">
      <formula>$C$4</formula>
    </cfRule>
  </conditionalFormatting>
  <conditionalFormatting sqref="BY47">
    <cfRule type="cellIs" dxfId="14784" priority="2251" operator="lessThan">
      <formula>$C$4</formula>
    </cfRule>
  </conditionalFormatting>
  <conditionalFormatting sqref="BY48">
    <cfRule type="cellIs" dxfId="14783" priority="2252" operator="lessThan">
      <formula>$C$4</formula>
    </cfRule>
  </conditionalFormatting>
  <conditionalFormatting sqref="BY49">
    <cfRule type="cellIs" dxfId="14782" priority="2253" operator="lessThan">
      <formula>$C$4</formula>
    </cfRule>
  </conditionalFormatting>
  <conditionalFormatting sqref="BY50">
    <cfRule type="cellIs" dxfId="14781" priority="2254" operator="lessThan">
      <formula>$C$4</formula>
    </cfRule>
  </conditionalFormatting>
  <conditionalFormatting sqref="BY51">
    <cfRule type="cellIs" dxfId="14780" priority="2255" operator="lessThan">
      <formula>$C$4</formula>
    </cfRule>
  </conditionalFormatting>
  <conditionalFormatting sqref="BY52">
    <cfRule type="cellIs" dxfId="14779" priority="2256" operator="lessThan">
      <formula>$C$4</formula>
    </cfRule>
  </conditionalFormatting>
  <conditionalFormatting sqref="BY53">
    <cfRule type="cellIs" dxfId="14778" priority="2257" operator="lessThan">
      <formula>$C$4</formula>
    </cfRule>
  </conditionalFormatting>
  <conditionalFormatting sqref="BY54">
    <cfRule type="cellIs" dxfId="14777" priority="2258" operator="lessThan">
      <formula>$C$4</formula>
    </cfRule>
  </conditionalFormatting>
  <conditionalFormatting sqref="BY55">
    <cfRule type="cellIs" dxfId="14776" priority="2259" operator="lessThan">
      <formula>$C$4</formula>
    </cfRule>
  </conditionalFormatting>
  <conditionalFormatting sqref="BY56">
    <cfRule type="cellIs" dxfId="14775" priority="2260" operator="lessThan">
      <formula>$C$4</formula>
    </cfRule>
  </conditionalFormatting>
  <conditionalFormatting sqref="BY57">
    <cfRule type="cellIs" dxfId="14774" priority="2261" operator="lessThan">
      <formula>$C$4</formula>
    </cfRule>
  </conditionalFormatting>
  <conditionalFormatting sqref="BY58">
    <cfRule type="cellIs" dxfId="14773" priority="2262" operator="lessThan">
      <formula>$C$4</formula>
    </cfRule>
  </conditionalFormatting>
  <conditionalFormatting sqref="BY59">
    <cfRule type="cellIs" dxfId="14772" priority="2263" operator="lessThan">
      <formula>$C$4</formula>
    </cfRule>
  </conditionalFormatting>
  <conditionalFormatting sqref="BY60">
    <cfRule type="cellIs" dxfId="14771" priority="2264" operator="lessThan">
      <formula>$C$4</formula>
    </cfRule>
  </conditionalFormatting>
  <conditionalFormatting sqref="BZ11">
    <cfRule type="cellIs" dxfId="14770" priority="2265" operator="lessThan">
      <formula>$C$4</formula>
    </cfRule>
  </conditionalFormatting>
  <conditionalFormatting sqref="BZ12">
    <cfRule type="cellIs" dxfId="14769" priority="2266" operator="lessThan">
      <formula>$C$4</formula>
    </cfRule>
  </conditionalFormatting>
  <conditionalFormatting sqref="BZ13">
    <cfRule type="cellIs" dxfId="14768" priority="2267" operator="lessThan">
      <formula>$C$4</formula>
    </cfRule>
  </conditionalFormatting>
  <conditionalFormatting sqref="BZ14">
    <cfRule type="cellIs" dxfId="14767" priority="2268" operator="lessThan">
      <formula>$C$4</formula>
    </cfRule>
  </conditionalFormatting>
  <conditionalFormatting sqref="BZ15">
    <cfRule type="cellIs" dxfId="14766" priority="2269" operator="lessThan">
      <formula>$C$4</formula>
    </cfRule>
  </conditionalFormatting>
  <conditionalFormatting sqref="BZ16">
    <cfRule type="cellIs" dxfId="14765" priority="2270" operator="lessThan">
      <formula>$C$4</formula>
    </cfRule>
  </conditionalFormatting>
  <conditionalFormatting sqref="BZ17">
    <cfRule type="cellIs" dxfId="14764" priority="2271" operator="lessThan">
      <formula>$C$4</formula>
    </cfRule>
  </conditionalFormatting>
  <conditionalFormatting sqref="BZ18">
    <cfRule type="cellIs" dxfId="14763" priority="2272" operator="lessThan">
      <formula>$C$4</formula>
    </cfRule>
  </conditionalFormatting>
  <conditionalFormatting sqref="BZ19">
    <cfRule type="cellIs" dxfId="14762" priority="2273" operator="lessThan">
      <formula>$C$4</formula>
    </cfRule>
  </conditionalFormatting>
  <conditionalFormatting sqref="BZ20">
    <cfRule type="cellIs" dxfId="14761" priority="2274" operator="lessThan">
      <formula>$C$4</formula>
    </cfRule>
  </conditionalFormatting>
  <conditionalFormatting sqref="BZ21">
    <cfRule type="cellIs" dxfId="14760" priority="2275" operator="lessThan">
      <formula>$C$4</formula>
    </cfRule>
  </conditionalFormatting>
  <conditionalFormatting sqref="BZ22">
    <cfRule type="cellIs" dxfId="14759" priority="2276" operator="lessThan">
      <formula>$C$4</formula>
    </cfRule>
  </conditionalFormatting>
  <conditionalFormatting sqref="BZ23">
    <cfRule type="cellIs" dxfId="14758" priority="2277" operator="lessThan">
      <formula>$C$4</formula>
    </cfRule>
  </conditionalFormatting>
  <conditionalFormatting sqref="BZ24">
    <cfRule type="cellIs" dxfId="14757" priority="2278" operator="lessThan">
      <formula>$C$4</formula>
    </cfRule>
  </conditionalFormatting>
  <conditionalFormatting sqref="BZ25">
    <cfRule type="cellIs" dxfId="14756" priority="2279" operator="lessThan">
      <formula>$C$4</formula>
    </cfRule>
  </conditionalFormatting>
  <conditionalFormatting sqref="BZ26">
    <cfRule type="cellIs" dxfId="14755" priority="2280" operator="lessThan">
      <formula>$C$4</formula>
    </cfRule>
  </conditionalFormatting>
  <conditionalFormatting sqref="BZ27">
    <cfRule type="cellIs" dxfId="14754" priority="2281" operator="lessThan">
      <formula>$C$4</formula>
    </cfRule>
  </conditionalFormatting>
  <conditionalFormatting sqref="BZ28">
    <cfRule type="cellIs" dxfId="14753" priority="2282" operator="lessThan">
      <formula>$C$4</formula>
    </cfRule>
  </conditionalFormatting>
  <conditionalFormatting sqref="BZ29">
    <cfRule type="cellIs" dxfId="14752" priority="2283" operator="lessThan">
      <formula>$C$4</formula>
    </cfRule>
  </conditionalFormatting>
  <conditionalFormatting sqref="BZ30">
    <cfRule type="cellIs" dxfId="14751" priority="2284" operator="lessThan">
      <formula>$C$4</formula>
    </cfRule>
  </conditionalFormatting>
  <conditionalFormatting sqref="BZ31">
    <cfRule type="cellIs" dxfId="14750" priority="2285" operator="lessThan">
      <formula>$C$4</formula>
    </cfRule>
  </conditionalFormatting>
  <conditionalFormatting sqref="BZ32">
    <cfRule type="cellIs" dxfId="14749" priority="2286" operator="lessThan">
      <formula>$C$4</formula>
    </cfRule>
  </conditionalFormatting>
  <conditionalFormatting sqref="BZ33">
    <cfRule type="cellIs" dxfId="14748" priority="2287" operator="lessThan">
      <formula>$C$4</formula>
    </cfRule>
  </conditionalFormatting>
  <conditionalFormatting sqref="BZ34">
    <cfRule type="cellIs" dxfId="14747" priority="2288" operator="lessThan">
      <formula>$C$4</formula>
    </cfRule>
  </conditionalFormatting>
  <conditionalFormatting sqref="BZ35">
    <cfRule type="cellIs" dxfId="14746" priority="2289" operator="lessThan">
      <formula>$C$4</formula>
    </cfRule>
  </conditionalFormatting>
  <conditionalFormatting sqref="BZ36">
    <cfRule type="cellIs" dxfId="14745" priority="2290" operator="lessThan">
      <formula>$C$4</formula>
    </cfRule>
  </conditionalFormatting>
  <conditionalFormatting sqref="BZ37">
    <cfRule type="cellIs" dxfId="14744" priority="2291" operator="lessThan">
      <formula>$C$4</formula>
    </cfRule>
  </conditionalFormatting>
  <conditionalFormatting sqref="BZ38">
    <cfRule type="cellIs" dxfId="14743" priority="2292" operator="lessThan">
      <formula>$C$4</formula>
    </cfRule>
  </conditionalFormatting>
  <conditionalFormatting sqref="BZ39">
    <cfRule type="cellIs" dxfId="14742" priority="2293" operator="lessThan">
      <formula>$C$4</formula>
    </cfRule>
  </conditionalFormatting>
  <conditionalFormatting sqref="BZ40">
    <cfRule type="cellIs" dxfId="14741" priority="2294" operator="lessThan">
      <formula>$C$4</formula>
    </cfRule>
  </conditionalFormatting>
  <conditionalFormatting sqref="BZ41">
    <cfRule type="cellIs" dxfId="14740" priority="2295" operator="lessThan">
      <formula>$C$4</formula>
    </cfRule>
  </conditionalFormatting>
  <conditionalFormatting sqref="BZ42">
    <cfRule type="cellIs" dxfId="14739" priority="2296" operator="lessThan">
      <formula>$C$4</formula>
    </cfRule>
  </conditionalFormatting>
  <conditionalFormatting sqref="BZ43">
    <cfRule type="cellIs" dxfId="14738" priority="2297" operator="lessThan">
      <formula>$C$4</formula>
    </cfRule>
  </conditionalFormatting>
  <conditionalFormatting sqref="BZ44">
    <cfRule type="cellIs" dxfId="14737" priority="2298" operator="lessThan">
      <formula>$C$4</formula>
    </cfRule>
  </conditionalFormatting>
  <conditionalFormatting sqref="BZ45">
    <cfRule type="cellIs" dxfId="14736" priority="2299" operator="lessThan">
      <formula>$C$4</formula>
    </cfRule>
  </conditionalFormatting>
  <conditionalFormatting sqref="BZ46">
    <cfRule type="cellIs" dxfId="14735" priority="2300" operator="lessThan">
      <formula>$C$4</formula>
    </cfRule>
  </conditionalFormatting>
  <conditionalFormatting sqref="BZ47">
    <cfRule type="cellIs" dxfId="14734" priority="2301" operator="lessThan">
      <formula>$C$4</formula>
    </cfRule>
  </conditionalFormatting>
  <conditionalFormatting sqref="BZ48">
    <cfRule type="cellIs" dxfId="14733" priority="2302" operator="lessThan">
      <formula>$C$4</formula>
    </cfRule>
  </conditionalFormatting>
  <conditionalFormatting sqref="BZ49">
    <cfRule type="cellIs" dxfId="14732" priority="2303" operator="lessThan">
      <formula>$C$4</formula>
    </cfRule>
  </conditionalFormatting>
  <conditionalFormatting sqref="BZ50">
    <cfRule type="cellIs" dxfId="14731" priority="2304" operator="lessThan">
      <formula>$C$4</formula>
    </cfRule>
  </conditionalFormatting>
  <conditionalFormatting sqref="BZ51">
    <cfRule type="cellIs" dxfId="14730" priority="2305" operator="lessThan">
      <formula>$C$4</formula>
    </cfRule>
  </conditionalFormatting>
  <conditionalFormatting sqref="BZ52">
    <cfRule type="cellIs" dxfId="14729" priority="2306" operator="lessThan">
      <formula>$C$4</formula>
    </cfRule>
  </conditionalFormatting>
  <conditionalFormatting sqref="BZ53">
    <cfRule type="cellIs" dxfId="14728" priority="2307" operator="lessThan">
      <formula>$C$4</formula>
    </cfRule>
  </conditionalFormatting>
  <conditionalFormatting sqref="BZ54">
    <cfRule type="cellIs" dxfId="14727" priority="2308" operator="lessThan">
      <formula>$C$4</formula>
    </cfRule>
  </conditionalFormatting>
  <conditionalFormatting sqref="BZ55">
    <cfRule type="cellIs" dxfId="14726" priority="2309" operator="lessThan">
      <formula>$C$4</formula>
    </cfRule>
  </conditionalFormatting>
  <conditionalFormatting sqref="BZ56">
    <cfRule type="cellIs" dxfId="14725" priority="2310" operator="lessThan">
      <formula>$C$4</formula>
    </cfRule>
  </conditionalFormatting>
  <conditionalFormatting sqref="BZ57">
    <cfRule type="cellIs" dxfId="14724" priority="2311" operator="lessThan">
      <formula>$C$4</formula>
    </cfRule>
  </conditionalFormatting>
  <conditionalFormatting sqref="BZ58">
    <cfRule type="cellIs" dxfId="14723" priority="2312" operator="lessThan">
      <formula>$C$4</formula>
    </cfRule>
  </conditionalFormatting>
  <conditionalFormatting sqref="BZ59">
    <cfRule type="cellIs" dxfId="14722" priority="2313" operator="lessThan">
      <formula>$C$4</formula>
    </cfRule>
  </conditionalFormatting>
  <conditionalFormatting sqref="BZ60">
    <cfRule type="cellIs" dxfId="14721" priority="2314" operator="lessThan">
      <formula>$C$4</formula>
    </cfRule>
  </conditionalFormatting>
  <conditionalFormatting sqref="CA45">
    <cfRule type="cellIs" dxfId="14720" priority="2349" operator="lessThan">
      <formula>$C$4</formula>
    </cfRule>
  </conditionalFormatting>
  <conditionalFormatting sqref="CA46">
    <cfRule type="cellIs" dxfId="14719" priority="2350" operator="lessThan">
      <formula>$C$4</formula>
    </cfRule>
  </conditionalFormatting>
  <conditionalFormatting sqref="CA47">
    <cfRule type="cellIs" dxfId="14718" priority="2351" operator="lessThan">
      <formula>$C$4</formula>
    </cfRule>
  </conditionalFormatting>
  <conditionalFormatting sqref="CA48">
    <cfRule type="cellIs" dxfId="14717" priority="2352" operator="lessThan">
      <formula>$C$4</formula>
    </cfRule>
  </conditionalFormatting>
  <conditionalFormatting sqref="CA49">
    <cfRule type="cellIs" dxfId="14716" priority="2353" operator="lessThan">
      <formula>$C$4</formula>
    </cfRule>
  </conditionalFormatting>
  <conditionalFormatting sqref="CA50">
    <cfRule type="cellIs" dxfId="14715" priority="2354" operator="lessThan">
      <formula>$C$4</formula>
    </cfRule>
  </conditionalFormatting>
  <conditionalFormatting sqref="CA51">
    <cfRule type="cellIs" dxfId="14714" priority="2355" operator="lessThan">
      <formula>$C$4</formula>
    </cfRule>
  </conditionalFormatting>
  <conditionalFormatting sqref="CA52">
    <cfRule type="cellIs" dxfId="14713" priority="2356" operator="lessThan">
      <formula>$C$4</formula>
    </cfRule>
  </conditionalFormatting>
  <conditionalFormatting sqref="CA53">
    <cfRule type="cellIs" dxfId="14712" priority="2357" operator="lessThan">
      <formula>$C$4</formula>
    </cfRule>
  </conditionalFormatting>
  <conditionalFormatting sqref="CA54">
    <cfRule type="cellIs" dxfId="14711" priority="2358" operator="lessThan">
      <formula>$C$4</formula>
    </cfRule>
  </conditionalFormatting>
  <conditionalFormatting sqref="CA55">
    <cfRule type="cellIs" dxfId="14710" priority="2359" operator="lessThan">
      <formula>$C$4</formula>
    </cfRule>
  </conditionalFormatting>
  <conditionalFormatting sqref="CA56">
    <cfRule type="cellIs" dxfId="14709" priority="2360" operator="lessThan">
      <formula>$C$4</formula>
    </cfRule>
  </conditionalFormatting>
  <conditionalFormatting sqref="CA57">
    <cfRule type="cellIs" dxfId="14708" priority="2361" operator="lessThan">
      <formula>$C$4</formula>
    </cfRule>
  </conditionalFormatting>
  <conditionalFormatting sqref="CA58">
    <cfRule type="cellIs" dxfId="14707" priority="2362" operator="lessThan">
      <formula>$C$4</formula>
    </cfRule>
  </conditionalFormatting>
  <conditionalFormatting sqref="CA59">
    <cfRule type="cellIs" dxfId="14706" priority="2363" operator="lessThan">
      <formula>$C$4</formula>
    </cfRule>
  </conditionalFormatting>
  <conditionalFormatting sqref="CA60">
    <cfRule type="cellIs" dxfId="14705" priority="2364" operator="lessThan">
      <formula>$C$4</formula>
    </cfRule>
  </conditionalFormatting>
  <conditionalFormatting sqref="CB11">
    <cfRule type="cellIs" dxfId="14704" priority="2365" operator="lessThan">
      <formula>$C$4</formula>
    </cfRule>
  </conditionalFormatting>
  <conditionalFormatting sqref="CB12">
    <cfRule type="cellIs" dxfId="14703" priority="2366" operator="lessThan">
      <formula>$C$4</formula>
    </cfRule>
  </conditionalFormatting>
  <conditionalFormatting sqref="CB13">
    <cfRule type="cellIs" dxfId="14702" priority="2367" operator="lessThan">
      <formula>$C$4</formula>
    </cfRule>
  </conditionalFormatting>
  <conditionalFormatting sqref="CB14">
    <cfRule type="cellIs" dxfId="14701" priority="2368" operator="lessThan">
      <formula>$C$4</formula>
    </cfRule>
  </conditionalFormatting>
  <conditionalFormatting sqref="CB15">
    <cfRule type="cellIs" dxfId="14700" priority="2369" operator="lessThan">
      <formula>$C$4</formula>
    </cfRule>
  </conditionalFormatting>
  <conditionalFormatting sqref="CB16">
    <cfRule type="cellIs" dxfId="14699" priority="2370" operator="lessThan">
      <formula>$C$4</formula>
    </cfRule>
  </conditionalFormatting>
  <conditionalFormatting sqref="CB17">
    <cfRule type="cellIs" dxfId="14698" priority="2371" operator="lessThan">
      <formula>$C$4</formula>
    </cfRule>
  </conditionalFormatting>
  <conditionalFormatting sqref="CB18">
    <cfRule type="cellIs" dxfId="14697" priority="2372" operator="lessThan">
      <formula>$C$4</formula>
    </cfRule>
  </conditionalFormatting>
  <conditionalFormatting sqref="CB19">
    <cfRule type="cellIs" dxfId="14696" priority="2373" operator="lessThan">
      <formula>$C$4</formula>
    </cfRule>
  </conditionalFormatting>
  <conditionalFormatting sqref="CB20">
    <cfRule type="cellIs" dxfId="14695" priority="2374" operator="lessThan">
      <formula>$C$4</formula>
    </cfRule>
  </conditionalFormatting>
  <conditionalFormatting sqref="CB21">
    <cfRule type="cellIs" dxfId="14694" priority="2375" operator="lessThan">
      <formula>$C$4</formula>
    </cfRule>
  </conditionalFormatting>
  <conditionalFormatting sqref="CB22">
    <cfRule type="cellIs" dxfId="14693" priority="2376" operator="lessThan">
      <formula>$C$4</formula>
    </cfRule>
  </conditionalFormatting>
  <conditionalFormatting sqref="CB23">
    <cfRule type="cellIs" dxfId="14692" priority="2377" operator="lessThan">
      <formula>$C$4</formula>
    </cfRule>
  </conditionalFormatting>
  <conditionalFormatting sqref="CB24">
    <cfRule type="cellIs" dxfId="14691" priority="2378" operator="lessThan">
      <formula>$C$4</formula>
    </cfRule>
  </conditionalFormatting>
  <conditionalFormatting sqref="CB25">
    <cfRule type="cellIs" dxfId="14690" priority="2379" operator="lessThan">
      <formula>$C$4</formula>
    </cfRule>
  </conditionalFormatting>
  <conditionalFormatting sqref="CB26">
    <cfRule type="cellIs" dxfId="14689" priority="2380" operator="lessThan">
      <formula>$C$4</formula>
    </cfRule>
  </conditionalFormatting>
  <conditionalFormatting sqref="CB27">
    <cfRule type="cellIs" dxfId="14688" priority="2381" operator="lessThan">
      <formula>$C$4</formula>
    </cfRule>
  </conditionalFormatting>
  <conditionalFormatting sqref="CB28">
    <cfRule type="cellIs" dxfId="14687" priority="2382" operator="lessThan">
      <formula>$C$4</formula>
    </cfRule>
  </conditionalFormatting>
  <conditionalFormatting sqref="CB29">
    <cfRule type="cellIs" dxfId="14686" priority="2383" operator="lessThan">
      <formula>$C$4</formula>
    </cfRule>
  </conditionalFormatting>
  <conditionalFormatting sqref="CB30">
    <cfRule type="cellIs" dxfId="14685" priority="2384" operator="lessThan">
      <formula>$C$4</formula>
    </cfRule>
  </conditionalFormatting>
  <conditionalFormatting sqref="CB31">
    <cfRule type="cellIs" dxfId="14684" priority="2385" operator="lessThan">
      <formula>$C$4</formula>
    </cfRule>
  </conditionalFormatting>
  <conditionalFormatting sqref="CB32">
    <cfRule type="cellIs" dxfId="14683" priority="2386" operator="lessThan">
      <formula>$C$4</formula>
    </cfRule>
  </conditionalFormatting>
  <conditionalFormatting sqref="CB33">
    <cfRule type="cellIs" dxfId="14682" priority="2387" operator="lessThan">
      <formula>$C$4</formula>
    </cfRule>
  </conditionalFormatting>
  <conditionalFormatting sqref="CB34">
    <cfRule type="cellIs" dxfId="14681" priority="2388" operator="lessThan">
      <formula>$C$4</formula>
    </cfRule>
  </conditionalFormatting>
  <conditionalFormatting sqref="CB35">
    <cfRule type="cellIs" dxfId="14680" priority="2389" operator="lessThan">
      <formula>$C$4</formula>
    </cfRule>
  </conditionalFormatting>
  <conditionalFormatting sqref="CB36">
    <cfRule type="cellIs" dxfId="14679" priority="2390" operator="lessThan">
      <formula>$C$4</formula>
    </cfRule>
  </conditionalFormatting>
  <conditionalFormatting sqref="CB37">
    <cfRule type="cellIs" dxfId="14678" priority="2391" operator="lessThan">
      <formula>$C$4</formula>
    </cfRule>
  </conditionalFormatting>
  <conditionalFormatting sqref="CB38">
    <cfRule type="cellIs" dxfId="14677" priority="2392" operator="lessThan">
      <formula>$C$4</formula>
    </cfRule>
  </conditionalFormatting>
  <conditionalFormatting sqref="CB39">
    <cfRule type="cellIs" dxfId="14676" priority="2393" operator="lessThan">
      <formula>$C$4</formula>
    </cfRule>
  </conditionalFormatting>
  <conditionalFormatting sqref="CB40">
    <cfRule type="cellIs" dxfId="14675" priority="2394" operator="lessThan">
      <formula>$C$4</formula>
    </cfRule>
  </conditionalFormatting>
  <conditionalFormatting sqref="CB41">
    <cfRule type="cellIs" dxfId="14674" priority="2395" operator="lessThan">
      <formula>$C$4</formula>
    </cfRule>
  </conditionalFormatting>
  <conditionalFormatting sqref="CB42">
    <cfRule type="cellIs" dxfId="14673" priority="2396" operator="lessThan">
      <formula>$C$4</formula>
    </cfRule>
  </conditionalFormatting>
  <conditionalFormatting sqref="CB43">
    <cfRule type="cellIs" dxfId="14672" priority="2397" operator="lessThan">
      <formula>$C$4</formula>
    </cfRule>
  </conditionalFormatting>
  <conditionalFormatting sqref="CB44">
    <cfRule type="cellIs" dxfId="14671" priority="2398" operator="lessThan">
      <formula>$C$4</formula>
    </cfRule>
  </conditionalFormatting>
  <conditionalFormatting sqref="CB45">
    <cfRule type="cellIs" dxfId="14670" priority="2399" operator="lessThan">
      <formula>$C$4</formula>
    </cfRule>
  </conditionalFormatting>
  <conditionalFormatting sqref="CB46">
    <cfRule type="cellIs" dxfId="14669" priority="2400" operator="lessThan">
      <formula>$C$4</formula>
    </cfRule>
  </conditionalFormatting>
  <conditionalFormatting sqref="CB47">
    <cfRule type="cellIs" dxfId="14668" priority="2401" operator="lessThan">
      <formula>$C$4</formula>
    </cfRule>
  </conditionalFormatting>
  <conditionalFormatting sqref="CB48">
    <cfRule type="cellIs" dxfId="14667" priority="2402" operator="lessThan">
      <formula>$C$4</formula>
    </cfRule>
  </conditionalFormatting>
  <conditionalFormatting sqref="CB49">
    <cfRule type="cellIs" dxfId="14666" priority="2403" operator="lessThan">
      <formula>$C$4</formula>
    </cfRule>
  </conditionalFormatting>
  <conditionalFormatting sqref="CB50">
    <cfRule type="cellIs" dxfId="14665" priority="2404" operator="lessThan">
      <formula>$C$4</formula>
    </cfRule>
  </conditionalFormatting>
  <conditionalFormatting sqref="CB51">
    <cfRule type="cellIs" dxfId="14664" priority="2405" operator="lessThan">
      <formula>$C$4</formula>
    </cfRule>
  </conditionalFormatting>
  <conditionalFormatting sqref="CB52">
    <cfRule type="cellIs" dxfId="14663" priority="2406" operator="lessThan">
      <formula>$C$4</formula>
    </cfRule>
  </conditionalFormatting>
  <conditionalFormatting sqref="CB53">
    <cfRule type="cellIs" dxfId="14662" priority="2407" operator="lessThan">
      <formula>$C$4</formula>
    </cfRule>
  </conditionalFormatting>
  <conditionalFormatting sqref="CB54">
    <cfRule type="cellIs" dxfId="14661" priority="2408" operator="lessThan">
      <formula>$C$4</formula>
    </cfRule>
  </conditionalFormatting>
  <conditionalFormatting sqref="CB55">
    <cfRule type="cellIs" dxfId="14660" priority="2409" operator="lessThan">
      <formula>$C$4</formula>
    </cfRule>
  </conditionalFormatting>
  <conditionalFormatting sqref="CB56">
    <cfRule type="cellIs" dxfId="14659" priority="2410" operator="lessThan">
      <formula>$C$4</formula>
    </cfRule>
  </conditionalFormatting>
  <conditionalFormatting sqref="CB57">
    <cfRule type="cellIs" dxfId="14658" priority="2411" operator="lessThan">
      <formula>$C$4</formula>
    </cfRule>
  </conditionalFormatting>
  <conditionalFormatting sqref="CB58">
    <cfRule type="cellIs" dxfId="14657" priority="2412" operator="lessThan">
      <formula>$C$4</formula>
    </cfRule>
  </conditionalFormatting>
  <conditionalFormatting sqref="CB59">
    <cfRule type="cellIs" dxfId="14656" priority="2413" operator="lessThan">
      <formula>$C$4</formula>
    </cfRule>
  </conditionalFormatting>
  <conditionalFormatting sqref="CB60">
    <cfRule type="cellIs" dxfId="14655" priority="2414" operator="lessThan">
      <formula>$C$4</formula>
    </cfRule>
  </conditionalFormatting>
  <conditionalFormatting sqref="CC11">
    <cfRule type="cellIs" dxfId="14654" priority="2415" operator="lessThan">
      <formula>$C$4</formula>
    </cfRule>
  </conditionalFormatting>
  <conditionalFormatting sqref="CC12">
    <cfRule type="cellIs" dxfId="14653" priority="2416" operator="lessThan">
      <formula>$C$4</formula>
    </cfRule>
  </conditionalFormatting>
  <conditionalFormatting sqref="CC13">
    <cfRule type="cellIs" dxfId="14652" priority="2417" operator="lessThan">
      <formula>$C$4</formula>
    </cfRule>
  </conditionalFormatting>
  <conditionalFormatting sqref="CC14">
    <cfRule type="cellIs" dxfId="14651" priority="2418" operator="lessThan">
      <formula>$C$4</formula>
    </cfRule>
  </conditionalFormatting>
  <conditionalFormatting sqref="CC15">
    <cfRule type="cellIs" dxfId="14650" priority="2419" operator="lessThan">
      <formula>$C$4</formula>
    </cfRule>
  </conditionalFormatting>
  <conditionalFormatting sqref="CC16">
    <cfRule type="cellIs" dxfId="14649" priority="2420" operator="lessThan">
      <formula>$C$4</formula>
    </cfRule>
  </conditionalFormatting>
  <conditionalFormatting sqref="CC17">
    <cfRule type="cellIs" dxfId="14648" priority="2421" operator="lessThan">
      <formula>$C$4</formula>
    </cfRule>
  </conditionalFormatting>
  <conditionalFormatting sqref="CC18">
    <cfRule type="cellIs" dxfId="14647" priority="2422" operator="lessThan">
      <formula>$C$4</formula>
    </cfRule>
  </conditionalFormatting>
  <conditionalFormatting sqref="CC19">
    <cfRule type="cellIs" dxfId="14646" priority="2423" operator="lessThan">
      <formula>$C$4</formula>
    </cfRule>
  </conditionalFormatting>
  <conditionalFormatting sqref="CC20">
    <cfRule type="cellIs" dxfId="14645" priority="2424" operator="lessThan">
      <formula>$C$4</formula>
    </cfRule>
  </conditionalFormatting>
  <conditionalFormatting sqref="CC21">
    <cfRule type="cellIs" dxfId="14644" priority="2425" operator="lessThan">
      <formula>$C$4</formula>
    </cfRule>
  </conditionalFormatting>
  <conditionalFormatting sqref="CC22">
    <cfRule type="cellIs" dxfId="14643" priority="2426" operator="lessThan">
      <formula>$C$4</formula>
    </cfRule>
  </conditionalFormatting>
  <conditionalFormatting sqref="CC23">
    <cfRule type="cellIs" dxfId="14642" priority="2427" operator="lessThan">
      <formula>$C$4</formula>
    </cfRule>
  </conditionalFormatting>
  <conditionalFormatting sqref="CC24">
    <cfRule type="cellIs" dxfId="14641" priority="2428" operator="lessThan">
      <formula>$C$4</formula>
    </cfRule>
  </conditionalFormatting>
  <conditionalFormatting sqref="CC25">
    <cfRule type="cellIs" dxfId="14640" priority="2429" operator="lessThan">
      <formula>$C$4</formula>
    </cfRule>
  </conditionalFormatting>
  <conditionalFormatting sqref="CC26">
    <cfRule type="cellIs" dxfId="14639" priority="2430" operator="lessThan">
      <formula>$C$4</formula>
    </cfRule>
  </conditionalFormatting>
  <conditionalFormatting sqref="CC27">
    <cfRule type="cellIs" dxfId="14638" priority="2431" operator="lessThan">
      <formula>$C$4</formula>
    </cfRule>
  </conditionalFormatting>
  <conditionalFormatting sqref="CC28">
    <cfRule type="cellIs" dxfId="14637" priority="2432" operator="lessThan">
      <formula>$C$4</formula>
    </cfRule>
  </conditionalFormatting>
  <conditionalFormatting sqref="CC29">
    <cfRule type="cellIs" dxfId="14636" priority="2433" operator="lessThan">
      <formula>$C$4</formula>
    </cfRule>
  </conditionalFormatting>
  <conditionalFormatting sqref="CC30">
    <cfRule type="cellIs" dxfId="14635" priority="2434" operator="lessThan">
      <formula>$C$4</formula>
    </cfRule>
  </conditionalFormatting>
  <conditionalFormatting sqref="CC31">
    <cfRule type="cellIs" dxfId="14634" priority="2435" operator="lessThan">
      <formula>$C$4</formula>
    </cfRule>
  </conditionalFormatting>
  <conditionalFormatting sqref="CC32">
    <cfRule type="cellIs" dxfId="14633" priority="2436" operator="lessThan">
      <formula>$C$4</formula>
    </cfRule>
  </conditionalFormatting>
  <conditionalFormatting sqref="CC33">
    <cfRule type="cellIs" dxfId="14632" priority="2437" operator="lessThan">
      <formula>$C$4</formula>
    </cfRule>
  </conditionalFormatting>
  <conditionalFormatting sqref="CC34">
    <cfRule type="cellIs" dxfId="14631" priority="2438" operator="lessThan">
      <formula>$C$4</formula>
    </cfRule>
  </conditionalFormatting>
  <conditionalFormatting sqref="CC35">
    <cfRule type="cellIs" dxfId="14630" priority="2439" operator="lessThan">
      <formula>$C$4</formula>
    </cfRule>
  </conditionalFormatting>
  <conditionalFormatting sqref="CC36">
    <cfRule type="cellIs" dxfId="14629" priority="2440" operator="lessThan">
      <formula>$C$4</formula>
    </cfRule>
  </conditionalFormatting>
  <conditionalFormatting sqref="CC37">
    <cfRule type="cellIs" dxfId="14628" priority="2441" operator="lessThan">
      <formula>$C$4</formula>
    </cfRule>
  </conditionalFormatting>
  <conditionalFormatting sqref="CC38">
    <cfRule type="cellIs" dxfId="14627" priority="2442" operator="lessThan">
      <formula>$C$4</formula>
    </cfRule>
  </conditionalFormatting>
  <conditionalFormatting sqref="CC39">
    <cfRule type="cellIs" dxfId="14626" priority="2443" operator="lessThan">
      <formula>$C$4</formula>
    </cfRule>
  </conditionalFormatting>
  <conditionalFormatting sqref="CC40">
    <cfRule type="cellIs" dxfId="14625" priority="2444" operator="lessThan">
      <formula>$C$4</formula>
    </cfRule>
  </conditionalFormatting>
  <conditionalFormatting sqref="CC41">
    <cfRule type="cellIs" dxfId="14624" priority="2445" operator="lessThan">
      <formula>$C$4</formula>
    </cfRule>
  </conditionalFormatting>
  <conditionalFormatting sqref="CC42">
    <cfRule type="cellIs" dxfId="14623" priority="2446" operator="lessThan">
      <formula>$C$4</formula>
    </cfRule>
  </conditionalFormatting>
  <conditionalFormatting sqref="CC43">
    <cfRule type="cellIs" dxfId="14622" priority="2447" operator="lessThan">
      <formula>$C$4</formula>
    </cfRule>
  </conditionalFormatting>
  <conditionalFormatting sqref="CC44">
    <cfRule type="cellIs" dxfId="14621" priority="2448" operator="lessThan">
      <formula>$C$4</formula>
    </cfRule>
  </conditionalFormatting>
  <conditionalFormatting sqref="CC45">
    <cfRule type="cellIs" dxfId="14620" priority="2449" operator="lessThan">
      <formula>$C$4</formula>
    </cfRule>
  </conditionalFormatting>
  <conditionalFormatting sqref="CC46">
    <cfRule type="cellIs" dxfId="14619" priority="2450" operator="lessThan">
      <formula>$C$4</formula>
    </cfRule>
  </conditionalFormatting>
  <conditionalFormatting sqref="CC47">
    <cfRule type="cellIs" dxfId="14618" priority="2451" operator="lessThan">
      <formula>$C$4</formula>
    </cfRule>
  </conditionalFormatting>
  <conditionalFormatting sqref="CC48">
    <cfRule type="cellIs" dxfId="14617" priority="2452" operator="lessThan">
      <formula>$C$4</formula>
    </cfRule>
  </conditionalFormatting>
  <conditionalFormatting sqref="CC49">
    <cfRule type="cellIs" dxfId="14616" priority="2453" operator="lessThan">
      <formula>$C$4</formula>
    </cfRule>
  </conditionalFormatting>
  <conditionalFormatting sqref="CC50">
    <cfRule type="cellIs" dxfId="14615" priority="2454" operator="lessThan">
      <formula>$C$4</formula>
    </cfRule>
  </conditionalFormatting>
  <conditionalFormatting sqref="CC51">
    <cfRule type="cellIs" dxfId="14614" priority="2455" operator="lessThan">
      <formula>$C$4</formula>
    </cfRule>
  </conditionalFormatting>
  <conditionalFormatting sqref="CC52">
    <cfRule type="cellIs" dxfId="14613" priority="2456" operator="lessThan">
      <formula>$C$4</formula>
    </cfRule>
  </conditionalFormatting>
  <conditionalFormatting sqref="CC53">
    <cfRule type="cellIs" dxfId="14612" priority="2457" operator="lessThan">
      <formula>$C$4</formula>
    </cfRule>
  </conditionalFormatting>
  <conditionalFormatting sqref="CC54">
    <cfRule type="cellIs" dxfId="14611" priority="2458" operator="lessThan">
      <formula>$C$4</formula>
    </cfRule>
  </conditionalFormatting>
  <conditionalFormatting sqref="CC55">
    <cfRule type="cellIs" dxfId="14610" priority="2459" operator="lessThan">
      <formula>$C$4</formula>
    </cfRule>
  </conditionalFormatting>
  <conditionalFormatting sqref="CC56">
    <cfRule type="cellIs" dxfId="14609" priority="2460" operator="lessThan">
      <formula>$C$4</formula>
    </cfRule>
  </conditionalFormatting>
  <conditionalFormatting sqref="CC57">
    <cfRule type="cellIs" dxfId="14608" priority="2461" operator="lessThan">
      <formula>$C$4</formula>
    </cfRule>
  </conditionalFormatting>
  <conditionalFormatting sqref="CC58">
    <cfRule type="cellIs" dxfId="14607" priority="2462" operator="lessThan">
      <formula>$C$4</formula>
    </cfRule>
  </conditionalFormatting>
  <conditionalFormatting sqref="CC59">
    <cfRule type="cellIs" dxfId="14606" priority="2463" operator="lessThan">
      <formula>$C$4</formula>
    </cfRule>
  </conditionalFormatting>
  <conditionalFormatting sqref="CC60">
    <cfRule type="cellIs" dxfId="14605" priority="2464" operator="lessThan">
      <formula>$C$4</formula>
    </cfRule>
  </conditionalFormatting>
  <conditionalFormatting sqref="CD11">
    <cfRule type="cellIs" dxfId="14604" priority="2465" operator="lessThan">
      <formula>$C$4</formula>
    </cfRule>
  </conditionalFormatting>
  <conditionalFormatting sqref="CD12">
    <cfRule type="cellIs" dxfId="14603" priority="2466" operator="lessThan">
      <formula>$C$4</formula>
    </cfRule>
  </conditionalFormatting>
  <conditionalFormatting sqref="CD13">
    <cfRule type="cellIs" dxfId="14602" priority="2467" operator="lessThan">
      <formula>$C$4</formula>
    </cfRule>
  </conditionalFormatting>
  <conditionalFormatting sqref="CD14">
    <cfRule type="cellIs" dxfId="14601" priority="2468" operator="lessThan">
      <formula>$C$4</formula>
    </cfRule>
  </conditionalFormatting>
  <conditionalFormatting sqref="CD15">
    <cfRule type="cellIs" dxfId="14600" priority="2469" operator="lessThan">
      <formula>$C$4</formula>
    </cfRule>
  </conditionalFormatting>
  <conditionalFormatting sqref="CD16">
    <cfRule type="cellIs" dxfId="14599" priority="2470" operator="lessThan">
      <formula>$C$4</formula>
    </cfRule>
  </conditionalFormatting>
  <conditionalFormatting sqref="CD17">
    <cfRule type="cellIs" dxfId="14598" priority="2471" operator="lessThan">
      <formula>$C$4</formula>
    </cfRule>
  </conditionalFormatting>
  <conditionalFormatting sqref="CD18">
    <cfRule type="cellIs" dxfId="14597" priority="2472" operator="lessThan">
      <formula>$C$4</formula>
    </cfRule>
  </conditionalFormatting>
  <conditionalFormatting sqref="CD19">
    <cfRule type="cellIs" dxfId="14596" priority="2473" operator="lessThan">
      <formula>$C$4</formula>
    </cfRule>
  </conditionalFormatting>
  <conditionalFormatting sqref="CD20">
    <cfRule type="cellIs" dxfId="14595" priority="2474" operator="lessThan">
      <formula>$C$4</formula>
    </cfRule>
  </conditionalFormatting>
  <conditionalFormatting sqref="CD21">
    <cfRule type="cellIs" dxfId="14594" priority="2475" operator="lessThan">
      <formula>$C$4</formula>
    </cfRule>
  </conditionalFormatting>
  <conditionalFormatting sqref="CD22">
    <cfRule type="cellIs" dxfId="14593" priority="2476" operator="lessThan">
      <formula>$C$4</formula>
    </cfRule>
  </conditionalFormatting>
  <conditionalFormatting sqref="CD23">
    <cfRule type="cellIs" dxfId="14592" priority="2477" operator="lessThan">
      <formula>$C$4</formula>
    </cfRule>
  </conditionalFormatting>
  <conditionalFormatting sqref="CD24">
    <cfRule type="cellIs" dxfId="14591" priority="2478" operator="lessThan">
      <formula>$C$4</formula>
    </cfRule>
  </conditionalFormatting>
  <conditionalFormatting sqref="CD25">
    <cfRule type="cellIs" dxfId="14590" priority="2479" operator="lessThan">
      <formula>$C$4</formula>
    </cfRule>
  </conditionalFormatting>
  <conditionalFormatting sqref="CD26">
    <cfRule type="cellIs" dxfId="14589" priority="2480" operator="lessThan">
      <formula>$C$4</formula>
    </cfRule>
  </conditionalFormatting>
  <conditionalFormatting sqref="CD27">
    <cfRule type="cellIs" dxfId="14588" priority="2481" operator="lessThan">
      <formula>$C$4</formula>
    </cfRule>
  </conditionalFormatting>
  <conditionalFormatting sqref="CD28">
    <cfRule type="cellIs" dxfId="14587" priority="2482" operator="lessThan">
      <formula>$C$4</formula>
    </cfRule>
  </conditionalFormatting>
  <conditionalFormatting sqref="CD29">
    <cfRule type="cellIs" dxfId="14586" priority="2483" operator="lessThan">
      <formula>$C$4</formula>
    </cfRule>
  </conditionalFormatting>
  <conditionalFormatting sqref="CD30">
    <cfRule type="cellIs" dxfId="14585" priority="2484" operator="lessThan">
      <formula>$C$4</formula>
    </cfRule>
  </conditionalFormatting>
  <conditionalFormatting sqref="CD31">
    <cfRule type="cellIs" dxfId="14584" priority="2485" operator="lessThan">
      <formula>$C$4</formula>
    </cfRule>
  </conditionalFormatting>
  <conditionalFormatting sqref="CD32">
    <cfRule type="cellIs" dxfId="14583" priority="2486" operator="lessThan">
      <formula>$C$4</formula>
    </cfRule>
  </conditionalFormatting>
  <conditionalFormatting sqref="CD33">
    <cfRule type="cellIs" dxfId="14582" priority="2487" operator="lessThan">
      <formula>$C$4</formula>
    </cfRule>
  </conditionalFormatting>
  <conditionalFormatting sqref="CD34">
    <cfRule type="cellIs" dxfId="14581" priority="2488" operator="lessThan">
      <formula>$C$4</formula>
    </cfRule>
  </conditionalFormatting>
  <conditionalFormatting sqref="CD35">
    <cfRule type="cellIs" dxfId="14580" priority="2489" operator="lessThan">
      <formula>$C$4</formula>
    </cfRule>
  </conditionalFormatting>
  <conditionalFormatting sqref="CD36">
    <cfRule type="cellIs" dxfId="14579" priority="2490" operator="lessThan">
      <formula>$C$4</formula>
    </cfRule>
  </conditionalFormatting>
  <conditionalFormatting sqref="CD37">
    <cfRule type="cellIs" dxfId="14578" priority="2491" operator="lessThan">
      <formula>$C$4</formula>
    </cfRule>
  </conditionalFormatting>
  <conditionalFormatting sqref="CD38">
    <cfRule type="cellIs" dxfId="14577" priority="2492" operator="lessThan">
      <formula>$C$4</formula>
    </cfRule>
  </conditionalFormatting>
  <conditionalFormatting sqref="CD39">
    <cfRule type="cellIs" dxfId="14576" priority="2493" operator="lessThan">
      <formula>$C$4</formula>
    </cfRule>
  </conditionalFormatting>
  <conditionalFormatting sqref="CD40">
    <cfRule type="cellIs" dxfId="14575" priority="2494" operator="lessThan">
      <formula>$C$4</formula>
    </cfRule>
  </conditionalFormatting>
  <conditionalFormatting sqref="CD41">
    <cfRule type="cellIs" dxfId="14574" priority="2495" operator="lessThan">
      <formula>$C$4</formula>
    </cfRule>
  </conditionalFormatting>
  <conditionalFormatting sqref="CD42">
    <cfRule type="cellIs" dxfId="14573" priority="2496" operator="lessThan">
      <formula>$C$4</formula>
    </cfRule>
  </conditionalFormatting>
  <conditionalFormatting sqref="CD43">
    <cfRule type="cellIs" dxfId="14572" priority="2497" operator="lessThan">
      <formula>$C$4</formula>
    </cfRule>
  </conditionalFormatting>
  <conditionalFormatting sqref="CD44">
    <cfRule type="cellIs" dxfId="14571" priority="2498" operator="lessThan">
      <formula>$C$4</formula>
    </cfRule>
  </conditionalFormatting>
  <conditionalFormatting sqref="CD45">
    <cfRule type="cellIs" dxfId="14570" priority="2499" operator="lessThan">
      <formula>$C$4</formula>
    </cfRule>
  </conditionalFormatting>
  <conditionalFormatting sqref="CD46">
    <cfRule type="cellIs" dxfId="14569" priority="2500" operator="lessThan">
      <formula>$C$4</formula>
    </cfRule>
  </conditionalFormatting>
  <conditionalFormatting sqref="CD47">
    <cfRule type="cellIs" dxfId="14568" priority="2501" operator="lessThan">
      <formula>$C$4</formula>
    </cfRule>
  </conditionalFormatting>
  <conditionalFormatting sqref="CD48">
    <cfRule type="cellIs" dxfId="14567" priority="2502" operator="lessThan">
      <formula>$C$4</formula>
    </cfRule>
  </conditionalFormatting>
  <conditionalFormatting sqref="CD49">
    <cfRule type="cellIs" dxfId="14566" priority="2503" operator="lessThan">
      <formula>$C$4</formula>
    </cfRule>
  </conditionalFormatting>
  <conditionalFormatting sqref="CD50">
    <cfRule type="cellIs" dxfId="14565" priority="2504" operator="lessThan">
      <formula>$C$4</formula>
    </cfRule>
  </conditionalFormatting>
  <conditionalFormatting sqref="CD51">
    <cfRule type="cellIs" dxfId="14564" priority="2505" operator="lessThan">
      <formula>$C$4</formula>
    </cfRule>
  </conditionalFormatting>
  <conditionalFormatting sqref="CD52">
    <cfRule type="cellIs" dxfId="14563" priority="2506" operator="lessThan">
      <formula>$C$4</formula>
    </cfRule>
  </conditionalFormatting>
  <conditionalFormatting sqref="CD53">
    <cfRule type="cellIs" dxfId="14562" priority="2507" operator="lessThan">
      <formula>$C$4</formula>
    </cfRule>
  </conditionalFormatting>
  <conditionalFormatting sqref="CD54">
    <cfRule type="cellIs" dxfId="14561" priority="2508" operator="lessThan">
      <formula>$C$4</formula>
    </cfRule>
  </conditionalFormatting>
  <conditionalFormatting sqref="CD55">
    <cfRule type="cellIs" dxfId="14560" priority="2509" operator="lessThan">
      <formula>$C$4</formula>
    </cfRule>
  </conditionalFormatting>
  <conditionalFormatting sqref="CD56">
    <cfRule type="cellIs" dxfId="14559" priority="2510" operator="lessThan">
      <formula>$C$4</formula>
    </cfRule>
  </conditionalFormatting>
  <conditionalFormatting sqref="CD57">
    <cfRule type="cellIs" dxfId="14558" priority="2511" operator="lessThan">
      <formula>$C$4</formula>
    </cfRule>
  </conditionalFormatting>
  <conditionalFormatting sqref="CD58">
    <cfRule type="cellIs" dxfId="14557" priority="2512" operator="lessThan">
      <formula>$C$4</formula>
    </cfRule>
  </conditionalFormatting>
  <conditionalFormatting sqref="CD59">
    <cfRule type="cellIs" dxfId="14556" priority="2513" operator="lessThan">
      <formula>$C$4</formula>
    </cfRule>
  </conditionalFormatting>
  <conditionalFormatting sqref="CD60">
    <cfRule type="cellIs" dxfId="14555" priority="2514" operator="lessThan">
      <formula>$C$4</formula>
    </cfRule>
  </conditionalFormatting>
  <conditionalFormatting sqref="CE11">
    <cfRule type="cellIs" dxfId="14554" priority="2515" operator="lessThan">
      <formula>$C$4</formula>
    </cfRule>
  </conditionalFormatting>
  <conditionalFormatting sqref="CE12">
    <cfRule type="cellIs" dxfId="14553" priority="2516" operator="lessThan">
      <formula>$C$4</formula>
    </cfRule>
  </conditionalFormatting>
  <conditionalFormatting sqref="CE13">
    <cfRule type="cellIs" dxfId="14552" priority="2517" operator="lessThan">
      <formula>$C$4</formula>
    </cfRule>
  </conditionalFormatting>
  <conditionalFormatting sqref="CE14">
    <cfRule type="cellIs" dxfId="14551" priority="2518" operator="lessThan">
      <formula>$C$4</formula>
    </cfRule>
  </conditionalFormatting>
  <conditionalFormatting sqref="CE15">
    <cfRule type="cellIs" dxfId="14550" priority="2519" operator="lessThan">
      <formula>$C$4</formula>
    </cfRule>
  </conditionalFormatting>
  <conditionalFormatting sqref="CE16">
    <cfRule type="cellIs" dxfId="14549" priority="2520" operator="lessThan">
      <formula>$C$4</formula>
    </cfRule>
  </conditionalFormatting>
  <conditionalFormatting sqref="CE17">
    <cfRule type="cellIs" dxfId="14548" priority="2521" operator="lessThan">
      <formula>$C$4</formula>
    </cfRule>
  </conditionalFormatting>
  <conditionalFormatting sqref="CE18">
    <cfRule type="cellIs" dxfId="14547" priority="2522" operator="lessThan">
      <formula>$C$4</formula>
    </cfRule>
  </conditionalFormatting>
  <conditionalFormatting sqref="CE19">
    <cfRule type="cellIs" dxfId="14546" priority="2523" operator="lessThan">
      <formula>$C$4</formula>
    </cfRule>
  </conditionalFormatting>
  <conditionalFormatting sqref="CE20">
    <cfRule type="cellIs" dxfId="14545" priority="2524" operator="lessThan">
      <formula>$C$4</formula>
    </cfRule>
  </conditionalFormatting>
  <conditionalFormatting sqref="CE21">
    <cfRule type="cellIs" dxfId="14544" priority="2525" operator="lessThan">
      <formula>$C$4</formula>
    </cfRule>
  </conditionalFormatting>
  <conditionalFormatting sqref="CE22">
    <cfRule type="cellIs" dxfId="14543" priority="2526" operator="lessThan">
      <formula>$C$4</formula>
    </cfRule>
  </conditionalFormatting>
  <conditionalFormatting sqref="CE23">
    <cfRule type="cellIs" dxfId="14542" priority="2527" operator="lessThan">
      <formula>$C$4</formula>
    </cfRule>
  </conditionalFormatting>
  <conditionalFormatting sqref="CE24">
    <cfRule type="cellIs" dxfId="14541" priority="2528" operator="lessThan">
      <formula>$C$4</formula>
    </cfRule>
  </conditionalFormatting>
  <conditionalFormatting sqref="CE25">
    <cfRule type="cellIs" dxfId="14540" priority="2529" operator="lessThan">
      <formula>$C$4</formula>
    </cfRule>
  </conditionalFormatting>
  <conditionalFormatting sqref="CE26">
    <cfRule type="cellIs" dxfId="14539" priority="2530" operator="lessThan">
      <formula>$C$4</formula>
    </cfRule>
  </conditionalFormatting>
  <conditionalFormatting sqref="CE27">
    <cfRule type="cellIs" dxfId="14538" priority="2531" operator="lessThan">
      <formula>$C$4</formula>
    </cfRule>
  </conditionalFormatting>
  <conditionalFormatting sqref="CE28">
    <cfRule type="cellIs" dxfId="14537" priority="2532" operator="lessThan">
      <formula>$C$4</formula>
    </cfRule>
  </conditionalFormatting>
  <conditionalFormatting sqref="CE29">
    <cfRule type="cellIs" dxfId="14536" priority="2533" operator="lessThan">
      <formula>$C$4</formula>
    </cfRule>
  </conditionalFormatting>
  <conditionalFormatting sqref="CE30">
    <cfRule type="cellIs" dxfId="14535" priority="2534" operator="lessThan">
      <formula>$C$4</formula>
    </cfRule>
  </conditionalFormatting>
  <conditionalFormatting sqref="CE31">
    <cfRule type="cellIs" dxfId="14534" priority="2535" operator="lessThan">
      <formula>$C$4</formula>
    </cfRule>
  </conditionalFormatting>
  <conditionalFormatting sqref="CE32">
    <cfRule type="cellIs" dxfId="14533" priority="2536" operator="lessThan">
      <formula>$C$4</formula>
    </cfRule>
  </conditionalFormatting>
  <conditionalFormatting sqref="CE33">
    <cfRule type="cellIs" dxfId="14532" priority="2537" operator="lessThan">
      <formula>$C$4</formula>
    </cfRule>
  </conditionalFormatting>
  <conditionalFormatting sqref="CE34">
    <cfRule type="cellIs" dxfId="14531" priority="2538" operator="lessThan">
      <formula>$C$4</formula>
    </cfRule>
  </conditionalFormatting>
  <conditionalFormatting sqref="CE35">
    <cfRule type="cellIs" dxfId="14530" priority="2539" operator="lessThan">
      <formula>$C$4</formula>
    </cfRule>
  </conditionalFormatting>
  <conditionalFormatting sqref="CE36">
    <cfRule type="cellIs" dxfId="14529" priority="2540" operator="lessThan">
      <formula>$C$4</formula>
    </cfRule>
  </conditionalFormatting>
  <conditionalFormatting sqref="CE37">
    <cfRule type="cellIs" dxfId="14528" priority="2541" operator="lessThan">
      <formula>$C$4</formula>
    </cfRule>
  </conditionalFormatting>
  <conditionalFormatting sqref="CE38">
    <cfRule type="cellIs" dxfId="14527" priority="2542" operator="lessThan">
      <formula>$C$4</formula>
    </cfRule>
  </conditionalFormatting>
  <conditionalFormatting sqref="CE39">
    <cfRule type="cellIs" dxfId="14526" priority="2543" operator="lessThan">
      <formula>$C$4</formula>
    </cfRule>
  </conditionalFormatting>
  <conditionalFormatting sqref="CE40">
    <cfRule type="cellIs" dxfId="14525" priority="2544" operator="lessThan">
      <formula>$C$4</formula>
    </cfRule>
  </conditionalFormatting>
  <conditionalFormatting sqref="CE41">
    <cfRule type="cellIs" dxfId="14524" priority="2545" operator="lessThan">
      <formula>$C$4</formula>
    </cfRule>
  </conditionalFormatting>
  <conditionalFormatting sqref="CE42">
    <cfRule type="cellIs" dxfId="14523" priority="2546" operator="lessThan">
      <formula>$C$4</formula>
    </cfRule>
  </conditionalFormatting>
  <conditionalFormatting sqref="CE43">
    <cfRule type="cellIs" dxfId="14522" priority="2547" operator="lessThan">
      <formula>$C$4</formula>
    </cfRule>
  </conditionalFormatting>
  <conditionalFormatting sqref="CE44">
    <cfRule type="cellIs" dxfId="14521" priority="2548" operator="lessThan">
      <formula>$C$4</formula>
    </cfRule>
  </conditionalFormatting>
  <conditionalFormatting sqref="CE45">
    <cfRule type="cellIs" dxfId="14520" priority="2549" operator="lessThan">
      <formula>$C$4</formula>
    </cfRule>
  </conditionalFormatting>
  <conditionalFormatting sqref="CE46">
    <cfRule type="cellIs" dxfId="14519" priority="2550" operator="lessThan">
      <formula>$C$4</formula>
    </cfRule>
  </conditionalFormatting>
  <conditionalFormatting sqref="CE47">
    <cfRule type="cellIs" dxfId="14518" priority="2551" operator="lessThan">
      <formula>$C$4</formula>
    </cfRule>
  </conditionalFormatting>
  <conditionalFormatting sqref="CE48">
    <cfRule type="cellIs" dxfId="14517" priority="2552" operator="lessThan">
      <formula>$C$4</formula>
    </cfRule>
  </conditionalFormatting>
  <conditionalFormatting sqref="CE49">
    <cfRule type="cellIs" dxfId="14516" priority="2553" operator="lessThan">
      <formula>$C$4</formula>
    </cfRule>
  </conditionalFormatting>
  <conditionalFormatting sqref="CE50">
    <cfRule type="cellIs" dxfId="14515" priority="2554" operator="lessThan">
      <formula>$C$4</formula>
    </cfRule>
  </conditionalFormatting>
  <conditionalFormatting sqref="CE51">
    <cfRule type="cellIs" dxfId="14514" priority="2555" operator="lessThan">
      <formula>$C$4</formula>
    </cfRule>
  </conditionalFormatting>
  <conditionalFormatting sqref="CE52">
    <cfRule type="cellIs" dxfId="14513" priority="2556" operator="lessThan">
      <formula>$C$4</formula>
    </cfRule>
  </conditionalFormatting>
  <conditionalFormatting sqref="CE53">
    <cfRule type="cellIs" dxfId="14512" priority="2557" operator="lessThan">
      <formula>$C$4</formula>
    </cfRule>
  </conditionalFormatting>
  <conditionalFormatting sqref="CE54">
    <cfRule type="cellIs" dxfId="14511" priority="2558" operator="lessThan">
      <formula>$C$4</formula>
    </cfRule>
  </conditionalFormatting>
  <conditionalFormatting sqref="CE55">
    <cfRule type="cellIs" dxfId="14510" priority="2559" operator="lessThan">
      <formula>$C$4</formula>
    </cfRule>
  </conditionalFormatting>
  <conditionalFormatting sqref="CE56">
    <cfRule type="cellIs" dxfId="14509" priority="2560" operator="lessThan">
      <formula>$C$4</formula>
    </cfRule>
  </conditionalFormatting>
  <conditionalFormatting sqref="CE57">
    <cfRule type="cellIs" dxfId="14508" priority="2561" operator="lessThan">
      <formula>$C$4</formula>
    </cfRule>
  </conditionalFormatting>
  <conditionalFormatting sqref="CE58">
    <cfRule type="cellIs" dxfId="14507" priority="2562" operator="lessThan">
      <formula>$C$4</formula>
    </cfRule>
  </conditionalFormatting>
  <conditionalFormatting sqref="CE59">
    <cfRule type="cellIs" dxfId="14506" priority="2563" operator="lessThan">
      <formula>$C$4</formula>
    </cfRule>
  </conditionalFormatting>
  <conditionalFormatting sqref="CE60">
    <cfRule type="cellIs" dxfId="14505" priority="2564" operator="lessThan">
      <formula>$C$4</formula>
    </cfRule>
  </conditionalFormatting>
  <conditionalFormatting sqref="CF11">
    <cfRule type="cellIs" dxfId="14504" priority="2565" operator="lessThan">
      <formula>$C$4</formula>
    </cfRule>
  </conditionalFormatting>
  <conditionalFormatting sqref="CF12">
    <cfRule type="cellIs" dxfId="14503" priority="2566" operator="lessThan">
      <formula>$C$4</formula>
    </cfRule>
  </conditionalFormatting>
  <conditionalFormatting sqref="CF13">
    <cfRule type="cellIs" dxfId="14502" priority="2567" operator="lessThan">
      <formula>$C$4</formula>
    </cfRule>
  </conditionalFormatting>
  <conditionalFormatting sqref="CF14">
    <cfRule type="cellIs" dxfId="14501" priority="2568" operator="lessThan">
      <formula>$C$4</formula>
    </cfRule>
  </conditionalFormatting>
  <conditionalFormatting sqref="CF15">
    <cfRule type="cellIs" dxfId="14500" priority="2569" operator="lessThan">
      <formula>$C$4</formula>
    </cfRule>
  </conditionalFormatting>
  <conditionalFormatting sqref="CF16">
    <cfRule type="cellIs" dxfId="14499" priority="2570" operator="lessThan">
      <formula>$C$4</formula>
    </cfRule>
  </conditionalFormatting>
  <conditionalFormatting sqref="CF17">
    <cfRule type="cellIs" dxfId="14498" priority="2571" operator="lessThan">
      <formula>$C$4</formula>
    </cfRule>
  </conditionalFormatting>
  <conditionalFormatting sqref="CF18">
    <cfRule type="cellIs" dxfId="14497" priority="2572" operator="lessThan">
      <formula>$C$4</formula>
    </cfRule>
  </conditionalFormatting>
  <conditionalFormatting sqref="CF19">
    <cfRule type="cellIs" dxfId="14496" priority="2573" operator="lessThan">
      <formula>$C$4</formula>
    </cfRule>
  </conditionalFormatting>
  <conditionalFormatting sqref="CF20">
    <cfRule type="cellIs" dxfId="14495" priority="2574" operator="lessThan">
      <formula>$C$4</formula>
    </cfRule>
  </conditionalFormatting>
  <conditionalFormatting sqref="CF21">
    <cfRule type="cellIs" dxfId="14494" priority="2575" operator="lessThan">
      <formula>$C$4</formula>
    </cfRule>
  </conditionalFormatting>
  <conditionalFormatting sqref="CF22">
    <cfRule type="cellIs" dxfId="14493" priority="2576" operator="lessThan">
      <formula>$C$4</formula>
    </cfRule>
  </conditionalFormatting>
  <conditionalFormatting sqref="CF23">
    <cfRule type="cellIs" dxfId="14492" priority="2577" operator="lessThan">
      <formula>$C$4</formula>
    </cfRule>
  </conditionalFormatting>
  <conditionalFormatting sqref="CF24">
    <cfRule type="cellIs" dxfId="14491" priority="2578" operator="lessThan">
      <formula>$C$4</formula>
    </cfRule>
  </conditionalFormatting>
  <conditionalFormatting sqref="CF25">
    <cfRule type="cellIs" dxfId="14490" priority="2579" operator="lessThan">
      <formula>$C$4</formula>
    </cfRule>
  </conditionalFormatting>
  <conditionalFormatting sqref="CF26">
    <cfRule type="cellIs" dxfId="14489" priority="2580" operator="lessThan">
      <formula>$C$4</formula>
    </cfRule>
  </conditionalFormatting>
  <conditionalFormatting sqref="CF27">
    <cfRule type="cellIs" dxfId="14488" priority="2581" operator="lessThan">
      <formula>$C$4</formula>
    </cfRule>
  </conditionalFormatting>
  <conditionalFormatting sqref="CF28">
    <cfRule type="cellIs" dxfId="14487" priority="2582" operator="lessThan">
      <formula>$C$4</formula>
    </cfRule>
  </conditionalFormatting>
  <conditionalFormatting sqref="CF29">
    <cfRule type="cellIs" dxfId="14486" priority="2583" operator="lessThan">
      <formula>$C$4</formula>
    </cfRule>
  </conditionalFormatting>
  <conditionalFormatting sqref="CF30">
    <cfRule type="cellIs" dxfId="14485" priority="2584" operator="lessThan">
      <formula>$C$4</formula>
    </cfRule>
  </conditionalFormatting>
  <conditionalFormatting sqref="CF31">
    <cfRule type="cellIs" dxfId="14484" priority="2585" operator="lessThan">
      <formula>$C$4</formula>
    </cfRule>
  </conditionalFormatting>
  <conditionalFormatting sqref="CF32">
    <cfRule type="cellIs" dxfId="14483" priority="2586" operator="lessThan">
      <formula>$C$4</formula>
    </cfRule>
  </conditionalFormatting>
  <conditionalFormatting sqref="CF33">
    <cfRule type="cellIs" dxfId="14482" priority="2587" operator="lessThan">
      <formula>$C$4</formula>
    </cfRule>
  </conditionalFormatting>
  <conditionalFormatting sqref="CF34">
    <cfRule type="cellIs" dxfId="14481" priority="2588" operator="lessThan">
      <formula>$C$4</formula>
    </cfRule>
  </conditionalFormatting>
  <conditionalFormatting sqref="CF35">
    <cfRule type="cellIs" dxfId="14480" priority="2589" operator="lessThan">
      <formula>$C$4</formula>
    </cfRule>
  </conditionalFormatting>
  <conditionalFormatting sqref="CF36">
    <cfRule type="cellIs" dxfId="14479" priority="2590" operator="lessThan">
      <formula>$C$4</formula>
    </cfRule>
  </conditionalFormatting>
  <conditionalFormatting sqref="CF37">
    <cfRule type="cellIs" dxfId="14478" priority="2591" operator="lessThan">
      <formula>$C$4</formula>
    </cfRule>
  </conditionalFormatting>
  <conditionalFormatting sqref="CF38">
    <cfRule type="cellIs" dxfId="14477" priority="2592" operator="lessThan">
      <formula>$C$4</formula>
    </cfRule>
  </conditionalFormatting>
  <conditionalFormatting sqref="CF39">
    <cfRule type="cellIs" dxfId="14476" priority="2593" operator="lessThan">
      <formula>$C$4</formula>
    </cfRule>
  </conditionalFormatting>
  <conditionalFormatting sqref="CF40">
    <cfRule type="cellIs" dxfId="14475" priority="2594" operator="lessThan">
      <formula>$C$4</formula>
    </cfRule>
  </conditionalFormatting>
  <conditionalFormatting sqref="CF41">
    <cfRule type="cellIs" dxfId="14474" priority="2595" operator="lessThan">
      <formula>$C$4</formula>
    </cfRule>
  </conditionalFormatting>
  <conditionalFormatting sqref="CF42">
    <cfRule type="cellIs" dxfId="14473" priority="2596" operator="lessThan">
      <formula>$C$4</formula>
    </cfRule>
  </conditionalFormatting>
  <conditionalFormatting sqref="CF43">
    <cfRule type="cellIs" dxfId="14472" priority="2597" operator="lessThan">
      <formula>$C$4</formula>
    </cfRule>
  </conditionalFormatting>
  <conditionalFormatting sqref="CF44">
    <cfRule type="cellIs" dxfId="14471" priority="2598" operator="lessThan">
      <formula>$C$4</formula>
    </cfRule>
  </conditionalFormatting>
  <conditionalFormatting sqref="CF45">
    <cfRule type="cellIs" dxfId="14470" priority="2599" operator="lessThan">
      <formula>$C$4</formula>
    </cfRule>
  </conditionalFormatting>
  <conditionalFormatting sqref="CF46">
    <cfRule type="cellIs" dxfId="14469" priority="2600" operator="lessThan">
      <formula>$C$4</formula>
    </cfRule>
  </conditionalFormatting>
  <conditionalFormatting sqref="CF47">
    <cfRule type="cellIs" dxfId="14468" priority="2601" operator="lessThan">
      <formula>$C$4</formula>
    </cfRule>
  </conditionalFormatting>
  <conditionalFormatting sqref="CF48">
    <cfRule type="cellIs" dxfId="14467" priority="2602" operator="lessThan">
      <formula>$C$4</formula>
    </cfRule>
  </conditionalFormatting>
  <conditionalFormatting sqref="CF49">
    <cfRule type="cellIs" dxfId="14466" priority="2603" operator="lessThan">
      <formula>$C$4</formula>
    </cfRule>
  </conditionalFormatting>
  <conditionalFormatting sqref="CF50">
    <cfRule type="cellIs" dxfId="14465" priority="2604" operator="lessThan">
      <formula>$C$4</formula>
    </cfRule>
  </conditionalFormatting>
  <conditionalFormatting sqref="CF51">
    <cfRule type="cellIs" dxfId="14464" priority="2605" operator="lessThan">
      <formula>$C$4</formula>
    </cfRule>
  </conditionalFormatting>
  <conditionalFormatting sqref="CF52">
    <cfRule type="cellIs" dxfId="14463" priority="2606" operator="lessThan">
      <formula>$C$4</formula>
    </cfRule>
  </conditionalFormatting>
  <conditionalFormatting sqref="CF53">
    <cfRule type="cellIs" dxfId="14462" priority="2607" operator="lessThan">
      <formula>$C$4</formula>
    </cfRule>
  </conditionalFormatting>
  <conditionalFormatting sqref="CF54">
    <cfRule type="cellIs" dxfId="14461" priority="2608" operator="lessThan">
      <formula>$C$4</formula>
    </cfRule>
  </conditionalFormatting>
  <conditionalFormatting sqref="CF55">
    <cfRule type="cellIs" dxfId="14460" priority="2609" operator="lessThan">
      <formula>$C$4</formula>
    </cfRule>
  </conditionalFormatting>
  <conditionalFormatting sqref="CF56">
    <cfRule type="cellIs" dxfId="14459" priority="2610" operator="lessThan">
      <formula>$C$4</formula>
    </cfRule>
  </conditionalFormatting>
  <conditionalFormatting sqref="CF57">
    <cfRule type="cellIs" dxfId="14458" priority="2611" operator="lessThan">
      <formula>$C$4</formula>
    </cfRule>
  </conditionalFormatting>
  <conditionalFormatting sqref="CF58">
    <cfRule type="cellIs" dxfId="14457" priority="2612" operator="lessThan">
      <formula>$C$4</formula>
    </cfRule>
  </conditionalFormatting>
  <conditionalFormatting sqref="CF59">
    <cfRule type="cellIs" dxfId="14456" priority="2613" operator="lessThan">
      <formula>$C$4</formula>
    </cfRule>
  </conditionalFormatting>
  <conditionalFormatting sqref="CF60">
    <cfRule type="cellIs" dxfId="14455" priority="2614" operator="lessThan">
      <formula>$C$4</formula>
    </cfRule>
  </conditionalFormatting>
  <conditionalFormatting sqref="CG11">
    <cfRule type="cellIs" dxfId="14454" priority="2615" operator="lessThan">
      <formula>$C$4</formula>
    </cfRule>
  </conditionalFormatting>
  <conditionalFormatting sqref="CG12">
    <cfRule type="cellIs" dxfId="14453" priority="2616" operator="lessThan">
      <formula>$C$4</formula>
    </cfRule>
  </conditionalFormatting>
  <conditionalFormatting sqref="CG13">
    <cfRule type="cellIs" dxfId="14452" priority="2617" operator="lessThan">
      <formula>$C$4</formula>
    </cfRule>
  </conditionalFormatting>
  <conditionalFormatting sqref="CG14">
    <cfRule type="cellIs" dxfId="14451" priority="2618" operator="lessThan">
      <formula>$C$4</formula>
    </cfRule>
  </conditionalFormatting>
  <conditionalFormatting sqref="CG15">
    <cfRule type="cellIs" dxfId="14450" priority="2619" operator="lessThan">
      <formula>$C$4</formula>
    </cfRule>
  </conditionalFormatting>
  <conditionalFormatting sqref="CG16">
    <cfRule type="cellIs" dxfId="14449" priority="2620" operator="lessThan">
      <formula>$C$4</formula>
    </cfRule>
  </conditionalFormatting>
  <conditionalFormatting sqref="CG17">
    <cfRule type="cellIs" dxfId="14448" priority="2621" operator="lessThan">
      <formula>$C$4</formula>
    </cfRule>
  </conditionalFormatting>
  <conditionalFormatting sqref="CG18">
    <cfRule type="cellIs" dxfId="14447" priority="2622" operator="lessThan">
      <formula>$C$4</formula>
    </cfRule>
  </conditionalFormatting>
  <conditionalFormatting sqref="CG19">
    <cfRule type="cellIs" dxfId="14446" priority="2623" operator="lessThan">
      <formula>$C$4</formula>
    </cfRule>
  </conditionalFormatting>
  <conditionalFormatting sqref="CG20">
    <cfRule type="cellIs" dxfId="14445" priority="2624" operator="lessThan">
      <formula>$C$4</formula>
    </cfRule>
  </conditionalFormatting>
  <conditionalFormatting sqref="CG21">
    <cfRule type="cellIs" dxfId="14444" priority="2625" operator="lessThan">
      <formula>$C$4</formula>
    </cfRule>
  </conditionalFormatting>
  <conditionalFormatting sqref="CG22">
    <cfRule type="cellIs" dxfId="14443" priority="2626" operator="lessThan">
      <formula>$C$4</formula>
    </cfRule>
  </conditionalFormatting>
  <conditionalFormatting sqref="CG23">
    <cfRule type="cellIs" dxfId="14442" priority="2627" operator="lessThan">
      <formula>$C$4</formula>
    </cfRule>
  </conditionalFormatting>
  <conditionalFormatting sqref="CG24">
    <cfRule type="cellIs" dxfId="14441" priority="2628" operator="lessThan">
      <formula>$C$4</formula>
    </cfRule>
  </conditionalFormatting>
  <conditionalFormatting sqref="CG25">
    <cfRule type="cellIs" dxfId="14440" priority="2629" operator="lessThan">
      <formula>$C$4</formula>
    </cfRule>
  </conditionalFormatting>
  <conditionalFormatting sqref="CG26">
    <cfRule type="cellIs" dxfId="14439" priority="2630" operator="lessThan">
      <formula>$C$4</formula>
    </cfRule>
  </conditionalFormatting>
  <conditionalFormatting sqref="CG27">
    <cfRule type="cellIs" dxfId="14438" priority="2631" operator="lessThan">
      <formula>$C$4</formula>
    </cfRule>
  </conditionalFormatting>
  <conditionalFormatting sqref="CG28">
    <cfRule type="cellIs" dxfId="14437" priority="2632" operator="lessThan">
      <formula>$C$4</formula>
    </cfRule>
  </conditionalFormatting>
  <conditionalFormatting sqref="CG29">
    <cfRule type="cellIs" dxfId="14436" priority="2633" operator="lessThan">
      <formula>$C$4</formula>
    </cfRule>
  </conditionalFormatting>
  <conditionalFormatting sqref="CG30">
    <cfRule type="cellIs" dxfId="14435" priority="2634" operator="lessThan">
      <formula>$C$4</formula>
    </cfRule>
  </conditionalFormatting>
  <conditionalFormatting sqref="CG31">
    <cfRule type="cellIs" dxfId="14434" priority="2635" operator="lessThan">
      <formula>$C$4</formula>
    </cfRule>
  </conditionalFormatting>
  <conditionalFormatting sqref="CG32">
    <cfRule type="cellIs" dxfId="14433" priority="2636" operator="lessThan">
      <formula>$C$4</formula>
    </cfRule>
  </conditionalFormatting>
  <conditionalFormatting sqref="CG33">
    <cfRule type="cellIs" dxfId="14432" priority="2637" operator="lessThan">
      <formula>$C$4</formula>
    </cfRule>
  </conditionalFormatting>
  <conditionalFormatting sqref="CG34">
    <cfRule type="cellIs" dxfId="14431" priority="2638" operator="lessThan">
      <formula>$C$4</formula>
    </cfRule>
  </conditionalFormatting>
  <conditionalFormatting sqref="CG35">
    <cfRule type="cellIs" dxfId="14430" priority="2639" operator="lessThan">
      <formula>$C$4</formula>
    </cfRule>
  </conditionalFormatting>
  <conditionalFormatting sqref="CG36">
    <cfRule type="cellIs" dxfId="14429" priority="2640" operator="lessThan">
      <formula>$C$4</formula>
    </cfRule>
  </conditionalFormatting>
  <conditionalFormatting sqref="CG37">
    <cfRule type="cellIs" dxfId="14428" priority="2641" operator="lessThan">
      <formula>$C$4</formula>
    </cfRule>
  </conditionalFormatting>
  <conditionalFormatting sqref="CG38">
    <cfRule type="cellIs" dxfId="14427" priority="2642" operator="lessThan">
      <formula>$C$4</formula>
    </cfRule>
  </conditionalFormatting>
  <conditionalFormatting sqref="CG39">
    <cfRule type="cellIs" dxfId="14426" priority="2643" operator="lessThan">
      <formula>$C$4</formula>
    </cfRule>
  </conditionalFormatting>
  <conditionalFormatting sqref="CG40">
    <cfRule type="cellIs" dxfId="14425" priority="2644" operator="lessThan">
      <formula>$C$4</formula>
    </cfRule>
  </conditionalFormatting>
  <conditionalFormatting sqref="CG41">
    <cfRule type="cellIs" dxfId="14424" priority="2645" operator="lessThan">
      <formula>$C$4</formula>
    </cfRule>
  </conditionalFormatting>
  <conditionalFormatting sqref="CG42">
    <cfRule type="cellIs" dxfId="14423" priority="2646" operator="lessThan">
      <formula>$C$4</formula>
    </cfRule>
  </conditionalFormatting>
  <conditionalFormatting sqref="CG43">
    <cfRule type="cellIs" dxfId="14422" priority="2647" operator="lessThan">
      <formula>$C$4</formula>
    </cfRule>
  </conditionalFormatting>
  <conditionalFormatting sqref="CG44">
    <cfRule type="cellIs" dxfId="14421" priority="2648" operator="lessThan">
      <formula>$C$4</formula>
    </cfRule>
  </conditionalFormatting>
  <conditionalFormatting sqref="CG45">
    <cfRule type="cellIs" dxfId="14420" priority="2649" operator="lessThan">
      <formula>$C$4</formula>
    </cfRule>
  </conditionalFormatting>
  <conditionalFormatting sqref="CG46">
    <cfRule type="cellIs" dxfId="14419" priority="2650" operator="lessThan">
      <formula>$C$4</formula>
    </cfRule>
  </conditionalFormatting>
  <conditionalFormatting sqref="CG47">
    <cfRule type="cellIs" dxfId="14418" priority="2651" operator="lessThan">
      <formula>$C$4</formula>
    </cfRule>
  </conditionalFormatting>
  <conditionalFormatting sqref="CG48">
    <cfRule type="cellIs" dxfId="14417" priority="2652" operator="lessThan">
      <formula>$C$4</formula>
    </cfRule>
  </conditionalFormatting>
  <conditionalFormatting sqref="CG49">
    <cfRule type="cellIs" dxfId="14416" priority="2653" operator="lessThan">
      <formula>$C$4</formula>
    </cfRule>
  </conditionalFormatting>
  <conditionalFormatting sqref="CG50">
    <cfRule type="cellIs" dxfId="14415" priority="2654" operator="lessThan">
      <formula>$C$4</formula>
    </cfRule>
  </conditionalFormatting>
  <conditionalFormatting sqref="CG51">
    <cfRule type="cellIs" dxfId="14414" priority="2655" operator="lessThan">
      <formula>$C$4</formula>
    </cfRule>
  </conditionalFormatting>
  <conditionalFormatting sqref="CG52">
    <cfRule type="cellIs" dxfId="14413" priority="2656" operator="lessThan">
      <formula>$C$4</formula>
    </cfRule>
  </conditionalFormatting>
  <conditionalFormatting sqref="CG53">
    <cfRule type="cellIs" dxfId="14412" priority="2657" operator="lessThan">
      <formula>$C$4</formula>
    </cfRule>
  </conditionalFormatting>
  <conditionalFormatting sqref="CG54">
    <cfRule type="cellIs" dxfId="14411" priority="2658" operator="lessThan">
      <formula>$C$4</formula>
    </cfRule>
  </conditionalFormatting>
  <conditionalFormatting sqref="CG55">
    <cfRule type="cellIs" dxfId="14410" priority="2659" operator="lessThan">
      <formula>$C$4</formula>
    </cfRule>
  </conditionalFormatting>
  <conditionalFormatting sqref="CG56">
    <cfRule type="cellIs" dxfId="14409" priority="2660" operator="lessThan">
      <formula>$C$4</formula>
    </cfRule>
  </conditionalFormatting>
  <conditionalFormatting sqref="CG57">
    <cfRule type="cellIs" dxfId="14408" priority="2661" operator="lessThan">
      <formula>$C$4</formula>
    </cfRule>
  </conditionalFormatting>
  <conditionalFormatting sqref="CG58">
    <cfRule type="cellIs" dxfId="14407" priority="2662" operator="lessThan">
      <formula>$C$4</formula>
    </cfRule>
  </conditionalFormatting>
  <conditionalFormatting sqref="CG59">
    <cfRule type="cellIs" dxfId="14406" priority="2663" operator="lessThan">
      <formula>$C$4</formula>
    </cfRule>
  </conditionalFormatting>
  <conditionalFormatting sqref="CG60">
    <cfRule type="cellIs" dxfId="14405" priority="2664" operator="lessThan">
      <formula>$C$4</formula>
    </cfRule>
  </conditionalFormatting>
  <conditionalFormatting sqref="CM11">
    <cfRule type="cellIs" dxfId="14404" priority="2665" operator="lessThan">
      <formula>$C$4</formula>
    </cfRule>
  </conditionalFormatting>
  <conditionalFormatting sqref="CM12">
    <cfRule type="cellIs" dxfId="14403" priority="2666" operator="lessThan">
      <formula>$C$4</formula>
    </cfRule>
  </conditionalFormatting>
  <conditionalFormatting sqref="CM13">
    <cfRule type="cellIs" dxfId="14402" priority="2667" operator="lessThan">
      <formula>$C$4</formula>
    </cfRule>
  </conditionalFormatting>
  <conditionalFormatting sqref="CM14">
    <cfRule type="cellIs" dxfId="14401" priority="2668" operator="lessThan">
      <formula>$C$4</formula>
    </cfRule>
  </conditionalFormatting>
  <conditionalFormatting sqref="CM15">
    <cfRule type="cellIs" dxfId="14400" priority="2669" operator="lessThan">
      <formula>$C$4</formula>
    </cfRule>
  </conditionalFormatting>
  <conditionalFormatting sqref="CM16">
    <cfRule type="cellIs" dxfId="14399" priority="2670" operator="lessThan">
      <formula>$C$4</formula>
    </cfRule>
  </conditionalFormatting>
  <conditionalFormatting sqref="CM17">
    <cfRule type="cellIs" dxfId="14398" priority="2671" operator="lessThan">
      <formula>$C$4</formula>
    </cfRule>
  </conditionalFormatting>
  <conditionalFormatting sqref="CM18">
    <cfRule type="cellIs" dxfId="14397" priority="2672" operator="lessThan">
      <formula>$C$4</formula>
    </cfRule>
  </conditionalFormatting>
  <conditionalFormatting sqref="CM19">
    <cfRule type="cellIs" dxfId="14396" priority="2673" operator="lessThan">
      <formula>$C$4</formula>
    </cfRule>
  </conditionalFormatting>
  <conditionalFormatting sqref="CM20">
    <cfRule type="cellIs" dxfId="14395" priority="2674" operator="lessThan">
      <formula>$C$4</formula>
    </cfRule>
  </conditionalFormatting>
  <conditionalFormatting sqref="CM21">
    <cfRule type="cellIs" dxfId="14394" priority="2675" operator="lessThan">
      <formula>$C$4</formula>
    </cfRule>
  </conditionalFormatting>
  <conditionalFormatting sqref="CM22">
    <cfRule type="cellIs" dxfId="14393" priority="2676" operator="lessThan">
      <formula>$C$4</formula>
    </cfRule>
  </conditionalFormatting>
  <conditionalFormatting sqref="CM23">
    <cfRule type="cellIs" dxfId="14392" priority="2677" operator="lessThan">
      <formula>$C$4</formula>
    </cfRule>
  </conditionalFormatting>
  <conditionalFormatting sqref="CM24">
    <cfRule type="cellIs" dxfId="14391" priority="2678" operator="lessThan">
      <formula>$C$4</formula>
    </cfRule>
  </conditionalFormatting>
  <conditionalFormatting sqref="CM25">
    <cfRule type="cellIs" dxfId="14390" priority="2679" operator="lessThan">
      <formula>$C$4</formula>
    </cfRule>
  </conditionalFormatting>
  <conditionalFormatting sqref="CM26">
    <cfRule type="cellIs" dxfId="14389" priority="2680" operator="lessThan">
      <formula>$C$4</formula>
    </cfRule>
  </conditionalFormatting>
  <conditionalFormatting sqref="CM27">
    <cfRule type="cellIs" dxfId="14388" priority="2681" operator="lessThan">
      <formula>$C$4</formula>
    </cfRule>
  </conditionalFormatting>
  <conditionalFormatting sqref="CM28">
    <cfRule type="cellIs" dxfId="14387" priority="2682" operator="lessThan">
      <formula>$C$4</formula>
    </cfRule>
  </conditionalFormatting>
  <conditionalFormatting sqref="CM29">
    <cfRule type="cellIs" dxfId="14386" priority="2683" operator="lessThan">
      <formula>$C$4</formula>
    </cfRule>
  </conditionalFormatting>
  <conditionalFormatting sqref="CM30">
    <cfRule type="cellIs" dxfId="14385" priority="2684" operator="lessThan">
      <formula>$C$4</formula>
    </cfRule>
  </conditionalFormatting>
  <conditionalFormatting sqref="CM31">
    <cfRule type="cellIs" dxfId="14384" priority="2685" operator="lessThan">
      <formula>$C$4</formula>
    </cfRule>
  </conditionalFormatting>
  <conditionalFormatting sqref="CM32">
    <cfRule type="cellIs" dxfId="14383" priority="2686" operator="lessThan">
      <formula>$C$4</formula>
    </cfRule>
  </conditionalFormatting>
  <conditionalFormatting sqref="CM33">
    <cfRule type="cellIs" dxfId="14382" priority="2687" operator="lessThan">
      <formula>$C$4</formula>
    </cfRule>
  </conditionalFormatting>
  <conditionalFormatting sqref="CM34">
    <cfRule type="cellIs" dxfId="14381" priority="2688" operator="lessThan">
      <formula>$C$4</formula>
    </cfRule>
  </conditionalFormatting>
  <conditionalFormatting sqref="CM35">
    <cfRule type="cellIs" dxfId="14380" priority="2689" operator="lessThan">
      <formula>$C$4</formula>
    </cfRule>
  </conditionalFormatting>
  <conditionalFormatting sqref="CM36">
    <cfRule type="cellIs" dxfId="14379" priority="2690" operator="lessThan">
      <formula>$C$4</formula>
    </cfRule>
  </conditionalFormatting>
  <conditionalFormatting sqref="CM37">
    <cfRule type="cellIs" dxfId="14378" priority="2691" operator="lessThan">
      <formula>$C$4</formula>
    </cfRule>
  </conditionalFormatting>
  <conditionalFormatting sqref="CM38">
    <cfRule type="cellIs" dxfId="14377" priority="2692" operator="lessThan">
      <formula>$C$4</formula>
    </cfRule>
  </conditionalFormatting>
  <conditionalFormatting sqref="CM39">
    <cfRule type="cellIs" dxfId="14376" priority="2693" operator="lessThan">
      <formula>$C$4</formula>
    </cfRule>
  </conditionalFormatting>
  <conditionalFormatting sqref="CM40">
    <cfRule type="cellIs" dxfId="14375" priority="2694" operator="lessThan">
      <formula>$C$4</formula>
    </cfRule>
  </conditionalFormatting>
  <conditionalFormatting sqref="CM41">
    <cfRule type="cellIs" dxfId="14374" priority="2695" operator="lessThan">
      <formula>$C$4</formula>
    </cfRule>
  </conditionalFormatting>
  <conditionalFormatting sqref="CM42">
    <cfRule type="cellIs" dxfId="14373" priority="2696" operator="lessThan">
      <formula>$C$4</formula>
    </cfRule>
  </conditionalFormatting>
  <conditionalFormatting sqref="CM43">
    <cfRule type="cellIs" dxfId="14372" priority="2697" operator="lessThan">
      <formula>$C$4</formula>
    </cfRule>
  </conditionalFormatting>
  <conditionalFormatting sqref="CM44">
    <cfRule type="cellIs" dxfId="14371" priority="2698" operator="lessThan">
      <formula>$C$4</formula>
    </cfRule>
  </conditionalFormatting>
  <conditionalFormatting sqref="CM45">
    <cfRule type="cellIs" dxfId="14370" priority="2699" operator="lessThan">
      <formula>$C$4</formula>
    </cfRule>
  </conditionalFormatting>
  <conditionalFormatting sqref="CM46">
    <cfRule type="cellIs" dxfId="14369" priority="2700" operator="lessThan">
      <formula>$C$4</formula>
    </cfRule>
  </conditionalFormatting>
  <conditionalFormatting sqref="CM47">
    <cfRule type="cellIs" dxfId="14368" priority="2701" operator="lessThan">
      <formula>$C$4</formula>
    </cfRule>
  </conditionalFormatting>
  <conditionalFormatting sqref="CM48">
    <cfRule type="cellIs" dxfId="14367" priority="2702" operator="lessThan">
      <formula>$C$4</formula>
    </cfRule>
  </conditionalFormatting>
  <conditionalFormatting sqref="CM49">
    <cfRule type="cellIs" dxfId="14366" priority="2703" operator="lessThan">
      <formula>$C$4</formula>
    </cfRule>
  </conditionalFormatting>
  <conditionalFormatting sqref="CM50">
    <cfRule type="cellIs" dxfId="14365" priority="2704" operator="lessThan">
      <formula>$C$4</formula>
    </cfRule>
  </conditionalFormatting>
  <conditionalFormatting sqref="CM51">
    <cfRule type="cellIs" dxfId="14364" priority="2705" operator="lessThan">
      <formula>$C$4</formula>
    </cfRule>
  </conditionalFormatting>
  <conditionalFormatting sqref="CM52">
    <cfRule type="cellIs" dxfId="14363" priority="2706" operator="lessThan">
      <formula>$C$4</formula>
    </cfRule>
  </conditionalFormatting>
  <conditionalFormatting sqref="CM53">
    <cfRule type="cellIs" dxfId="14362" priority="2707" operator="lessThan">
      <formula>$C$4</formula>
    </cfRule>
  </conditionalFormatting>
  <conditionalFormatting sqref="CM54">
    <cfRule type="cellIs" dxfId="14361" priority="2708" operator="lessThan">
      <formula>$C$4</formula>
    </cfRule>
  </conditionalFormatting>
  <conditionalFormatting sqref="CM55">
    <cfRule type="cellIs" dxfId="14360" priority="2709" operator="lessThan">
      <formula>$C$4</formula>
    </cfRule>
  </conditionalFormatting>
  <conditionalFormatting sqref="CM56">
    <cfRule type="cellIs" dxfId="14359" priority="2710" operator="lessThan">
      <formula>$C$4</formula>
    </cfRule>
  </conditionalFormatting>
  <conditionalFormatting sqref="CM57">
    <cfRule type="cellIs" dxfId="14358" priority="2711" operator="lessThan">
      <formula>$C$4</formula>
    </cfRule>
  </conditionalFormatting>
  <conditionalFormatting sqref="CM58">
    <cfRule type="cellIs" dxfId="14357" priority="2712" operator="lessThan">
      <formula>$C$4</formula>
    </cfRule>
  </conditionalFormatting>
  <conditionalFormatting sqref="CM59">
    <cfRule type="cellIs" dxfId="14356" priority="2713" operator="lessThan">
      <formula>$C$4</formula>
    </cfRule>
  </conditionalFormatting>
  <conditionalFormatting sqref="CM60">
    <cfRule type="cellIs" dxfId="14355" priority="2714" operator="lessThan">
      <formula>$C$4</formula>
    </cfRule>
  </conditionalFormatting>
  <conditionalFormatting sqref="CN11">
    <cfRule type="cellIs" dxfId="14354" priority="2715" operator="lessThan">
      <formula>$C$4</formula>
    </cfRule>
  </conditionalFormatting>
  <conditionalFormatting sqref="CN12">
    <cfRule type="cellIs" dxfId="14353" priority="2716" operator="lessThan">
      <formula>$C$4</formula>
    </cfRule>
  </conditionalFormatting>
  <conditionalFormatting sqref="CN13">
    <cfRule type="cellIs" dxfId="14352" priority="2717" operator="lessThan">
      <formula>$C$4</formula>
    </cfRule>
  </conditionalFormatting>
  <conditionalFormatting sqref="CN14">
    <cfRule type="cellIs" dxfId="14351" priority="2718" operator="lessThan">
      <formula>$C$4</formula>
    </cfRule>
  </conditionalFormatting>
  <conditionalFormatting sqref="CN15">
    <cfRule type="cellIs" dxfId="14350" priority="2719" operator="lessThan">
      <formula>$C$4</formula>
    </cfRule>
  </conditionalFormatting>
  <conditionalFormatting sqref="CN16">
    <cfRule type="cellIs" dxfId="14349" priority="2720" operator="lessThan">
      <formula>$C$4</formula>
    </cfRule>
  </conditionalFormatting>
  <conditionalFormatting sqref="CN17">
    <cfRule type="cellIs" dxfId="14348" priority="2721" operator="lessThan">
      <formula>$C$4</formula>
    </cfRule>
  </conditionalFormatting>
  <conditionalFormatting sqref="CN18">
    <cfRule type="cellIs" dxfId="14347" priority="2722" operator="lessThan">
      <formula>$C$4</formula>
    </cfRule>
  </conditionalFormatting>
  <conditionalFormatting sqref="CN19">
    <cfRule type="cellIs" dxfId="14346" priority="2723" operator="lessThan">
      <formula>$C$4</formula>
    </cfRule>
  </conditionalFormatting>
  <conditionalFormatting sqref="CN20">
    <cfRule type="cellIs" dxfId="14345" priority="2724" operator="lessThan">
      <formula>$C$4</formula>
    </cfRule>
  </conditionalFormatting>
  <conditionalFormatting sqref="CN21">
    <cfRule type="cellIs" dxfId="14344" priority="2725" operator="lessThan">
      <formula>$C$4</formula>
    </cfRule>
  </conditionalFormatting>
  <conditionalFormatting sqref="CN22">
    <cfRule type="cellIs" dxfId="14343" priority="2726" operator="lessThan">
      <formula>$C$4</formula>
    </cfRule>
  </conditionalFormatting>
  <conditionalFormatting sqref="CN23">
    <cfRule type="cellIs" dxfId="14342" priority="2727" operator="lessThan">
      <formula>$C$4</formula>
    </cfRule>
  </conditionalFormatting>
  <conditionalFormatting sqref="CN24">
    <cfRule type="cellIs" dxfId="14341" priority="2728" operator="lessThan">
      <formula>$C$4</formula>
    </cfRule>
  </conditionalFormatting>
  <conditionalFormatting sqref="CN25">
    <cfRule type="cellIs" dxfId="14340" priority="2729" operator="lessThan">
      <formula>$C$4</formula>
    </cfRule>
  </conditionalFormatting>
  <conditionalFormatting sqref="CN26">
    <cfRule type="cellIs" dxfId="14339" priority="2730" operator="lessThan">
      <formula>$C$4</formula>
    </cfRule>
  </conditionalFormatting>
  <conditionalFormatting sqref="CN27">
    <cfRule type="cellIs" dxfId="14338" priority="2731" operator="lessThan">
      <formula>$C$4</formula>
    </cfRule>
  </conditionalFormatting>
  <conditionalFormatting sqref="CN28">
    <cfRule type="cellIs" dxfId="14337" priority="2732" operator="lessThan">
      <formula>$C$4</formula>
    </cfRule>
  </conditionalFormatting>
  <conditionalFormatting sqref="CN29">
    <cfRule type="cellIs" dxfId="14336" priority="2733" operator="lessThan">
      <formula>$C$4</formula>
    </cfRule>
  </conditionalFormatting>
  <conditionalFormatting sqref="CN30">
    <cfRule type="cellIs" dxfId="14335" priority="2734" operator="lessThan">
      <formula>$C$4</formula>
    </cfRule>
  </conditionalFormatting>
  <conditionalFormatting sqref="CN31">
    <cfRule type="cellIs" dxfId="14334" priority="2735" operator="lessThan">
      <formula>$C$4</formula>
    </cfRule>
  </conditionalFormatting>
  <conditionalFormatting sqref="CN32">
    <cfRule type="cellIs" dxfId="14333" priority="2736" operator="lessThan">
      <formula>$C$4</formula>
    </cfRule>
  </conditionalFormatting>
  <conditionalFormatting sqref="CN33">
    <cfRule type="cellIs" dxfId="14332" priority="2737" operator="lessThan">
      <formula>$C$4</formula>
    </cfRule>
  </conditionalFormatting>
  <conditionalFormatting sqref="CN34">
    <cfRule type="cellIs" dxfId="14331" priority="2738" operator="lessThan">
      <formula>$C$4</formula>
    </cfRule>
  </conditionalFormatting>
  <conditionalFormatting sqref="CN35">
    <cfRule type="cellIs" dxfId="14330" priority="2739" operator="lessThan">
      <formula>$C$4</formula>
    </cfRule>
  </conditionalFormatting>
  <conditionalFormatting sqref="CN36">
    <cfRule type="cellIs" dxfId="14329" priority="2740" operator="lessThan">
      <formula>$C$4</formula>
    </cfRule>
  </conditionalFormatting>
  <conditionalFormatting sqref="CN37">
    <cfRule type="cellIs" dxfId="14328" priority="2741" operator="lessThan">
      <formula>$C$4</formula>
    </cfRule>
  </conditionalFormatting>
  <conditionalFormatting sqref="CN38">
    <cfRule type="cellIs" dxfId="14327" priority="2742" operator="lessThan">
      <formula>$C$4</formula>
    </cfRule>
  </conditionalFormatting>
  <conditionalFormatting sqref="CN39">
    <cfRule type="cellIs" dxfId="14326" priority="2743" operator="lessThan">
      <formula>$C$4</formula>
    </cfRule>
  </conditionalFormatting>
  <conditionalFormatting sqref="CN40">
    <cfRule type="cellIs" dxfId="14325" priority="2744" operator="lessThan">
      <formula>$C$4</formula>
    </cfRule>
  </conditionalFormatting>
  <conditionalFormatting sqref="CN41">
    <cfRule type="cellIs" dxfId="14324" priority="2745" operator="lessThan">
      <formula>$C$4</formula>
    </cfRule>
  </conditionalFormatting>
  <conditionalFormatting sqref="CN42">
    <cfRule type="cellIs" dxfId="14323" priority="2746" operator="lessThan">
      <formula>$C$4</formula>
    </cfRule>
  </conditionalFormatting>
  <conditionalFormatting sqref="CN43">
    <cfRule type="cellIs" dxfId="14322" priority="2747" operator="lessThan">
      <formula>$C$4</formula>
    </cfRule>
  </conditionalFormatting>
  <conditionalFormatting sqref="CN44">
    <cfRule type="cellIs" dxfId="14321" priority="2748" operator="lessThan">
      <formula>$C$4</formula>
    </cfRule>
  </conditionalFormatting>
  <conditionalFormatting sqref="CN45">
    <cfRule type="cellIs" dxfId="14320" priority="2749" operator="lessThan">
      <formula>$C$4</formula>
    </cfRule>
  </conditionalFormatting>
  <conditionalFormatting sqref="CN46">
    <cfRule type="cellIs" dxfId="14319" priority="2750" operator="lessThan">
      <formula>$C$4</formula>
    </cfRule>
  </conditionalFormatting>
  <conditionalFormatting sqref="CN47">
    <cfRule type="cellIs" dxfId="14318" priority="2751" operator="lessThan">
      <formula>$C$4</formula>
    </cfRule>
  </conditionalFormatting>
  <conditionalFormatting sqref="CN48">
    <cfRule type="cellIs" dxfId="14317" priority="2752" operator="lessThan">
      <formula>$C$4</formula>
    </cfRule>
  </conditionalFormatting>
  <conditionalFormatting sqref="CN49">
    <cfRule type="cellIs" dxfId="14316" priority="2753" operator="lessThan">
      <formula>$C$4</formula>
    </cfRule>
  </conditionalFormatting>
  <conditionalFormatting sqref="CN50">
    <cfRule type="cellIs" dxfId="14315" priority="2754" operator="lessThan">
      <formula>$C$4</formula>
    </cfRule>
  </conditionalFormatting>
  <conditionalFormatting sqref="CN51">
    <cfRule type="cellIs" dxfId="14314" priority="2755" operator="lessThan">
      <formula>$C$4</formula>
    </cfRule>
  </conditionalFormatting>
  <conditionalFormatting sqref="CN52">
    <cfRule type="cellIs" dxfId="14313" priority="2756" operator="lessThan">
      <formula>$C$4</formula>
    </cfRule>
  </conditionalFormatting>
  <conditionalFormatting sqref="CN53">
    <cfRule type="cellIs" dxfId="14312" priority="2757" operator="lessThan">
      <formula>$C$4</formula>
    </cfRule>
  </conditionalFormatting>
  <conditionalFormatting sqref="CN54">
    <cfRule type="cellIs" dxfId="14311" priority="2758" operator="lessThan">
      <formula>$C$4</formula>
    </cfRule>
  </conditionalFormatting>
  <conditionalFormatting sqref="CN55">
    <cfRule type="cellIs" dxfId="14310" priority="2759" operator="lessThan">
      <formula>$C$4</formula>
    </cfRule>
  </conditionalFormatting>
  <conditionalFormatting sqref="CN56">
    <cfRule type="cellIs" dxfId="14309" priority="2760" operator="lessThan">
      <formula>$C$4</formula>
    </cfRule>
  </conditionalFormatting>
  <conditionalFormatting sqref="CN57">
    <cfRule type="cellIs" dxfId="14308" priority="2761" operator="lessThan">
      <formula>$C$4</formula>
    </cfRule>
  </conditionalFormatting>
  <conditionalFormatting sqref="CN58">
    <cfRule type="cellIs" dxfId="14307" priority="2762" operator="lessThan">
      <formula>$C$4</formula>
    </cfRule>
  </conditionalFormatting>
  <conditionalFormatting sqref="CN59">
    <cfRule type="cellIs" dxfId="14306" priority="2763" operator="lessThan">
      <formula>$C$4</formula>
    </cfRule>
  </conditionalFormatting>
  <conditionalFormatting sqref="CN60">
    <cfRule type="cellIs" dxfId="14305" priority="2764" operator="lessThan">
      <formula>$C$4</formula>
    </cfRule>
  </conditionalFormatting>
  <conditionalFormatting sqref="CO11">
    <cfRule type="cellIs" dxfId="14304" priority="2765" operator="lessThan">
      <formula>$C$4</formula>
    </cfRule>
  </conditionalFormatting>
  <conditionalFormatting sqref="CO12">
    <cfRule type="cellIs" dxfId="14303" priority="2766" operator="lessThan">
      <formula>$C$4</formula>
    </cfRule>
  </conditionalFormatting>
  <conditionalFormatting sqref="CO13">
    <cfRule type="cellIs" dxfId="14302" priority="2767" operator="lessThan">
      <formula>$C$4</formula>
    </cfRule>
  </conditionalFormatting>
  <conditionalFormatting sqref="CO14">
    <cfRule type="cellIs" dxfId="14301" priority="2768" operator="lessThan">
      <formula>$C$4</formula>
    </cfRule>
  </conditionalFormatting>
  <conditionalFormatting sqref="CO15">
    <cfRule type="cellIs" dxfId="14300" priority="2769" operator="lessThan">
      <formula>$C$4</formula>
    </cfRule>
  </conditionalFormatting>
  <conditionalFormatting sqref="CO16">
    <cfRule type="cellIs" dxfId="14299" priority="2770" operator="lessThan">
      <formula>$C$4</formula>
    </cfRule>
  </conditionalFormatting>
  <conditionalFormatting sqref="CO17">
    <cfRule type="cellIs" dxfId="14298" priority="2771" operator="lessThan">
      <formula>$C$4</formula>
    </cfRule>
  </conditionalFormatting>
  <conditionalFormatting sqref="CO18">
    <cfRule type="cellIs" dxfId="14297" priority="2772" operator="lessThan">
      <formula>$C$4</formula>
    </cfRule>
  </conditionalFormatting>
  <conditionalFormatting sqref="CO19">
    <cfRule type="cellIs" dxfId="14296" priority="2773" operator="lessThan">
      <formula>$C$4</formula>
    </cfRule>
  </conditionalFormatting>
  <conditionalFormatting sqref="CO20">
    <cfRule type="cellIs" dxfId="14295" priority="2774" operator="lessThan">
      <formula>$C$4</formula>
    </cfRule>
  </conditionalFormatting>
  <conditionalFormatting sqref="CO21">
    <cfRule type="cellIs" dxfId="14294" priority="2775" operator="lessThan">
      <formula>$C$4</formula>
    </cfRule>
  </conditionalFormatting>
  <conditionalFormatting sqref="CO22">
    <cfRule type="cellIs" dxfId="14293" priority="2776" operator="lessThan">
      <formula>$C$4</formula>
    </cfRule>
  </conditionalFormatting>
  <conditionalFormatting sqref="CO23">
    <cfRule type="cellIs" dxfId="14292" priority="2777" operator="lessThan">
      <formula>$C$4</formula>
    </cfRule>
  </conditionalFormatting>
  <conditionalFormatting sqref="CO24">
    <cfRule type="cellIs" dxfId="14291" priority="2778" operator="lessThan">
      <formula>$C$4</formula>
    </cfRule>
  </conditionalFormatting>
  <conditionalFormatting sqref="CO25">
    <cfRule type="cellIs" dxfId="14290" priority="2779" operator="lessThan">
      <formula>$C$4</formula>
    </cfRule>
  </conditionalFormatting>
  <conditionalFormatting sqref="CO26">
    <cfRule type="cellIs" dxfId="14289" priority="2780" operator="lessThan">
      <formula>$C$4</formula>
    </cfRule>
  </conditionalFormatting>
  <conditionalFormatting sqref="CO27">
    <cfRule type="cellIs" dxfId="14288" priority="2781" operator="lessThan">
      <formula>$C$4</formula>
    </cfRule>
  </conditionalFormatting>
  <conditionalFormatting sqref="CO28">
    <cfRule type="cellIs" dxfId="14287" priority="2782" operator="lessThan">
      <formula>$C$4</formula>
    </cfRule>
  </conditionalFormatting>
  <conditionalFormatting sqref="CO29">
    <cfRule type="cellIs" dxfId="14286" priority="2783" operator="lessThan">
      <formula>$C$4</formula>
    </cfRule>
  </conditionalFormatting>
  <conditionalFormatting sqref="CO30">
    <cfRule type="cellIs" dxfId="14285" priority="2784" operator="lessThan">
      <formula>$C$4</formula>
    </cfRule>
  </conditionalFormatting>
  <conditionalFormatting sqref="CO31">
    <cfRule type="cellIs" dxfId="14284" priority="2785" operator="lessThan">
      <formula>$C$4</formula>
    </cfRule>
  </conditionalFormatting>
  <conditionalFormatting sqref="CO32">
    <cfRule type="cellIs" dxfId="14283" priority="2786" operator="lessThan">
      <formula>$C$4</formula>
    </cfRule>
  </conditionalFormatting>
  <conditionalFormatting sqref="CO33">
    <cfRule type="cellIs" dxfId="14282" priority="2787" operator="lessThan">
      <formula>$C$4</formula>
    </cfRule>
  </conditionalFormatting>
  <conditionalFormatting sqref="CO34">
    <cfRule type="cellIs" dxfId="14281" priority="2788" operator="lessThan">
      <formula>$C$4</formula>
    </cfRule>
  </conditionalFormatting>
  <conditionalFormatting sqref="CO35">
    <cfRule type="cellIs" dxfId="14280" priority="2789" operator="lessThan">
      <formula>$C$4</formula>
    </cfRule>
  </conditionalFormatting>
  <conditionalFormatting sqref="CO36">
    <cfRule type="cellIs" dxfId="14279" priority="2790" operator="lessThan">
      <formula>$C$4</formula>
    </cfRule>
  </conditionalFormatting>
  <conditionalFormatting sqref="CO37">
    <cfRule type="cellIs" dxfId="14278" priority="2791" operator="lessThan">
      <formula>$C$4</formula>
    </cfRule>
  </conditionalFormatting>
  <conditionalFormatting sqref="CO38">
    <cfRule type="cellIs" dxfId="14277" priority="2792" operator="lessThan">
      <formula>$C$4</formula>
    </cfRule>
  </conditionalFormatting>
  <conditionalFormatting sqref="CO39">
    <cfRule type="cellIs" dxfId="14276" priority="2793" operator="lessThan">
      <formula>$C$4</formula>
    </cfRule>
  </conditionalFormatting>
  <conditionalFormatting sqref="CO40">
    <cfRule type="cellIs" dxfId="14275" priority="2794" operator="lessThan">
      <formula>$C$4</formula>
    </cfRule>
  </conditionalFormatting>
  <conditionalFormatting sqref="CO41">
    <cfRule type="cellIs" dxfId="14274" priority="2795" operator="lessThan">
      <formula>$C$4</formula>
    </cfRule>
  </conditionalFormatting>
  <conditionalFormatting sqref="CO42">
    <cfRule type="cellIs" dxfId="14273" priority="2796" operator="lessThan">
      <formula>$C$4</formula>
    </cfRule>
  </conditionalFormatting>
  <conditionalFormatting sqref="CO43">
    <cfRule type="cellIs" dxfId="14272" priority="2797" operator="lessThan">
      <formula>$C$4</formula>
    </cfRule>
  </conditionalFormatting>
  <conditionalFormatting sqref="CO44">
    <cfRule type="cellIs" dxfId="14271" priority="2798" operator="lessThan">
      <formula>$C$4</formula>
    </cfRule>
  </conditionalFormatting>
  <conditionalFormatting sqref="CO45">
    <cfRule type="cellIs" dxfId="14270" priority="2799" operator="lessThan">
      <formula>$C$4</formula>
    </cfRule>
  </conditionalFormatting>
  <conditionalFormatting sqref="CO46">
    <cfRule type="cellIs" dxfId="14269" priority="2800" operator="lessThan">
      <formula>$C$4</formula>
    </cfRule>
  </conditionalFormatting>
  <conditionalFormatting sqref="CO47">
    <cfRule type="cellIs" dxfId="14268" priority="2801" operator="lessThan">
      <formula>$C$4</formula>
    </cfRule>
  </conditionalFormatting>
  <conditionalFormatting sqref="CO48">
    <cfRule type="cellIs" dxfId="14267" priority="2802" operator="lessThan">
      <formula>$C$4</formula>
    </cfRule>
  </conditionalFormatting>
  <conditionalFormatting sqref="CO49">
    <cfRule type="cellIs" dxfId="14266" priority="2803" operator="lessThan">
      <formula>$C$4</formula>
    </cfRule>
  </conditionalFormatting>
  <conditionalFormatting sqref="CO50">
    <cfRule type="cellIs" dxfId="14265" priority="2804" operator="lessThan">
      <formula>$C$4</formula>
    </cfRule>
  </conditionalFormatting>
  <conditionalFormatting sqref="CO51">
    <cfRule type="cellIs" dxfId="14264" priority="2805" operator="lessThan">
      <formula>$C$4</formula>
    </cfRule>
  </conditionalFormatting>
  <conditionalFormatting sqref="CO52">
    <cfRule type="cellIs" dxfId="14263" priority="2806" operator="lessThan">
      <formula>$C$4</formula>
    </cfRule>
  </conditionalFormatting>
  <conditionalFormatting sqref="CO53">
    <cfRule type="cellIs" dxfId="14262" priority="2807" operator="lessThan">
      <formula>$C$4</formula>
    </cfRule>
  </conditionalFormatting>
  <conditionalFormatting sqref="CO54">
    <cfRule type="cellIs" dxfId="14261" priority="2808" operator="lessThan">
      <formula>$C$4</formula>
    </cfRule>
  </conditionalFormatting>
  <conditionalFormatting sqref="CO55">
    <cfRule type="cellIs" dxfId="14260" priority="2809" operator="lessThan">
      <formula>$C$4</formula>
    </cfRule>
  </conditionalFormatting>
  <conditionalFormatting sqref="CO56">
    <cfRule type="cellIs" dxfId="14259" priority="2810" operator="lessThan">
      <formula>$C$4</formula>
    </cfRule>
  </conditionalFormatting>
  <conditionalFormatting sqref="CO57">
    <cfRule type="cellIs" dxfId="14258" priority="2811" operator="lessThan">
      <formula>$C$4</formula>
    </cfRule>
  </conditionalFormatting>
  <conditionalFormatting sqref="CO58">
    <cfRule type="cellIs" dxfId="14257" priority="2812" operator="lessThan">
      <formula>$C$4</formula>
    </cfRule>
  </conditionalFormatting>
  <conditionalFormatting sqref="CO59">
    <cfRule type="cellIs" dxfId="14256" priority="2813" operator="lessThan">
      <formula>$C$4</formula>
    </cfRule>
  </conditionalFormatting>
  <conditionalFormatting sqref="CO60">
    <cfRule type="cellIs" dxfId="14255" priority="2814" operator="lessThan">
      <formula>$C$4</formula>
    </cfRule>
  </conditionalFormatting>
  <conditionalFormatting sqref="R11">
    <cfRule type="cellIs" dxfId="14254" priority="2815" operator="lessThan">
      <formula>$C$4</formula>
    </cfRule>
  </conditionalFormatting>
  <conditionalFormatting sqref="R12">
    <cfRule type="cellIs" dxfId="14253" priority="2816" operator="lessThan">
      <formula>$C$4</formula>
    </cfRule>
  </conditionalFormatting>
  <conditionalFormatting sqref="R13">
    <cfRule type="cellIs" dxfId="14252" priority="2817" operator="lessThan">
      <formula>$C$4</formula>
    </cfRule>
  </conditionalFormatting>
  <conditionalFormatting sqref="R14">
    <cfRule type="cellIs" dxfId="14251" priority="2818" operator="lessThan">
      <formula>$C$4</formula>
    </cfRule>
  </conditionalFormatting>
  <conditionalFormatting sqref="R15">
    <cfRule type="cellIs" dxfId="14250" priority="2819" operator="lessThan">
      <formula>$C$4</formula>
    </cfRule>
  </conditionalFormatting>
  <conditionalFormatting sqref="R16">
    <cfRule type="cellIs" dxfId="14249" priority="2820" operator="lessThan">
      <formula>$C$4</formula>
    </cfRule>
  </conditionalFormatting>
  <conditionalFormatting sqref="R17">
    <cfRule type="cellIs" dxfId="14248" priority="2821" operator="lessThan">
      <formula>$C$4</formula>
    </cfRule>
  </conditionalFormatting>
  <conditionalFormatting sqref="R18">
    <cfRule type="cellIs" dxfId="14247" priority="2822" operator="lessThan">
      <formula>$C$4</formula>
    </cfRule>
  </conditionalFormatting>
  <conditionalFormatting sqref="R19">
    <cfRule type="cellIs" dxfId="14246" priority="2823" operator="lessThan">
      <formula>$C$4</formula>
    </cfRule>
  </conditionalFormatting>
  <conditionalFormatting sqref="R20">
    <cfRule type="cellIs" dxfId="14245" priority="2824" operator="lessThan">
      <formula>$C$4</formula>
    </cfRule>
  </conditionalFormatting>
  <conditionalFormatting sqref="R21">
    <cfRule type="cellIs" dxfId="14244" priority="2825" operator="lessThan">
      <formula>$C$4</formula>
    </cfRule>
  </conditionalFormatting>
  <conditionalFormatting sqref="R22">
    <cfRule type="cellIs" dxfId="14243" priority="2826" operator="lessThan">
      <formula>$C$4</formula>
    </cfRule>
  </conditionalFormatting>
  <conditionalFormatting sqref="R23">
    <cfRule type="cellIs" dxfId="14242" priority="2827" operator="lessThan">
      <formula>$C$4</formula>
    </cfRule>
  </conditionalFormatting>
  <conditionalFormatting sqref="R24">
    <cfRule type="cellIs" dxfId="14241" priority="2828" operator="lessThan">
      <formula>$C$4</formula>
    </cfRule>
  </conditionalFormatting>
  <conditionalFormatting sqref="R25">
    <cfRule type="cellIs" dxfId="14240" priority="2829" operator="lessThan">
      <formula>$C$4</formula>
    </cfRule>
  </conditionalFormatting>
  <conditionalFormatting sqref="R26">
    <cfRule type="cellIs" dxfId="14239" priority="2830" operator="lessThan">
      <formula>$C$4</formula>
    </cfRule>
  </conditionalFormatting>
  <conditionalFormatting sqref="R27">
    <cfRule type="cellIs" dxfId="14238" priority="2831" operator="lessThan">
      <formula>$C$4</formula>
    </cfRule>
  </conditionalFormatting>
  <conditionalFormatting sqref="R28">
    <cfRule type="cellIs" dxfId="14237" priority="2832" operator="lessThan">
      <formula>$C$4</formula>
    </cfRule>
  </conditionalFormatting>
  <conditionalFormatting sqref="R29">
    <cfRule type="cellIs" dxfId="14236" priority="2833" operator="lessThan">
      <formula>$C$4</formula>
    </cfRule>
  </conditionalFormatting>
  <conditionalFormatting sqref="R30">
    <cfRule type="cellIs" dxfId="14235" priority="2834" operator="lessThan">
      <formula>$C$4</formula>
    </cfRule>
  </conditionalFormatting>
  <conditionalFormatting sqref="R31">
    <cfRule type="cellIs" dxfId="14234" priority="2835" operator="lessThan">
      <formula>$C$4</formula>
    </cfRule>
  </conditionalFormatting>
  <conditionalFormatting sqref="R32">
    <cfRule type="cellIs" dxfId="14233" priority="2836" operator="lessThan">
      <formula>$C$4</formula>
    </cfRule>
  </conditionalFormatting>
  <conditionalFormatting sqref="R33">
    <cfRule type="cellIs" dxfId="14232" priority="2837" operator="lessThan">
      <formula>$C$4</formula>
    </cfRule>
  </conditionalFormatting>
  <conditionalFormatting sqref="R34">
    <cfRule type="cellIs" dxfId="14231" priority="2838" operator="lessThan">
      <formula>$C$4</formula>
    </cfRule>
  </conditionalFormatting>
  <conditionalFormatting sqref="R35">
    <cfRule type="cellIs" dxfId="14230" priority="2839" operator="lessThan">
      <formula>$C$4</formula>
    </cfRule>
  </conditionalFormatting>
  <conditionalFormatting sqref="R36">
    <cfRule type="cellIs" dxfId="14229" priority="2840" operator="lessThan">
      <formula>$C$4</formula>
    </cfRule>
  </conditionalFormatting>
  <conditionalFormatting sqref="R37">
    <cfRule type="cellIs" dxfId="14228" priority="2841" operator="lessThan">
      <formula>$C$4</formula>
    </cfRule>
  </conditionalFormatting>
  <conditionalFormatting sqref="R38">
    <cfRule type="cellIs" dxfId="14227" priority="2842" operator="lessThan">
      <formula>$C$4</formula>
    </cfRule>
  </conditionalFormatting>
  <conditionalFormatting sqref="R39">
    <cfRule type="cellIs" dxfId="14226" priority="2843" operator="lessThan">
      <formula>$C$4</formula>
    </cfRule>
  </conditionalFormatting>
  <conditionalFormatting sqref="R40">
    <cfRule type="cellIs" dxfId="14225" priority="2844" operator="lessThan">
      <formula>$C$4</formula>
    </cfRule>
  </conditionalFormatting>
  <conditionalFormatting sqref="R41">
    <cfRule type="cellIs" dxfId="14224" priority="2845" operator="lessThan">
      <formula>$C$4</formula>
    </cfRule>
  </conditionalFormatting>
  <conditionalFormatting sqref="R42">
    <cfRule type="cellIs" dxfId="14223" priority="2846" operator="lessThan">
      <formula>$C$4</formula>
    </cfRule>
  </conditionalFormatting>
  <conditionalFormatting sqref="R43">
    <cfRule type="cellIs" dxfId="14222" priority="2847" operator="lessThan">
      <formula>$C$4</formula>
    </cfRule>
  </conditionalFormatting>
  <conditionalFormatting sqref="R44">
    <cfRule type="cellIs" dxfId="14221" priority="2848" operator="lessThan">
      <formula>$C$4</formula>
    </cfRule>
  </conditionalFormatting>
  <conditionalFormatting sqref="R45">
    <cfRule type="cellIs" dxfId="14220" priority="2849" operator="lessThan">
      <formula>$C$4</formula>
    </cfRule>
  </conditionalFormatting>
  <conditionalFormatting sqref="R46">
    <cfRule type="cellIs" dxfId="14219" priority="2850" operator="lessThan">
      <formula>$C$4</formula>
    </cfRule>
  </conditionalFormatting>
  <conditionalFormatting sqref="R47">
    <cfRule type="cellIs" dxfId="14218" priority="2851" operator="lessThan">
      <formula>$C$4</formula>
    </cfRule>
  </conditionalFormatting>
  <conditionalFormatting sqref="R48">
    <cfRule type="cellIs" dxfId="14217" priority="2852" operator="lessThan">
      <formula>$C$4</formula>
    </cfRule>
  </conditionalFormatting>
  <conditionalFormatting sqref="R49">
    <cfRule type="cellIs" dxfId="14216" priority="2853" operator="lessThan">
      <formula>$C$4</formula>
    </cfRule>
  </conditionalFormatting>
  <conditionalFormatting sqref="R50">
    <cfRule type="cellIs" dxfId="14215" priority="2854" operator="lessThan">
      <formula>$C$4</formula>
    </cfRule>
  </conditionalFormatting>
  <conditionalFormatting sqref="R51">
    <cfRule type="cellIs" dxfId="14214" priority="2855" operator="lessThan">
      <formula>$C$4</formula>
    </cfRule>
  </conditionalFormatting>
  <conditionalFormatting sqref="R52">
    <cfRule type="cellIs" dxfId="14213" priority="2856" operator="lessThan">
      <formula>$C$4</formula>
    </cfRule>
  </conditionalFormatting>
  <conditionalFormatting sqref="R53">
    <cfRule type="cellIs" dxfId="14212" priority="2857" operator="lessThan">
      <formula>$C$4</formula>
    </cfRule>
  </conditionalFormatting>
  <conditionalFormatting sqref="R54">
    <cfRule type="cellIs" dxfId="14211" priority="2858" operator="lessThan">
      <formula>$C$4</formula>
    </cfRule>
  </conditionalFormatting>
  <conditionalFormatting sqref="R55">
    <cfRule type="cellIs" dxfId="14210" priority="2859" operator="lessThan">
      <formula>$C$4</formula>
    </cfRule>
  </conditionalFormatting>
  <conditionalFormatting sqref="R56">
    <cfRule type="cellIs" dxfId="14209" priority="2860" operator="lessThan">
      <formula>$C$4</formula>
    </cfRule>
  </conditionalFormatting>
  <conditionalFormatting sqref="R57">
    <cfRule type="cellIs" dxfId="14208" priority="2861" operator="lessThan">
      <formula>$C$4</formula>
    </cfRule>
  </conditionalFormatting>
  <conditionalFormatting sqref="R58">
    <cfRule type="cellIs" dxfId="14207" priority="2862" operator="lessThan">
      <formula>$C$4</formula>
    </cfRule>
  </conditionalFormatting>
  <conditionalFormatting sqref="R59">
    <cfRule type="cellIs" dxfId="14206" priority="2863" operator="lessThan">
      <formula>$C$4</formula>
    </cfRule>
  </conditionalFormatting>
  <conditionalFormatting sqref="R60">
    <cfRule type="cellIs" dxfId="14205" priority="2864" operator="lessThan">
      <formula>$C$4</formula>
    </cfRule>
  </conditionalFormatting>
  <conditionalFormatting sqref="S11">
    <cfRule type="cellIs" dxfId="14204" priority="2865" operator="lessThan">
      <formula>$C$4</formula>
    </cfRule>
  </conditionalFormatting>
  <conditionalFormatting sqref="S12">
    <cfRule type="cellIs" dxfId="14203" priority="2866" operator="lessThan">
      <formula>$C$4</formula>
    </cfRule>
  </conditionalFormatting>
  <conditionalFormatting sqref="S13">
    <cfRule type="cellIs" dxfId="14202" priority="2867" operator="lessThan">
      <formula>$C$4</formula>
    </cfRule>
  </conditionalFormatting>
  <conditionalFormatting sqref="S14">
    <cfRule type="cellIs" dxfId="14201" priority="2868" operator="lessThan">
      <formula>$C$4</formula>
    </cfRule>
  </conditionalFormatting>
  <conditionalFormatting sqref="S15">
    <cfRule type="cellIs" dxfId="14200" priority="2869" operator="lessThan">
      <formula>$C$4</formula>
    </cfRule>
  </conditionalFormatting>
  <conditionalFormatting sqref="S16">
    <cfRule type="cellIs" dxfId="14199" priority="2870" operator="lessThan">
      <formula>$C$4</formula>
    </cfRule>
  </conditionalFormatting>
  <conditionalFormatting sqref="S17">
    <cfRule type="cellIs" dxfId="14198" priority="2871" operator="lessThan">
      <formula>$C$4</formula>
    </cfRule>
  </conditionalFormatting>
  <conditionalFormatting sqref="S18">
    <cfRule type="cellIs" dxfId="14197" priority="2872" operator="lessThan">
      <formula>$C$4</formula>
    </cfRule>
  </conditionalFormatting>
  <conditionalFormatting sqref="S19">
    <cfRule type="cellIs" dxfId="14196" priority="2873" operator="lessThan">
      <formula>$C$4</formula>
    </cfRule>
  </conditionalFormatting>
  <conditionalFormatting sqref="S20">
    <cfRule type="cellIs" dxfId="14195" priority="2874" operator="lessThan">
      <formula>$C$4</formula>
    </cfRule>
  </conditionalFormatting>
  <conditionalFormatting sqref="S21">
    <cfRule type="cellIs" dxfId="14194" priority="2875" operator="lessThan">
      <formula>$C$4</formula>
    </cfRule>
  </conditionalFormatting>
  <conditionalFormatting sqref="S22">
    <cfRule type="cellIs" dxfId="14193" priority="2876" operator="lessThan">
      <formula>$C$4</formula>
    </cfRule>
  </conditionalFormatting>
  <conditionalFormatting sqref="S23">
    <cfRule type="cellIs" dxfId="14192" priority="2877" operator="lessThan">
      <formula>$C$4</formula>
    </cfRule>
  </conditionalFormatting>
  <conditionalFormatting sqref="S24">
    <cfRule type="cellIs" dxfId="14191" priority="2878" operator="lessThan">
      <formula>$C$4</formula>
    </cfRule>
  </conditionalFormatting>
  <conditionalFormatting sqref="S25">
    <cfRule type="cellIs" dxfId="14190" priority="2879" operator="lessThan">
      <formula>$C$4</formula>
    </cfRule>
  </conditionalFormatting>
  <conditionalFormatting sqref="S26">
    <cfRule type="cellIs" dxfId="14189" priority="2880" operator="lessThan">
      <formula>$C$4</formula>
    </cfRule>
  </conditionalFormatting>
  <conditionalFormatting sqref="S27">
    <cfRule type="cellIs" dxfId="14188" priority="2881" operator="lessThan">
      <formula>$C$4</formula>
    </cfRule>
  </conditionalFormatting>
  <conditionalFormatting sqref="S28">
    <cfRule type="cellIs" dxfId="14187" priority="2882" operator="lessThan">
      <formula>$C$4</formula>
    </cfRule>
  </conditionalFormatting>
  <conditionalFormatting sqref="S29">
    <cfRule type="cellIs" dxfId="14186" priority="2883" operator="lessThan">
      <formula>$C$4</formula>
    </cfRule>
  </conditionalFormatting>
  <conditionalFormatting sqref="S30">
    <cfRule type="cellIs" dxfId="14185" priority="2884" operator="lessThan">
      <formula>$C$4</formula>
    </cfRule>
  </conditionalFormatting>
  <conditionalFormatting sqref="S31">
    <cfRule type="cellIs" dxfId="14184" priority="2885" operator="lessThan">
      <formula>$C$4</formula>
    </cfRule>
  </conditionalFormatting>
  <conditionalFormatting sqref="S32">
    <cfRule type="cellIs" dxfId="14183" priority="2886" operator="lessThan">
      <formula>$C$4</formula>
    </cfRule>
  </conditionalFormatting>
  <conditionalFormatting sqref="S33">
    <cfRule type="cellIs" dxfId="14182" priority="2887" operator="lessThan">
      <formula>$C$4</formula>
    </cfRule>
  </conditionalFormatting>
  <conditionalFormatting sqref="S34">
    <cfRule type="cellIs" dxfId="14181" priority="2888" operator="lessThan">
      <formula>$C$4</formula>
    </cfRule>
  </conditionalFormatting>
  <conditionalFormatting sqref="S35">
    <cfRule type="cellIs" dxfId="14180" priority="2889" operator="lessThan">
      <formula>$C$4</formula>
    </cfRule>
  </conditionalFormatting>
  <conditionalFormatting sqref="S36">
    <cfRule type="cellIs" dxfId="14179" priority="2890" operator="lessThan">
      <formula>$C$4</formula>
    </cfRule>
  </conditionalFormatting>
  <conditionalFormatting sqref="S37">
    <cfRule type="cellIs" dxfId="14178" priority="2891" operator="lessThan">
      <formula>$C$4</formula>
    </cfRule>
  </conditionalFormatting>
  <conditionalFormatting sqref="S38">
    <cfRule type="cellIs" dxfId="14177" priority="2892" operator="lessThan">
      <formula>$C$4</formula>
    </cfRule>
  </conditionalFormatting>
  <conditionalFormatting sqref="S39">
    <cfRule type="cellIs" dxfId="14176" priority="2893" operator="lessThan">
      <formula>$C$4</formula>
    </cfRule>
  </conditionalFormatting>
  <conditionalFormatting sqref="S40">
    <cfRule type="cellIs" dxfId="14175" priority="2894" operator="lessThan">
      <formula>$C$4</formula>
    </cfRule>
  </conditionalFormatting>
  <conditionalFormatting sqref="S41">
    <cfRule type="cellIs" dxfId="14174" priority="2895" operator="lessThan">
      <formula>$C$4</formula>
    </cfRule>
  </conditionalFormatting>
  <conditionalFormatting sqref="S42">
    <cfRule type="cellIs" dxfId="14173" priority="2896" operator="lessThan">
      <formula>$C$4</formula>
    </cfRule>
  </conditionalFormatting>
  <conditionalFormatting sqref="S43">
    <cfRule type="cellIs" dxfId="14172" priority="2897" operator="lessThan">
      <formula>$C$4</formula>
    </cfRule>
  </conditionalFormatting>
  <conditionalFormatting sqref="S44">
    <cfRule type="cellIs" dxfId="14171" priority="2898" operator="lessThan">
      <formula>$C$4</formula>
    </cfRule>
  </conditionalFormatting>
  <conditionalFormatting sqref="S45">
    <cfRule type="cellIs" dxfId="14170" priority="2899" operator="lessThan">
      <formula>$C$4</formula>
    </cfRule>
  </conditionalFormatting>
  <conditionalFormatting sqref="S46">
    <cfRule type="cellIs" dxfId="14169" priority="2900" operator="lessThan">
      <formula>$C$4</formula>
    </cfRule>
  </conditionalFormatting>
  <conditionalFormatting sqref="S47">
    <cfRule type="cellIs" dxfId="14168" priority="2901" operator="lessThan">
      <formula>$C$4</formula>
    </cfRule>
  </conditionalFormatting>
  <conditionalFormatting sqref="S48">
    <cfRule type="cellIs" dxfId="14167" priority="2902" operator="lessThan">
      <formula>$C$4</formula>
    </cfRule>
  </conditionalFormatting>
  <conditionalFormatting sqref="S49">
    <cfRule type="cellIs" dxfId="14166" priority="2903" operator="lessThan">
      <formula>$C$4</formula>
    </cfRule>
  </conditionalFormatting>
  <conditionalFormatting sqref="S50">
    <cfRule type="cellIs" dxfId="14165" priority="2904" operator="lessThan">
      <formula>$C$4</formula>
    </cfRule>
  </conditionalFormatting>
  <conditionalFormatting sqref="S51">
    <cfRule type="cellIs" dxfId="14164" priority="2905" operator="lessThan">
      <formula>$C$4</formula>
    </cfRule>
  </conditionalFormatting>
  <conditionalFormatting sqref="S52">
    <cfRule type="cellIs" dxfId="14163" priority="2906" operator="lessThan">
      <formula>$C$4</formula>
    </cfRule>
  </conditionalFormatting>
  <conditionalFormatting sqref="S53">
    <cfRule type="cellIs" dxfId="14162" priority="2907" operator="lessThan">
      <formula>$C$4</formula>
    </cfRule>
  </conditionalFormatting>
  <conditionalFormatting sqref="S54">
    <cfRule type="cellIs" dxfId="14161" priority="2908" operator="lessThan">
      <formula>$C$4</formula>
    </cfRule>
  </conditionalFormatting>
  <conditionalFormatting sqref="S55">
    <cfRule type="cellIs" dxfId="14160" priority="2909" operator="lessThan">
      <formula>$C$4</formula>
    </cfRule>
  </conditionalFormatting>
  <conditionalFormatting sqref="S56">
    <cfRule type="cellIs" dxfId="14159" priority="2910" operator="lessThan">
      <formula>$C$4</formula>
    </cfRule>
  </conditionalFormatting>
  <conditionalFormatting sqref="S57">
    <cfRule type="cellIs" dxfId="14158" priority="2911" operator="lessThan">
      <formula>$C$4</formula>
    </cfRule>
  </conditionalFormatting>
  <conditionalFormatting sqref="S58">
    <cfRule type="cellIs" dxfId="14157" priority="2912" operator="lessThan">
      <formula>$C$4</formula>
    </cfRule>
  </conditionalFormatting>
  <conditionalFormatting sqref="S59">
    <cfRule type="cellIs" dxfId="14156" priority="2913" operator="lessThan">
      <formula>$C$4</formula>
    </cfRule>
  </conditionalFormatting>
  <conditionalFormatting sqref="S60">
    <cfRule type="cellIs" dxfId="14155" priority="2914" operator="lessThan">
      <formula>$C$4</formula>
    </cfRule>
  </conditionalFormatting>
  <conditionalFormatting sqref="U11">
    <cfRule type="cellIs" dxfId="14154" priority="2915" operator="lessThan">
      <formula>$C$4</formula>
    </cfRule>
  </conditionalFormatting>
  <conditionalFormatting sqref="U12">
    <cfRule type="cellIs" dxfId="14153" priority="2916" operator="lessThan">
      <formula>$C$4</formula>
    </cfRule>
  </conditionalFormatting>
  <conditionalFormatting sqref="U13">
    <cfRule type="cellIs" dxfId="14152" priority="2917" operator="lessThan">
      <formula>$C$4</formula>
    </cfRule>
  </conditionalFormatting>
  <conditionalFormatting sqref="U14">
    <cfRule type="cellIs" dxfId="14151" priority="2918" operator="lessThan">
      <formula>$C$4</formula>
    </cfRule>
  </conditionalFormatting>
  <conditionalFormatting sqref="U15">
    <cfRule type="cellIs" dxfId="14150" priority="2919" operator="lessThan">
      <formula>$C$4</formula>
    </cfRule>
  </conditionalFormatting>
  <conditionalFormatting sqref="U16">
    <cfRule type="cellIs" dxfId="14149" priority="2920" operator="lessThan">
      <formula>$C$4</formula>
    </cfRule>
  </conditionalFormatting>
  <conditionalFormatting sqref="U17">
    <cfRule type="cellIs" dxfId="14148" priority="2921" operator="lessThan">
      <formula>$C$4</formula>
    </cfRule>
  </conditionalFormatting>
  <conditionalFormatting sqref="U18">
    <cfRule type="cellIs" dxfId="14147" priority="2922" operator="lessThan">
      <formula>$C$4</formula>
    </cfRule>
  </conditionalFormatting>
  <conditionalFormatting sqref="U19">
    <cfRule type="cellIs" dxfId="14146" priority="2923" operator="lessThan">
      <formula>$C$4</formula>
    </cfRule>
  </conditionalFormatting>
  <conditionalFormatting sqref="U20">
    <cfRule type="cellIs" dxfId="14145" priority="2924" operator="lessThan">
      <formula>$C$4</formula>
    </cfRule>
  </conditionalFormatting>
  <conditionalFormatting sqref="U21">
    <cfRule type="cellIs" dxfId="14144" priority="2925" operator="lessThan">
      <formula>$C$4</formula>
    </cfRule>
  </conditionalFormatting>
  <conditionalFormatting sqref="U22">
    <cfRule type="cellIs" dxfId="14143" priority="2926" operator="lessThan">
      <formula>$C$4</formula>
    </cfRule>
  </conditionalFormatting>
  <conditionalFormatting sqref="U23">
    <cfRule type="cellIs" dxfId="14142" priority="2927" operator="lessThan">
      <formula>$C$4</formula>
    </cfRule>
  </conditionalFormatting>
  <conditionalFormatting sqref="U24">
    <cfRule type="cellIs" dxfId="14141" priority="2928" operator="lessThan">
      <formula>$C$4</formula>
    </cfRule>
  </conditionalFormatting>
  <conditionalFormatting sqref="U25">
    <cfRule type="cellIs" dxfId="14140" priority="2929" operator="lessThan">
      <formula>$C$4</formula>
    </cfRule>
  </conditionalFormatting>
  <conditionalFormatting sqref="U26">
    <cfRule type="cellIs" dxfId="14139" priority="2930" operator="lessThan">
      <formula>$C$4</formula>
    </cfRule>
  </conditionalFormatting>
  <conditionalFormatting sqref="U27">
    <cfRule type="cellIs" dxfId="14138" priority="2931" operator="lessThan">
      <formula>$C$4</formula>
    </cfRule>
  </conditionalFormatting>
  <conditionalFormatting sqref="U28">
    <cfRule type="cellIs" dxfId="14137" priority="2932" operator="lessThan">
      <formula>$C$4</formula>
    </cfRule>
  </conditionalFormatting>
  <conditionalFormatting sqref="U29">
    <cfRule type="cellIs" dxfId="14136" priority="2933" operator="lessThan">
      <formula>$C$4</formula>
    </cfRule>
  </conditionalFormatting>
  <conditionalFormatting sqref="U30">
    <cfRule type="cellIs" dxfId="14135" priority="2934" operator="lessThan">
      <formula>$C$4</formula>
    </cfRule>
  </conditionalFormatting>
  <conditionalFormatting sqref="U31">
    <cfRule type="cellIs" dxfId="14134" priority="2935" operator="lessThan">
      <formula>$C$4</formula>
    </cfRule>
  </conditionalFormatting>
  <conditionalFormatting sqref="U32">
    <cfRule type="cellIs" dxfId="14133" priority="2936" operator="lessThan">
      <formula>$C$4</formula>
    </cfRule>
  </conditionalFormatting>
  <conditionalFormatting sqref="U33">
    <cfRule type="cellIs" dxfId="14132" priority="2937" operator="lessThan">
      <formula>$C$4</formula>
    </cfRule>
  </conditionalFormatting>
  <conditionalFormatting sqref="U34">
    <cfRule type="cellIs" dxfId="14131" priority="2938" operator="lessThan">
      <formula>$C$4</formula>
    </cfRule>
  </conditionalFormatting>
  <conditionalFormatting sqref="U35">
    <cfRule type="cellIs" dxfId="14130" priority="2939" operator="lessThan">
      <formula>$C$4</formula>
    </cfRule>
  </conditionalFormatting>
  <conditionalFormatting sqref="U36">
    <cfRule type="cellIs" dxfId="14129" priority="2940" operator="lessThan">
      <formula>$C$4</formula>
    </cfRule>
  </conditionalFormatting>
  <conditionalFormatting sqref="U37">
    <cfRule type="cellIs" dxfId="14128" priority="2941" operator="lessThan">
      <formula>$C$4</formula>
    </cfRule>
  </conditionalFormatting>
  <conditionalFormatting sqref="U38">
    <cfRule type="cellIs" dxfId="14127" priority="2942" operator="lessThan">
      <formula>$C$4</formula>
    </cfRule>
  </conditionalFormatting>
  <conditionalFormatting sqref="U39">
    <cfRule type="cellIs" dxfId="14126" priority="2943" operator="lessThan">
      <formula>$C$4</formula>
    </cfRule>
  </conditionalFormatting>
  <conditionalFormatting sqref="U40">
    <cfRule type="cellIs" dxfId="14125" priority="2944" operator="lessThan">
      <formula>$C$4</formula>
    </cfRule>
  </conditionalFormatting>
  <conditionalFormatting sqref="U41">
    <cfRule type="cellIs" dxfId="14124" priority="2945" operator="lessThan">
      <formula>$C$4</formula>
    </cfRule>
  </conditionalFormatting>
  <conditionalFormatting sqref="U42">
    <cfRule type="cellIs" dxfId="14123" priority="2946" operator="lessThan">
      <formula>$C$4</formula>
    </cfRule>
  </conditionalFormatting>
  <conditionalFormatting sqref="U43">
    <cfRule type="cellIs" dxfId="14122" priority="2947" operator="lessThan">
      <formula>$C$4</formula>
    </cfRule>
  </conditionalFormatting>
  <conditionalFormatting sqref="U44">
    <cfRule type="cellIs" dxfId="14121" priority="2948" operator="lessThan">
      <formula>$C$4</formula>
    </cfRule>
  </conditionalFormatting>
  <conditionalFormatting sqref="U45">
    <cfRule type="cellIs" dxfId="14120" priority="2949" operator="lessThan">
      <formula>$C$4</formula>
    </cfRule>
  </conditionalFormatting>
  <conditionalFormatting sqref="U46">
    <cfRule type="cellIs" dxfId="14119" priority="2950" operator="lessThan">
      <formula>$C$4</formula>
    </cfRule>
  </conditionalFormatting>
  <conditionalFormatting sqref="U47">
    <cfRule type="cellIs" dxfId="14118" priority="2951" operator="lessThan">
      <formula>$C$4</formula>
    </cfRule>
  </conditionalFormatting>
  <conditionalFormatting sqref="U48">
    <cfRule type="cellIs" dxfId="14117" priority="2952" operator="lessThan">
      <formula>$C$4</formula>
    </cfRule>
  </conditionalFormatting>
  <conditionalFormatting sqref="U49">
    <cfRule type="cellIs" dxfId="14116" priority="2953" operator="lessThan">
      <formula>$C$4</formula>
    </cfRule>
  </conditionalFormatting>
  <conditionalFormatting sqref="U50">
    <cfRule type="cellIs" dxfId="14115" priority="2954" operator="lessThan">
      <formula>$C$4</formula>
    </cfRule>
  </conditionalFormatting>
  <conditionalFormatting sqref="U51">
    <cfRule type="cellIs" dxfId="14114" priority="2955" operator="lessThan">
      <formula>$C$4</formula>
    </cfRule>
  </conditionalFormatting>
  <conditionalFormatting sqref="U52">
    <cfRule type="cellIs" dxfId="14113" priority="2956" operator="lessThan">
      <formula>$C$4</formula>
    </cfRule>
  </conditionalFormatting>
  <conditionalFormatting sqref="U53">
    <cfRule type="cellIs" dxfId="14112" priority="2957" operator="lessThan">
      <formula>$C$4</formula>
    </cfRule>
  </conditionalFormatting>
  <conditionalFormatting sqref="U54">
    <cfRule type="cellIs" dxfId="14111" priority="2958" operator="lessThan">
      <formula>$C$4</formula>
    </cfRule>
  </conditionalFormatting>
  <conditionalFormatting sqref="U55">
    <cfRule type="cellIs" dxfId="14110" priority="2959" operator="lessThan">
      <formula>$C$4</formula>
    </cfRule>
  </conditionalFormatting>
  <conditionalFormatting sqref="U56">
    <cfRule type="cellIs" dxfId="14109" priority="2960" operator="lessThan">
      <formula>$C$4</formula>
    </cfRule>
  </conditionalFormatting>
  <conditionalFormatting sqref="U57">
    <cfRule type="cellIs" dxfId="14108" priority="2961" operator="lessThan">
      <formula>$C$4</formula>
    </cfRule>
  </conditionalFormatting>
  <conditionalFormatting sqref="U58">
    <cfRule type="cellIs" dxfId="14107" priority="2962" operator="lessThan">
      <formula>$C$4</formula>
    </cfRule>
  </conditionalFormatting>
  <conditionalFormatting sqref="U59">
    <cfRule type="cellIs" dxfId="14106" priority="2963" operator="lessThan">
      <formula>$C$4</formula>
    </cfRule>
  </conditionalFormatting>
  <conditionalFormatting sqref="U60">
    <cfRule type="cellIs" dxfId="14105" priority="2964" operator="lessThan">
      <formula>$C$4</formula>
    </cfRule>
  </conditionalFormatting>
  <conditionalFormatting sqref="V11">
    <cfRule type="cellIs" dxfId="14104" priority="2965" operator="lessThan">
      <formula>$C$4</formula>
    </cfRule>
  </conditionalFormatting>
  <conditionalFormatting sqref="V12">
    <cfRule type="cellIs" dxfId="14103" priority="2966" operator="lessThan">
      <formula>$C$4</formula>
    </cfRule>
  </conditionalFormatting>
  <conditionalFormatting sqref="V13">
    <cfRule type="cellIs" dxfId="14102" priority="2967" operator="lessThan">
      <formula>$C$4</formula>
    </cfRule>
  </conditionalFormatting>
  <conditionalFormatting sqref="V14">
    <cfRule type="cellIs" dxfId="14101" priority="2968" operator="lessThan">
      <formula>$C$4</formula>
    </cfRule>
  </conditionalFormatting>
  <conditionalFormatting sqref="V15">
    <cfRule type="cellIs" dxfId="14100" priority="2969" operator="lessThan">
      <formula>$C$4</formula>
    </cfRule>
  </conditionalFormatting>
  <conditionalFormatting sqref="V16">
    <cfRule type="cellIs" dxfId="14099" priority="2970" operator="lessThan">
      <formula>$C$4</formula>
    </cfRule>
  </conditionalFormatting>
  <conditionalFormatting sqref="V17">
    <cfRule type="cellIs" dxfId="14098" priority="2971" operator="lessThan">
      <formula>$C$4</formula>
    </cfRule>
  </conditionalFormatting>
  <conditionalFormatting sqref="V18">
    <cfRule type="cellIs" dxfId="14097" priority="2972" operator="lessThan">
      <formula>$C$4</formula>
    </cfRule>
  </conditionalFormatting>
  <conditionalFormatting sqref="V19">
    <cfRule type="cellIs" dxfId="14096" priority="2973" operator="lessThan">
      <formula>$C$4</formula>
    </cfRule>
  </conditionalFormatting>
  <conditionalFormatting sqref="V20">
    <cfRule type="cellIs" dxfId="14095" priority="2974" operator="lessThan">
      <formula>$C$4</formula>
    </cfRule>
  </conditionalFormatting>
  <conditionalFormatting sqref="V21">
    <cfRule type="cellIs" dxfId="14094" priority="2975" operator="lessThan">
      <formula>$C$4</formula>
    </cfRule>
  </conditionalFormatting>
  <conditionalFormatting sqref="V22">
    <cfRule type="cellIs" dxfId="14093" priority="2976" operator="lessThan">
      <formula>$C$4</formula>
    </cfRule>
  </conditionalFormatting>
  <conditionalFormatting sqref="V23">
    <cfRule type="cellIs" dxfId="14092" priority="2977" operator="lessThan">
      <formula>$C$4</formula>
    </cfRule>
  </conditionalFormatting>
  <conditionalFormatting sqref="V24">
    <cfRule type="cellIs" dxfId="14091" priority="2978" operator="lessThan">
      <formula>$C$4</formula>
    </cfRule>
  </conditionalFormatting>
  <conditionalFormatting sqref="V25">
    <cfRule type="cellIs" dxfId="14090" priority="2979" operator="lessThan">
      <formula>$C$4</formula>
    </cfRule>
  </conditionalFormatting>
  <conditionalFormatting sqref="V26">
    <cfRule type="cellIs" dxfId="14089" priority="2980" operator="lessThan">
      <formula>$C$4</formula>
    </cfRule>
  </conditionalFormatting>
  <conditionalFormatting sqref="V27">
    <cfRule type="cellIs" dxfId="14088" priority="2981" operator="lessThan">
      <formula>$C$4</formula>
    </cfRule>
  </conditionalFormatting>
  <conditionalFormatting sqref="V28">
    <cfRule type="cellIs" dxfId="14087" priority="2982" operator="lessThan">
      <formula>$C$4</formula>
    </cfRule>
  </conditionalFormatting>
  <conditionalFormatting sqref="V29">
    <cfRule type="cellIs" dxfId="14086" priority="2983" operator="lessThan">
      <formula>$C$4</formula>
    </cfRule>
  </conditionalFormatting>
  <conditionalFormatting sqref="V30">
    <cfRule type="cellIs" dxfId="14085" priority="2984" operator="lessThan">
      <formula>$C$4</formula>
    </cfRule>
  </conditionalFormatting>
  <conditionalFormatting sqref="V31">
    <cfRule type="cellIs" dxfId="14084" priority="2985" operator="lessThan">
      <formula>$C$4</formula>
    </cfRule>
  </conditionalFormatting>
  <conditionalFormatting sqref="V32">
    <cfRule type="cellIs" dxfId="14083" priority="2986" operator="lessThan">
      <formula>$C$4</formula>
    </cfRule>
  </conditionalFormatting>
  <conditionalFormatting sqref="V33">
    <cfRule type="cellIs" dxfId="14082" priority="2987" operator="lessThan">
      <formula>$C$4</formula>
    </cfRule>
  </conditionalFormatting>
  <conditionalFormatting sqref="V34">
    <cfRule type="cellIs" dxfId="14081" priority="2988" operator="lessThan">
      <formula>$C$4</formula>
    </cfRule>
  </conditionalFormatting>
  <conditionalFormatting sqref="V35">
    <cfRule type="cellIs" dxfId="14080" priority="2989" operator="lessThan">
      <formula>$C$4</formula>
    </cfRule>
  </conditionalFormatting>
  <conditionalFormatting sqref="V36">
    <cfRule type="cellIs" dxfId="14079" priority="2990" operator="lessThan">
      <formula>$C$4</formula>
    </cfRule>
  </conditionalFormatting>
  <conditionalFormatting sqref="V37">
    <cfRule type="cellIs" dxfId="14078" priority="2991" operator="lessThan">
      <formula>$C$4</formula>
    </cfRule>
  </conditionalFormatting>
  <conditionalFormatting sqref="V38">
    <cfRule type="cellIs" dxfId="14077" priority="2992" operator="lessThan">
      <formula>$C$4</formula>
    </cfRule>
  </conditionalFormatting>
  <conditionalFormatting sqref="V39">
    <cfRule type="cellIs" dxfId="14076" priority="2993" operator="lessThan">
      <formula>$C$4</formula>
    </cfRule>
  </conditionalFormatting>
  <conditionalFormatting sqref="V40">
    <cfRule type="cellIs" dxfId="14075" priority="2994" operator="lessThan">
      <formula>$C$4</formula>
    </cfRule>
  </conditionalFormatting>
  <conditionalFormatting sqref="V41">
    <cfRule type="cellIs" dxfId="14074" priority="2995" operator="lessThan">
      <formula>$C$4</formula>
    </cfRule>
  </conditionalFormatting>
  <conditionalFormatting sqref="V42">
    <cfRule type="cellIs" dxfId="14073" priority="2996" operator="lessThan">
      <formula>$C$4</formula>
    </cfRule>
  </conditionalFormatting>
  <conditionalFormatting sqref="V43">
    <cfRule type="cellIs" dxfId="14072" priority="2997" operator="lessThan">
      <formula>$C$4</formula>
    </cfRule>
  </conditionalFormatting>
  <conditionalFormatting sqref="V44">
    <cfRule type="cellIs" dxfId="14071" priority="2998" operator="lessThan">
      <formula>$C$4</formula>
    </cfRule>
  </conditionalFormatting>
  <conditionalFormatting sqref="V45">
    <cfRule type="cellIs" dxfId="14070" priority="2999" operator="lessThan">
      <formula>$C$4</formula>
    </cfRule>
  </conditionalFormatting>
  <conditionalFormatting sqref="V46">
    <cfRule type="cellIs" dxfId="14069" priority="3000" operator="lessThan">
      <formula>$C$4</formula>
    </cfRule>
  </conditionalFormatting>
  <conditionalFormatting sqref="V47">
    <cfRule type="cellIs" dxfId="14068" priority="3001" operator="lessThan">
      <formula>$C$4</formula>
    </cfRule>
  </conditionalFormatting>
  <conditionalFormatting sqref="V48">
    <cfRule type="cellIs" dxfId="14067" priority="3002" operator="lessThan">
      <formula>$C$4</formula>
    </cfRule>
  </conditionalFormatting>
  <conditionalFormatting sqref="V49">
    <cfRule type="cellIs" dxfId="14066" priority="3003" operator="lessThan">
      <formula>$C$4</formula>
    </cfRule>
  </conditionalFormatting>
  <conditionalFormatting sqref="V50">
    <cfRule type="cellIs" dxfId="14065" priority="3004" operator="lessThan">
      <formula>$C$4</formula>
    </cfRule>
  </conditionalFormatting>
  <conditionalFormatting sqref="V51">
    <cfRule type="cellIs" dxfId="14064" priority="3005" operator="lessThan">
      <formula>$C$4</formula>
    </cfRule>
  </conditionalFormatting>
  <conditionalFormatting sqref="V52">
    <cfRule type="cellIs" dxfId="14063" priority="3006" operator="lessThan">
      <formula>$C$4</formula>
    </cfRule>
  </conditionalFormatting>
  <conditionalFormatting sqref="V53">
    <cfRule type="cellIs" dxfId="14062" priority="3007" operator="lessThan">
      <formula>$C$4</formula>
    </cfRule>
  </conditionalFormatting>
  <conditionalFormatting sqref="V54">
    <cfRule type="cellIs" dxfId="14061" priority="3008" operator="lessThan">
      <formula>$C$4</formula>
    </cfRule>
  </conditionalFormatting>
  <conditionalFormatting sqref="V55">
    <cfRule type="cellIs" dxfId="14060" priority="3009" operator="lessThan">
      <formula>$C$4</formula>
    </cfRule>
  </conditionalFormatting>
  <conditionalFormatting sqref="V56">
    <cfRule type="cellIs" dxfId="14059" priority="3010" operator="lessThan">
      <formula>$C$4</formula>
    </cfRule>
  </conditionalFormatting>
  <conditionalFormatting sqref="V57">
    <cfRule type="cellIs" dxfId="14058" priority="3011" operator="lessThan">
      <formula>$C$4</formula>
    </cfRule>
  </conditionalFormatting>
  <conditionalFormatting sqref="V58">
    <cfRule type="cellIs" dxfId="14057" priority="3012" operator="lessThan">
      <formula>$C$4</formula>
    </cfRule>
  </conditionalFormatting>
  <conditionalFormatting sqref="V59">
    <cfRule type="cellIs" dxfId="14056" priority="3013" operator="lessThan">
      <formula>$C$4</formula>
    </cfRule>
  </conditionalFormatting>
  <conditionalFormatting sqref="V60">
    <cfRule type="cellIs" dxfId="14055" priority="3014" operator="lessThan">
      <formula>$C$4</formula>
    </cfRule>
  </conditionalFormatting>
  <conditionalFormatting sqref="CR11">
    <cfRule type="cellIs" dxfId="14054" priority="3015" operator="lessThan">
      <formula>$C$4</formula>
    </cfRule>
  </conditionalFormatting>
  <conditionalFormatting sqref="CR11">
    <cfRule type="cellIs" dxfId="14053" priority="3016" operator="lessThan">
      <formula>$C$4</formula>
    </cfRule>
  </conditionalFormatting>
  <conditionalFormatting sqref="CR12">
    <cfRule type="cellIs" dxfId="14052" priority="3017" operator="lessThan">
      <formula>$C$4</formula>
    </cfRule>
  </conditionalFormatting>
  <conditionalFormatting sqref="CR12">
    <cfRule type="cellIs" dxfId="14051" priority="3018" operator="lessThan">
      <formula>$C$4</formula>
    </cfRule>
  </conditionalFormatting>
  <conditionalFormatting sqref="CR13">
    <cfRule type="cellIs" dxfId="14050" priority="3019" operator="lessThan">
      <formula>$C$4</formula>
    </cfRule>
  </conditionalFormatting>
  <conditionalFormatting sqref="CR13">
    <cfRule type="cellIs" dxfId="14049" priority="3020" operator="lessThan">
      <formula>$C$4</formula>
    </cfRule>
  </conditionalFormatting>
  <conditionalFormatting sqref="CR14">
    <cfRule type="cellIs" dxfId="14048" priority="3021" operator="lessThan">
      <formula>$C$4</formula>
    </cfRule>
  </conditionalFormatting>
  <conditionalFormatting sqref="CR14">
    <cfRule type="cellIs" dxfId="14047" priority="3022" operator="lessThan">
      <formula>$C$4</formula>
    </cfRule>
  </conditionalFormatting>
  <conditionalFormatting sqref="CR15">
    <cfRule type="cellIs" dxfId="14046" priority="3023" operator="lessThan">
      <formula>$C$4</formula>
    </cfRule>
  </conditionalFormatting>
  <conditionalFormatting sqref="CR15">
    <cfRule type="cellIs" dxfId="14045" priority="3024" operator="lessThan">
      <formula>$C$4</formula>
    </cfRule>
  </conditionalFormatting>
  <conditionalFormatting sqref="CR16">
    <cfRule type="cellIs" dxfId="14044" priority="3025" operator="lessThan">
      <formula>$C$4</formula>
    </cfRule>
  </conditionalFormatting>
  <conditionalFormatting sqref="CR16">
    <cfRule type="cellIs" dxfId="14043" priority="3026" operator="lessThan">
      <formula>$C$4</formula>
    </cfRule>
  </conditionalFormatting>
  <conditionalFormatting sqref="CR17">
    <cfRule type="cellIs" dxfId="14042" priority="3027" operator="lessThan">
      <formula>$C$4</formula>
    </cfRule>
  </conditionalFormatting>
  <conditionalFormatting sqref="CR17">
    <cfRule type="cellIs" dxfId="14041" priority="3028" operator="lessThan">
      <formula>$C$4</formula>
    </cfRule>
  </conditionalFormatting>
  <conditionalFormatting sqref="CR18">
    <cfRule type="cellIs" dxfId="14040" priority="3029" operator="lessThan">
      <formula>$C$4</formula>
    </cfRule>
  </conditionalFormatting>
  <conditionalFormatting sqref="CR18">
    <cfRule type="cellIs" dxfId="14039" priority="3030" operator="lessThan">
      <formula>$C$4</formula>
    </cfRule>
  </conditionalFormatting>
  <conditionalFormatting sqref="CR19">
    <cfRule type="cellIs" dxfId="14038" priority="3031" operator="lessThan">
      <formula>$C$4</formula>
    </cfRule>
  </conditionalFormatting>
  <conditionalFormatting sqref="CR19">
    <cfRule type="cellIs" dxfId="14037" priority="3032" operator="lessThan">
      <formula>$C$4</formula>
    </cfRule>
  </conditionalFormatting>
  <conditionalFormatting sqref="CR20">
    <cfRule type="cellIs" dxfId="14036" priority="3033" operator="lessThan">
      <formula>$C$4</formula>
    </cfRule>
  </conditionalFormatting>
  <conditionalFormatting sqref="CR20">
    <cfRule type="cellIs" dxfId="14035" priority="3034" operator="lessThan">
      <formula>$C$4</formula>
    </cfRule>
  </conditionalFormatting>
  <conditionalFormatting sqref="CR21">
    <cfRule type="cellIs" dxfId="14034" priority="3035" operator="lessThan">
      <formula>$C$4</formula>
    </cfRule>
  </conditionalFormatting>
  <conditionalFormatting sqref="CR21">
    <cfRule type="cellIs" dxfId="14033" priority="3036" operator="lessThan">
      <formula>$C$4</formula>
    </cfRule>
  </conditionalFormatting>
  <conditionalFormatting sqref="CR22">
    <cfRule type="cellIs" dxfId="14032" priority="3037" operator="lessThan">
      <formula>$C$4</formula>
    </cfRule>
  </conditionalFormatting>
  <conditionalFormatting sqref="CR22">
    <cfRule type="cellIs" dxfId="14031" priority="3038" operator="lessThan">
      <formula>$C$4</formula>
    </cfRule>
  </conditionalFormatting>
  <conditionalFormatting sqref="CR23">
    <cfRule type="cellIs" dxfId="14030" priority="3039" operator="lessThan">
      <formula>$C$4</formula>
    </cfRule>
  </conditionalFormatting>
  <conditionalFormatting sqref="CR23">
    <cfRule type="cellIs" dxfId="14029" priority="3040" operator="lessThan">
      <formula>$C$4</formula>
    </cfRule>
  </conditionalFormatting>
  <conditionalFormatting sqref="CR24">
    <cfRule type="cellIs" dxfId="14028" priority="3041" operator="lessThan">
      <formula>$C$4</formula>
    </cfRule>
  </conditionalFormatting>
  <conditionalFormatting sqref="CR24">
    <cfRule type="cellIs" dxfId="14027" priority="3042" operator="lessThan">
      <formula>$C$4</formula>
    </cfRule>
  </conditionalFormatting>
  <conditionalFormatting sqref="CR25">
    <cfRule type="cellIs" dxfId="14026" priority="3043" operator="lessThan">
      <formula>$C$4</formula>
    </cfRule>
  </conditionalFormatting>
  <conditionalFormatting sqref="CR25">
    <cfRule type="cellIs" dxfId="14025" priority="3044" operator="lessThan">
      <formula>$C$4</formula>
    </cfRule>
  </conditionalFormatting>
  <conditionalFormatting sqref="CR26">
    <cfRule type="cellIs" dxfId="14024" priority="3045" operator="lessThan">
      <formula>$C$4</formula>
    </cfRule>
  </conditionalFormatting>
  <conditionalFormatting sqref="CR26">
    <cfRule type="cellIs" dxfId="14023" priority="3046" operator="lessThan">
      <formula>$C$4</formula>
    </cfRule>
  </conditionalFormatting>
  <conditionalFormatting sqref="CR27">
    <cfRule type="cellIs" dxfId="14022" priority="3047" operator="lessThan">
      <formula>$C$4</formula>
    </cfRule>
  </conditionalFormatting>
  <conditionalFormatting sqref="CR27">
    <cfRule type="cellIs" dxfId="14021" priority="3048" operator="lessThan">
      <formula>$C$4</formula>
    </cfRule>
  </conditionalFormatting>
  <conditionalFormatting sqref="CR28">
    <cfRule type="cellIs" dxfId="14020" priority="3049" operator="lessThan">
      <formula>$C$4</formula>
    </cfRule>
  </conditionalFormatting>
  <conditionalFormatting sqref="CR28">
    <cfRule type="cellIs" dxfId="14019" priority="3050" operator="lessThan">
      <formula>$C$4</formula>
    </cfRule>
  </conditionalFormatting>
  <conditionalFormatting sqref="CR29">
    <cfRule type="cellIs" dxfId="14018" priority="3051" operator="lessThan">
      <formula>$C$4</formula>
    </cfRule>
  </conditionalFormatting>
  <conditionalFormatting sqref="CR29">
    <cfRule type="cellIs" dxfId="14017" priority="3052" operator="lessThan">
      <formula>$C$4</formula>
    </cfRule>
  </conditionalFormatting>
  <conditionalFormatting sqref="CR30">
    <cfRule type="cellIs" dxfId="14016" priority="3053" operator="lessThan">
      <formula>$C$4</formula>
    </cfRule>
  </conditionalFormatting>
  <conditionalFormatting sqref="CR30">
    <cfRule type="cellIs" dxfId="14015" priority="3054" operator="lessThan">
      <formula>$C$4</formula>
    </cfRule>
  </conditionalFormatting>
  <conditionalFormatting sqref="CR31">
    <cfRule type="cellIs" dxfId="14014" priority="3055" operator="lessThan">
      <formula>$C$4</formula>
    </cfRule>
  </conditionalFormatting>
  <conditionalFormatting sqref="CR31">
    <cfRule type="cellIs" dxfId="14013" priority="3056" operator="lessThan">
      <formula>$C$4</formula>
    </cfRule>
  </conditionalFormatting>
  <conditionalFormatting sqref="CR32">
    <cfRule type="cellIs" dxfId="14012" priority="3057" operator="lessThan">
      <formula>$C$4</formula>
    </cfRule>
  </conditionalFormatting>
  <conditionalFormatting sqref="CR32">
    <cfRule type="cellIs" dxfId="14011" priority="3058" operator="lessThan">
      <formula>$C$4</formula>
    </cfRule>
  </conditionalFormatting>
  <conditionalFormatting sqref="CR33">
    <cfRule type="cellIs" dxfId="14010" priority="3059" operator="lessThan">
      <formula>$C$4</formula>
    </cfRule>
  </conditionalFormatting>
  <conditionalFormatting sqref="CR33">
    <cfRule type="cellIs" dxfId="14009" priority="3060" operator="lessThan">
      <formula>$C$4</formula>
    </cfRule>
  </conditionalFormatting>
  <conditionalFormatting sqref="CR34">
    <cfRule type="cellIs" dxfId="14008" priority="3061" operator="lessThan">
      <formula>$C$4</formula>
    </cfRule>
  </conditionalFormatting>
  <conditionalFormatting sqref="CR34">
    <cfRule type="cellIs" dxfId="14007" priority="3062" operator="lessThan">
      <formula>$C$4</formula>
    </cfRule>
  </conditionalFormatting>
  <conditionalFormatting sqref="CR35">
    <cfRule type="cellIs" dxfId="14006" priority="3063" operator="lessThan">
      <formula>$C$4</formula>
    </cfRule>
  </conditionalFormatting>
  <conditionalFormatting sqref="CR35">
    <cfRule type="cellIs" dxfId="14005" priority="3064" operator="lessThan">
      <formula>$C$4</formula>
    </cfRule>
  </conditionalFormatting>
  <conditionalFormatting sqref="CR36">
    <cfRule type="cellIs" dxfId="14004" priority="3065" operator="lessThan">
      <formula>$C$4</formula>
    </cfRule>
  </conditionalFormatting>
  <conditionalFormatting sqref="CR36">
    <cfRule type="cellIs" dxfId="14003" priority="3066" operator="lessThan">
      <formula>$C$4</formula>
    </cfRule>
  </conditionalFormatting>
  <conditionalFormatting sqref="CR37">
    <cfRule type="cellIs" dxfId="14002" priority="3067" operator="lessThan">
      <formula>$C$4</formula>
    </cfRule>
  </conditionalFormatting>
  <conditionalFormatting sqref="CR37">
    <cfRule type="cellIs" dxfId="14001" priority="3068" operator="lessThan">
      <formula>$C$4</formula>
    </cfRule>
  </conditionalFormatting>
  <conditionalFormatting sqref="CR38">
    <cfRule type="cellIs" dxfId="14000" priority="3069" operator="lessThan">
      <formula>$C$4</formula>
    </cfRule>
  </conditionalFormatting>
  <conditionalFormatting sqref="CR38">
    <cfRule type="cellIs" dxfId="13999" priority="3070" operator="lessThan">
      <formula>$C$4</formula>
    </cfRule>
  </conditionalFormatting>
  <conditionalFormatting sqref="CR39">
    <cfRule type="cellIs" dxfId="13998" priority="3071" operator="lessThan">
      <formula>$C$4</formula>
    </cfRule>
  </conditionalFormatting>
  <conditionalFormatting sqref="CR39">
    <cfRule type="cellIs" dxfId="13997" priority="3072" operator="lessThan">
      <formula>$C$4</formula>
    </cfRule>
  </conditionalFormatting>
  <conditionalFormatting sqref="CR40">
    <cfRule type="cellIs" dxfId="13996" priority="3073" operator="lessThan">
      <formula>$C$4</formula>
    </cfRule>
  </conditionalFormatting>
  <conditionalFormatting sqref="CR40">
    <cfRule type="cellIs" dxfId="13995" priority="3074" operator="lessThan">
      <formula>$C$4</formula>
    </cfRule>
  </conditionalFormatting>
  <conditionalFormatting sqref="CR41">
    <cfRule type="cellIs" dxfId="13994" priority="3075" operator="lessThan">
      <formula>$C$4</formula>
    </cfRule>
  </conditionalFormatting>
  <conditionalFormatting sqref="CR41">
    <cfRule type="cellIs" dxfId="13993" priority="3076" operator="lessThan">
      <formula>$C$4</formula>
    </cfRule>
  </conditionalFormatting>
  <conditionalFormatting sqref="CR42">
    <cfRule type="cellIs" dxfId="13992" priority="3077" operator="lessThan">
      <formula>$C$4</formula>
    </cfRule>
  </conditionalFormatting>
  <conditionalFormatting sqref="CR42">
    <cfRule type="cellIs" dxfId="13991" priority="3078" operator="lessThan">
      <formula>$C$4</formula>
    </cfRule>
  </conditionalFormatting>
  <conditionalFormatting sqref="CR43">
    <cfRule type="cellIs" dxfId="13990" priority="3079" operator="lessThan">
      <formula>$C$4</formula>
    </cfRule>
  </conditionalFormatting>
  <conditionalFormatting sqref="CR43">
    <cfRule type="cellIs" dxfId="13989" priority="3080" operator="lessThan">
      <formula>$C$4</formula>
    </cfRule>
  </conditionalFormatting>
  <conditionalFormatting sqref="CR44">
    <cfRule type="cellIs" dxfId="13988" priority="3081" operator="lessThan">
      <formula>$C$4</formula>
    </cfRule>
  </conditionalFormatting>
  <conditionalFormatting sqref="CR44">
    <cfRule type="cellIs" dxfId="13987" priority="3082" operator="lessThan">
      <formula>$C$4</formula>
    </cfRule>
  </conditionalFormatting>
  <conditionalFormatting sqref="CR45">
    <cfRule type="cellIs" dxfId="13986" priority="3083" operator="lessThan">
      <formula>$C$4</formula>
    </cfRule>
  </conditionalFormatting>
  <conditionalFormatting sqref="CR45">
    <cfRule type="cellIs" dxfId="13985" priority="3084" operator="lessThan">
      <formula>$C$4</formula>
    </cfRule>
  </conditionalFormatting>
  <conditionalFormatting sqref="CR46">
    <cfRule type="cellIs" dxfId="13984" priority="3085" operator="lessThan">
      <formula>$C$4</formula>
    </cfRule>
  </conditionalFormatting>
  <conditionalFormatting sqref="CR46">
    <cfRule type="cellIs" dxfId="13983" priority="3086" operator="lessThan">
      <formula>$C$4</formula>
    </cfRule>
  </conditionalFormatting>
  <conditionalFormatting sqref="CR47">
    <cfRule type="cellIs" dxfId="13982" priority="3087" operator="lessThan">
      <formula>$C$4</formula>
    </cfRule>
  </conditionalFormatting>
  <conditionalFormatting sqref="CR47">
    <cfRule type="cellIs" dxfId="13981" priority="3088" operator="lessThan">
      <formula>$C$4</formula>
    </cfRule>
  </conditionalFormatting>
  <conditionalFormatting sqref="CR48">
    <cfRule type="cellIs" dxfId="13980" priority="3089" operator="lessThan">
      <formula>$C$4</formula>
    </cfRule>
  </conditionalFormatting>
  <conditionalFormatting sqref="CR48">
    <cfRule type="cellIs" dxfId="13979" priority="3090" operator="lessThan">
      <formula>$C$4</formula>
    </cfRule>
  </conditionalFormatting>
  <conditionalFormatting sqref="CR49">
    <cfRule type="cellIs" dxfId="13978" priority="3091" operator="lessThan">
      <formula>$C$4</formula>
    </cfRule>
  </conditionalFormatting>
  <conditionalFormatting sqref="CR49">
    <cfRule type="cellIs" dxfId="13977" priority="3092" operator="lessThan">
      <formula>$C$4</formula>
    </cfRule>
  </conditionalFormatting>
  <conditionalFormatting sqref="CR50">
    <cfRule type="cellIs" dxfId="13976" priority="3093" operator="lessThan">
      <formula>$C$4</formula>
    </cfRule>
  </conditionalFormatting>
  <conditionalFormatting sqref="CR50">
    <cfRule type="cellIs" dxfId="13975" priority="3094" operator="lessThan">
      <formula>$C$4</formula>
    </cfRule>
  </conditionalFormatting>
  <conditionalFormatting sqref="CR51">
    <cfRule type="cellIs" dxfId="13974" priority="3095" operator="lessThan">
      <formula>$C$4</formula>
    </cfRule>
  </conditionalFormatting>
  <conditionalFormatting sqref="CR51">
    <cfRule type="cellIs" dxfId="13973" priority="3096" operator="lessThan">
      <formula>$C$4</formula>
    </cfRule>
  </conditionalFormatting>
  <conditionalFormatting sqref="CR52">
    <cfRule type="cellIs" dxfId="13972" priority="3097" operator="lessThan">
      <formula>$C$4</formula>
    </cfRule>
  </conditionalFormatting>
  <conditionalFormatting sqref="CR52">
    <cfRule type="cellIs" dxfId="13971" priority="3098" operator="lessThan">
      <formula>$C$4</formula>
    </cfRule>
  </conditionalFormatting>
  <conditionalFormatting sqref="CR53">
    <cfRule type="cellIs" dxfId="13970" priority="3099" operator="lessThan">
      <formula>$C$4</formula>
    </cfRule>
  </conditionalFormatting>
  <conditionalFormatting sqref="CR53">
    <cfRule type="cellIs" dxfId="13969" priority="3100" operator="lessThan">
      <formula>$C$4</formula>
    </cfRule>
  </conditionalFormatting>
  <conditionalFormatting sqref="CR54">
    <cfRule type="cellIs" dxfId="13968" priority="3101" operator="lessThan">
      <formula>$C$4</formula>
    </cfRule>
  </conditionalFormatting>
  <conditionalFormatting sqref="CR54">
    <cfRule type="cellIs" dxfId="13967" priority="3102" operator="lessThan">
      <formula>$C$4</formula>
    </cfRule>
  </conditionalFormatting>
  <conditionalFormatting sqref="CR55">
    <cfRule type="cellIs" dxfId="13966" priority="3103" operator="lessThan">
      <formula>$C$4</formula>
    </cfRule>
  </conditionalFormatting>
  <conditionalFormatting sqref="CR55">
    <cfRule type="cellIs" dxfId="13965" priority="3104" operator="lessThan">
      <formula>$C$4</formula>
    </cfRule>
  </conditionalFormatting>
  <conditionalFormatting sqref="CR56">
    <cfRule type="cellIs" dxfId="13964" priority="3105" operator="lessThan">
      <formula>$C$4</formula>
    </cfRule>
  </conditionalFormatting>
  <conditionalFormatting sqref="CR56">
    <cfRule type="cellIs" dxfId="13963" priority="3106" operator="lessThan">
      <formula>$C$4</formula>
    </cfRule>
  </conditionalFormatting>
  <conditionalFormatting sqref="CR57">
    <cfRule type="cellIs" dxfId="13962" priority="3107" operator="lessThan">
      <formula>$C$4</formula>
    </cfRule>
  </conditionalFormatting>
  <conditionalFormatting sqref="CR57">
    <cfRule type="cellIs" dxfId="13961" priority="3108" operator="lessThan">
      <formula>$C$4</formula>
    </cfRule>
  </conditionalFormatting>
  <conditionalFormatting sqref="CR58">
    <cfRule type="cellIs" dxfId="13960" priority="3109" operator="lessThan">
      <formula>$C$4</formula>
    </cfRule>
  </conditionalFormatting>
  <conditionalFormatting sqref="CR58">
    <cfRule type="cellIs" dxfId="13959" priority="3110" operator="lessThan">
      <formula>$C$4</formula>
    </cfRule>
  </conditionalFormatting>
  <conditionalFormatting sqref="CR59">
    <cfRule type="cellIs" dxfId="13958" priority="3111" operator="lessThan">
      <formula>$C$4</formula>
    </cfRule>
  </conditionalFormatting>
  <conditionalFormatting sqref="CR59">
    <cfRule type="cellIs" dxfId="13957" priority="3112" operator="lessThan">
      <formula>$C$4</formula>
    </cfRule>
  </conditionalFormatting>
  <conditionalFormatting sqref="CR60">
    <cfRule type="cellIs" dxfId="13956" priority="3113" operator="lessThan">
      <formula>$C$4</formula>
    </cfRule>
  </conditionalFormatting>
  <conditionalFormatting sqref="CR60">
    <cfRule type="cellIs" dxfId="13955" priority="3114" operator="lessThan">
      <formula>$C$4</formula>
    </cfRule>
  </conditionalFormatting>
  <conditionalFormatting sqref="CW10">
    <cfRule type="cellIs" dxfId="13954" priority="3115" operator="lessThan">
      <formula>1</formula>
    </cfRule>
  </conditionalFormatting>
  <conditionalFormatting sqref="CW11">
    <cfRule type="cellIs" dxfId="13953" priority="3116" operator="lessThan">
      <formula>1</formula>
    </cfRule>
  </conditionalFormatting>
  <conditionalFormatting sqref="CW12">
    <cfRule type="cellIs" dxfId="13952" priority="3117" operator="lessThan">
      <formula>1</formula>
    </cfRule>
  </conditionalFormatting>
  <conditionalFormatting sqref="CW13">
    <cfRule type="cellIs" dxfId="13951" priority="3118" operator="lessThan">
      <formula>1</formula>
    </cfRule>
  </conditionalFormatting>
  <conditionalFormatting sqref="CW14">
    <cfRule type="cellIs" dxfId="13950" priority="3119" operator="lessThan">
      <formula>1</formula>
    </cfRule>
  </conditionalFormatting>
  <conditionalFormatting sqref="CW15">
    <cfRule type="cellIs" dxfId="13949" priority="3120" operator="lessThan">
      <formula>1</formula>
    </cfRule>
  </conditionalFormatting>
  <conditionalFormatting sqref="CW16">
    <cfRule type="cellIs" dxfId="13948" priority="3121" operator="lessThan">
      <formula>1</formula>
    </cfRule>
  </conditionalFormatting>
  <conditionalFormatting sqref="CW17">
    <cfRule type="cellIs" dxfId="13947" priority="3122" operator="lessThan">
      <formula>1</formula>
    </cfRule>
  </conditionalFormatting>
  <conditionalFormatting sqref="CW18">
    <cfRule type="cellIs" dxfId="13946" priority="3123" operator="lessThan">
      <formula>1</formula>
    </cfRule>
  </conditionalFormatting>
  <conditionalFormatting sqref="CW19">
    <cfRule type="cellIs" dxfId="13945" priority="3124" operator="lessThan">
      <formula>1</formula>
    </cfRule>
  </conditionalFormatting>
  <conditionalFormatting sqref="CW23">
    <cfRule type="cellIs" dxfId="13944" priority="3125" operator="lessThan">
      <formula>1</formula>
    </cfRule>
  </conditionalFormatting>
  <conditionalFormatting sqref="CW24">
    <cfRule type="cellIs" dxfId="13943" priority="3126" operator="lessThan">
      <formula>1</formula>
    </cfRule>
  </conditionalFormatting>
  <conditionalFormatting sqref="CW25">
    <cfRule type="cellIs" dxfId="13942" priority="3127" operator="lessThan">
      <formula>1</formula>
    </cfRule>
  </conditionalFormatting>
  <conditionalFormatting sqref="CW26">
    <cfRule type="cellIs" dxfId="13941" priority="3128" operator="lessThan">
      <formula>1</formula>
    </cfRule>
  </conditionalFormatting>
  <conditionalFormatting sqref="CW27">
    <cfRule type="cellIs" dxfId="13940" priority="3129" operator="lessThan">
      <formula>1</formula>
    </cfRule>
  </conditionalFormatting>
  <conditionalFormatting sqref="CW28">
    <cfRule type="cellIs" dxfId="13939" priority="3130" operator="lessThan">
      <formula>1</formula>
    </cfRule>
  </conditionalFormatting>
  <conditionalFormatting sqref="CW29">
    <cfRule type="cellIs" dxfId="13938" priority="3131" operator="lessThan">
      <formula>1</formula>
    </cfRule>
  </conditionalFormatting>
  <conditionalFormatting sqref="CW30">
    <cfRule type="cellIs" dxfId="13937" priority="3132" operator="lessThan">
      <formula>1</formula>
    </cfRule>
  </conditionalFormatting>
  <conditionalFormatting sqref="CW31">
    <cfRule type="cellIs" dxfId="13936" priority="3133" operator="lessThan">
      <formula>1</formula>
    </cfRule>
  </conditionalFormatting>
  <conditionalFormatting sqref="CW32">
    <cfRule type="cellIs" dxfId="13935" priority="3134" operator="lessThan">
      <formula>1</formula>
    </cfRule>
  </conditionalFormatting>
  <conditionalFormatting sqref="AX11">
    <cfRule type="cellIs" dxfId="13934" priority="3135" operator="lessThan">
      <formula>$C$4</formula>
    </cfRule>
  </conditionalFormatting>
  <conditionalFormatting sqref="AX11">
    <cfRule type="cellIs" dxfId="13933" priority="3136" operator="lessThan">
      <formula>$C$4</formula>
    </cfRule>
  </conditionalFormatting>
  <conditionalFormatting sqref="AX12">
    <cfRule type="cellIs" dxfId="13932" priority="3137" operator="lessThan">
      <formula>$C$4</formula>
    </cfRule>
  </conditionalFormatting>
  <conditionalFormatting sqref="AX12">
    <cfRule type="cellIs" dxfId="13931" priority="3138" operator="lessThan">
      <formula>$C$4</formula>
    </cfRule>
  </conditionalFormatting>
  <conditionalFormatting sqref="AX13">
    <cfRule type="cellIs" dxfId="13930" priority="3139" operator="lessThan">
      <formula>$C$4</formula>
    </cfRule>
  </conditionalFormatting>
  <conditionalFormatting sqref="AX13">
    <cfRule type="cellIs" dxfId="13929" priority="3140" operator="lessThan">
      <formula>$C$4</formula>
    </cfRule>
  </conditionalFormatting>
  <conditionalFormatting sqref="AX14">
    <cfRule type="cellIs" dxfId="13928" priority="3141" operator="lessThan">
      <formula>$C$4</formula>
    </cfRule>
  </conditionalFormatting>
  <conditionalFormatting sqref="AX14">
    <cfRule type="cellIs" dxfId="13927" priority="3142" operator="lessThan">
      <formula>$C$4</formula>
    </cfRule>
  </conditionalFormatting>
  <conditionalFormatting sqref="AX15">
    <cfRule type="cellIs" dxfId="13926" priority="3143" operator="lessThan">
      <formula>$C$4</formula>
    </cfRule>
  </conditionalFormatting>
  <conditionalFormatting sqref="AX15">
    <cfRule type="cellIs" dxfId="13925" priority="3144" operator="lessThan">
      <formula>$C$4</formula>
    </cfRule>
  </conditionalFormatting>
  <conditionalFormatting sqref="AX16">
    <cfRule type="cellIs" dxfId="13924" priority="3145" operator="lessThan">
      <formula>$C$4</formula>
    </cfRule>
  </conditionalFormatting>
  <conditionalFormatting sqref="AX16">
    <cfRule type="cellIs" dxfId="13923" priority="3146" operator="lessThan">
      <formula>$C$4</formula>
    </cfRule>
  </conditionalFormatting>
  <conditionalFormatting sqref="AX17">
    <cfRule type="cellIs" dxfId="13922" priority="3147" operator="lessThan">
      <formula>$C$4</formula>
    </cfRule>
  </conditionalFormatting>
  <conditionalFormatting sqref="AX17">
    <cfRule type="cellIs" dxfId="13921" priority="3148" operator="lessThan">
      <formula>$C$4</formula>
    </cfRule>
  </conditionalFormatting>
  <conditionalFormatting sqref="AX18">
    <cfRule type="cellIs" dxfId="13920" priority="3149" operator="lessThan">
      <formula>$C$4</formula>
    </cfRule>
  </conditionalFormatting>
  <conditionalFormatting sqref="AX18">
    <cfRule type="cellIs" dxfId="13919" priority="3150" operator="lessThan">
      <formula>$C$4</formula>
    </cfRule>
  </conditionalFormatting>
  <conditionalFormatting sqref="AX19">
    <cfRule type="cellIs" dxfId="13918" priority="3151" operator="lessThan">
      <formula>$C$4</formula>
    </cfRule>
  </conditionalFormatting>
  <conditionalFormatting sqref="AX19">
    <cfRule type="cellIs" dxfId="13917" priority="3152" operator="lessThan">
      <formula>$C$4</formula>
    </cfRule>
  </conditionalFormatting>
  <conditionalFormatting sqref="AX20">
    <cfRule type="cellIs" dxfId="13916" priority="3153" operator="lessThan">
      <formula>$C$4</formula>
    </cfRule>
  </conditionalFormatting>
  <conditionalFormatting sqref="AX20">
    <cfRule type="cellIs" dxfId="13915" priority="3154" operator="lessThan">
      <formula>$C$4</formula>
    </cfRule>
  </conditionalFormatting>
  <conditionalFormatting sqref="AX21">
    <cfRule type="cellIs" dxfId="13914" priority="3155" operator="lessThan">
      <formula>$C$4</formula>
    </cfRule>
  </conditionalFormatting>
  <conditionalFormatting sqref="AX21">
    <cfRule type="cellIs" dxfId="13913" priority="3156" operator="lessThan">
      <formula>$C$4</formula>
    </cfRule>
  </conditionalFormatting>
  <conditionalFormatting sqref="AX22">
    <cfRule type="cellIs" dxfId="13912" priority="3157" operator="lessThan">
      <formula>$C$4</formula>
    </cfRule>
  </conditionalFormatting>
  <conditionalFormatting sqref="AX22">
    <cfRule type="cellIs" dxfId="13911" priority="3158" operator="lessThan">
      <formula>$C$4</formula>
    </cfRule>
  </conditionalFormatting>
  <conditionalFormatting sqref="AX23">
    <cfRule type="cellIs" dxfId="13910" priority="3159" operator="lessThan">
      <formula>$C$4</formula>
    </cfRule>
  </conditionalFormatting>
  <conditionalFormatting sqref="AX23">
    <cfRule type="cellIs" dxfId="13909" priority="3160" operator="lessThan">
      <formula>$C$4</formula>
    </cfRule>
  </conditionalFormatting>
  <conditionalFormatting sqref="AX24">
    <cfRule type="cellIs" dxfId="13908" priority="3161" operator="lessThan">
      <formula>$C$4</formula>
    </cfRule>
  </conditionalFormatting>
  <conditionalFormatting sqref="AX24">
    <cfRule type="cellIs" dxfId="13907" priority="3162" operator="lessThan">
      <formula>$C$4</formula>
    </cfRule>
  </conditionalFormatting>
  <conditionalFormatting sqref="AX25">
    <cfRule type="cellIs" dxfId="13906" priority="3163" operator="lessThan">
      <formula>$C$4</formula>
    </cfRule>
  </conditionalFormatting>
  <conditionalFormatting sqref="AX25">
    <cfRule type="cellIs" dxfId="13905" priority="3164" operator="lessThan">
      <formula>$C$4</formula>
    </cfRule>
  </conditionalFormatting>
  <conditionalFormatting sqref="AX26">
    <cfRule type="cellIs" dxfId="13904" priority="3165" operator="lessThan">
      <formula>$C$4</formula>
    </cfRule>
  </conditionalFormatting>
  <conditionalFormatting sqref="AX26">
    <cfRule type="cellIs" dxfId="13903" priority="3166" operator="lessThan">
      <formula>$C$4</formula>
    </cfRule>
  </conditionalFormatting>
  <conditionalFormatting sqref="AX27">
    <cfRule type="cellIs" dxfId="13902" priority="3167" operator="lessThan">
      <formula>$C$4</formula>
    </cfRule>
  </conditionalFormatting>
  <conditionalFormatting sqref="AX27">
    <cfRule type="cellIs" dxfId="13901" priority="3168" operator="lessThan">
      <formula>$C$4</formula>
    </cfRule>
  </conditionalFormatting>
  <conditionalFormatting sqref="AX28">
    <cfRule type="cellIs" dxfId="13900" priority="3169" operator="lessThan">
      <formula>$C$4</formula>
    </cfRule>
  </conditionalFormatting>
  <conditionalFormatting sqref="AX28">
    <cfRule type="cellIs" dxfId="13899" priority="3170" operator="lessThan">
      <formula>$C$4</formula>
    </cfRule>
  </conditionalFormatting>
  <conditionalFormatting sqref="AX29">
    <cfRule type="cellIs" dxfId="13898" priority="3171" operator="lessThan">
      <formula>$C$4</formula>
    </cfRule>
  </conditionalFormatting>
  <conditionalFormatting sqref="AX29">
    <cfRule type="cellIs" dxfId="13897" priority="3172" operator="lessThan">
      <formula>$C$4</formula>
    </cfRule>
  </conditionalFormatting>
  <conditionalFormatting sqref="AX30">
    <cfRule type="cellIs" dxfId="13896" priority="3173" operator="lessThan">
      <formula>$C$4</formula>
    </cfRule>
  </conditionalFormatting>
  <conditionalFormatting sqref="AX30">
    <cfRule type="cellIs" dxfId="13895" priority="3174" operator="lessThan">
      <formula>$C$4</formula>
    </cfRule>
  </conditionalFormatting>
  <conditionalFormatting sqref="AX31">
    <cfRule type="cellIs" dxfId="13894" priority="3175" operator="lessThan">
      <formula>$C$4</formula>
    </cfRule>
  </conditionalFormatting>
  <conditionalFormatting sqref="AX31">
    <cfRule type="cellIs" dxfId="13893" priority="3176" operator="lessThan">
      <formula>$C$4</formula>
    </cfRule>
  </conditionalFormatting>
  <conditionalFormatting sqref="AX32">
    <cfRule type="cellIs" dxfId="13892" priority="3177" operator="lessThan">
      <formula>$C$4</formula>
    </cfRule>
  </conditionalFormatting>
  <conditionalFormatting sqref="AX32">
    <cfRule type="cellIs" dxfId="13891" priority="3178" operator="lessThan">
      <formula>$C$4</formula>
    </cfRule>
  </conditionalFormatting>
  <conditionalFormatting sqref="AX33">
    <cfRule type="cellIs" dxfId="13890" priority="3179" operator="lessThan">
      <formula>$C$4</formula>
    </cfRule>
  </conditionalFormatting>
  <conditionalFormatting sqref="AX33">
    <cfRule type="cellIs" dxfId="13889" priority="3180" operator="lessThan">
      <formula>$C$4</formula>
    </cfRule>
  </conditionalFormatting>
  <conditionalFormatting sqref="AX34">
    <cfRule type="cellIs" dxfId="13888" priority="3181" operator="lessThan">
      <formula>$C$4</formula>
    </cfRule>
  </conditionalFormatting>
  <conditionalFormatting sqref="AX34">
    <cfRule type="cellIs" dxfId="13887" priority="3182" operator="lessThan">
      <formula>$C$4</formula>
    </cfRule>
  </conditionalFormatting>
  <conditionalFormatting sqref="AX35">
    <cfRule type="cellIs" dxfId="13886" priority="3183" operator="lessThan">
      <formula>$C$4</formula>
    </cfRule>
  </conditionalFormatting>
  <conditionalFormatting sqref="AX35">
    <cfRule type="cellIs" dxfId="13885" priority="3184" operator="lessThan">
      <formula>$C$4</formula>
    </cfRule>
  </conditionalFormatting>
  <conditionalFormatting sqref="AX36">
    <cfRule type="cellIs" dxfId="13884" priority="3185" operator="lessThan">
      <formula>$C$4</formula>
    </cfRule>
  </conditionalFormatting>
  <conditionalFormatting sqref="AX36">
    <cfRule type="cellIs" dxfId="13883" priority="3186" operator="lessThan">
      <formula>$C$4</formula>
    </cfRule>
  </conditionalFormatting>
  <conditionalFormatting sqref="AX37">
    <cfRule type="cellIs" dxfId="13882" priority="3187" operator="lessThan">
      <formula>$C$4</formula>
    </cfRule>
  </conditionalFormatting>
  <conditionalFormatting sqref="AX37">
    <cfRule type="cellIs" dxfId="13881" priority="3188" operator="lessThan">
      <formula>$C$4</formula>
    </cfRule>
  </conditionalFormatting>
  <conditionalFormatting sqref="AX38">
    <cfRule type="cellIs" dxfId="13880" priority="3189" operator="lessThan">
      <formula>$C$4</formula>
    </cfRule>
  </conditionalFormatting>
  <conditionalFormatting sqref="AX38">
    <cfRule type="cellIs" dxfId="13879" priority="3190" operator="lessThan">
      <formula>$C$4</formula>
    </cfRule>
  </conditionalFormatting>
  <conditionalFormatting sqref="AX39">
    <cfRule type="cellIs" dxfId="13878" priority="3191" operator="lessThan">
      <formula>$C$4</formula>
    </cfRule>
  </conditionalFormatting>
  <conditionalFormatting sqref="AX39">
    <cfRule type="cellIs" dxfId="13877" priority="3192" operator="lessThan">
      <formula>$C$4</formula>
    </cfRule>
  </conditionalFormatting>
  <conditionalFormatting sqref="AX40">
    <cfRule type="cellIs" dxfId="13876" priority="3193" operator="lessThan">
      <formula>$C$4</formula>
    </cfRule>
  </conditionalFormatting>
  <conditionalFormatting sqref="AX40">
    <cfRule type="cellIs" dxfId="13875" priority="3194" operator="lessThan">
      <formula>$C$4</formula>
    </cfRule>
  </conditionalFormatting>
  <conditionalFormatting sqref="AX41">
    <cfRule type="cellIs" dxfId="13874" priority="3195" operator="lessThan">
      <formula>$C$4</formula>
    </cfRule>
  </conditionalFormatting>
  <conditionalFormatting sqref="AX41">
    <cfRule type="cellIs" dxfId="13873" priority="3196" operator="lessThan">
      <formula>$C$4</formula>
    </cfRule>
  </conditionalFormatting>
  <conditionalFormatting sqref="AX42">
    <cfRule type="cellIs" dxfId="13872" priority="3197" operator="lessThan">
      <formula>$C$4</formula>
    </cfRule>
  </conditionalFormatting>
  <conditionalFormatting sqref="AX42">
    <cfRule type="cellIs" dxfId="13871" priority="3198" operator="lessThan">
      <formula>$C$4</formula>
    </cfRule>
  </conditionalFormatting>
  <conditionalFormatting sqref="AX43">
    <cfRule type="cellIs" dxfId="13870" priority="3199" operator="lessThan">
      <formula>$C$4</formula>
    </cfRule>
  </conditionalFormatting>
  <conditionalFormatting sqref="AX43">
    <cfRule type="cellIs" dxfId="13869" priority="3200" operator="lessThan">
      <formula>$C$4</formula>
    </cfRule>
  </conditionalFormatting>
  <conditionalFormatting sqref="AX44">
    <cfRule type="cellIs" dxfId="13868" priority="3201" operator="lessThan">
      <formula>$C$4</formula>
    </cfRule>
  </conditionalFormatting>
  <conditionalFormatting sqref="AX44">
    <cfRule type="cellIs" dxfId="13867" priority="3202" operator="lessThan">
      <formula>$C$4</formula>
    </cfRule>
  </conditionalFormatting>
  <conditionalFormatting sqref="AX45">
    <cfRule type="cellIs" dxfId="13866" priority="3203" operator="lessThan">
      <formula>$C$4</formula>
    </cfRule>
  </conditionalFormatting>
  <conditionalFormatting sqref="AX45">
    <cfRule type="cellIs" dxfId="13865" priority="3204" operator="lessThan">
      <formula>$C$4</formula>
    </cfRule>
  </conditionalFormatting>
  <conditionalFormatting sqref="AX46">
    <cfRule type="cellIs" dxfId="13864" priority="3205" operator="lessThan">
      <formula>$C$4</formula>
    </cfRule>
  </conditionalFormatting>
  <conditionalFormatting sqref="AX46">
    <cfRule type="cellIs" dxfId="13863" priority="3206" operator="lessThan">
      <formula>$C$4</formula>
    </cfRule>
  </conditionalFormatting>
  <conditionalFormatting sqref="AX47">
    <cfRule type="cellIs" dxfId="13862" priority="3207" operator="lessThan">
      <formula>$C$4</formula>
    </cfRule>
  </conditionalFormatting>
  <conditionalFormatting sqref="AX47">
    <cfRule type="cellIs" dxfId="13861" priority="3208" operator="lessThan">
      <formula>$C$4</formula>
    </cfRule>
  </conditionalFormatting>
  <conditionalFormatting sqref="AX48">
    <cfRule type="cellIs" dxfId="13860" priority="3209" operator="lessThan">
      <formula>$C$4</formula>
    </cfRule>
  </conditionalFormatting>
  <conditionalFormatting sqref="AX48">
    <cfRule type="cellIs" dxfId="13859" priority="3210" operator="lessThan">
      <formula>$C$4</formula>
    </cfRule>
  </conditionalFormatting>
  <conditionalFormatting sqref="AX49">
    <cfRule type="cellIs" dxfId="13858" priority="3211" operator="lessThan">
      <formula>$C$4</formula>
    </cfRule>
  </conditionalFormatting>
  <conditionalFormatting sqref="AX49">
    <cfRule type="cellIs" dxfId="13857" priority="3212" operator="lessThan">
      <formula>$C$4</formula>
    </cfRule>
  </conditionalFormatting>
  <conditionalFormatting sqref="AX50">
    <cfRule type="cellIs" dxfId="13856" priority="3213" operator="lessThan">
      <formula>$C$4</formula>
    </cfRule>
  </conditionalFormatting>
  <conditionalFormatting sqref="AX50">
    <cfRule type="cellIs" dxfId="13855" priority="3214" operator="lessThan">
      <formula>$C$4</formula>
    </cfRule>
  </conditionalFormatting>
  <conditionalFormatting sqref="AX51">
    <cfRule type="cellIs" dxfId="13854" priority="3215" operator="lessThan">
      <formula>$C$4</formula>
    </cfRule>
  </conditionalFormatting>
  <conditionalFormatting sqref="AX51">
    <cfRule type="cellIs" dxfId="13853" priority="3216" operator="lessThan">
      <formula>$C$4</formula>
    </cfRule>
  </conditionalFormatting>
  <conditionalFormatting sqref="AX52">
    <cfRule type="cellIs" dxfId="13852" priority="3217" operator="lessThan">
      <formula>$C$4</formula>
    </cfRule>
  </conditionalFormatting>
  <conditionalFormatting sqref="AX52">
    <cfRule type="cellIs" dxfId="13851" priority="3218" operator="lessThan">
      <formula>$C$4</formula>
    </cfRule>
  </conditionalFormatting>
  <conditionalFormatting sqref="AX53">
    <cfRule type="cellIs" dxfId="13850" priority="3219" operator="lessThan">
      <formula>$C$4</formula>
    </cfRule>
  </conditionalFormatting>
  <conditionalFormatting sqref="AX53">
    <cfRule type="cellIs" dxfId="13849" priority="3220" operator="lessThan">
      <formula>$C$4</formula>
    </cfRule>
  </conditionalFormatting>
  <conditionalFormatting sqref="AX54">
    <cfRule type="cellIs" dxfId="13848" priority="3221" operator="lessThan">
      <formula>$C$4</formula>
    </cfRule>
  </conditionalFormatting>
  <conditionalFormatting sqref="AX54">
    <cfRule type="cellIs" dxfId="13847" priority="3222" operator="lessThan">
      <formula>$C$4</formula>
    </cfRule>
  </conditionalFormatting>
  <conditionalFormatting sqref="AX55">
    <cfRule type="cellIs" dxfId="13846" priority="3223" operator="lessThan">
      <formula>$C$4</formula>
    </cfRule>
  </conditionalFormatting>
  <conditionalFormatting sqref="AX55">
    <cfRule type="cellIs" dxfId="13845" priority="3224" operator="lessThan">
      <formula>$C$4</formula>
    </cfRule>
  </conditionalFormatting>
  <conditionalFormatting sqref="AX56">
    <cfRule type="cellIs" dxfId="13844" priority="3225" operator="lessThan">
      <formula>$C$4</formula>
    </cfRule>
  </conditionalFormatting>
  <conditionalFormatting sqref="AX56">
    <cfRule type="cellIs" dxfId="13843" priority="3226" operator="lessThan">
      <formula>$C$4</formula>
    </cfRule>
  </conditionalFormatting>
  <conditionalFormatting sqref="AX57">
    <cfRule type="cellIs" dxfId="13842" priority="3227" operator="lessThan">
      <formula>$C$4</formula>
    </cfRule>
  </conditionalFormatting>
  <conditionalFormatting sqref="AX57">
    <cfRule type="cellIs" dxfId="13841" priority="3228" operator="lessThan">
      <formula>$C$4</formula>
    </cfRule>
  </conditionalFormatting>
  <conditionalFormatting sqref="AX58">
    <cfRule type="cellIs" dxfId="13840" priority="3229" operator="lessThan">
      <formula>$C$4</formula>
    </cfRule>
  </conditionalFormatting>
  <conditionalFormatting sqref="AX58">
    <cfRule type="cellIs" dxfId="13839" priority="3230" operator="lessThan">
      <formula>$C$4</formula>
    </cfRule>
  </conditionalFormatting>
  <conditionalFormatting sqref="AX59">
    <cfRule type="cellIs" dxfId="13838" priority="3231" operator="lessThan">
      <formula>$C$4</formula>
    </cfRule>
  </conditionalFormatting>
  <conditionalFormatting sqref="AX59">
    <cfRule type="cellIs" dxfId="13837" priority="3232" operator="lessThan">
      <formula>$C$4</formula>
    </cfRule>
  </conditionalFormatting>
  <conditionalFormatting sqref="AX60">
    <cfRule type="cellIs" dxfId="13836" priority="3233" operator="lessThan">
      <formula>$C$4</formula>
    </cfRule>
  </conditionalFormatting>
  <conditionalFormatting sqref="AX60">
    <cfRule type="cellIs" dxfId="13835" priority="3234" operator="lessThan">
      <formula>$C$4</formula>
    </cfRule>
  </conditionalFormatting>
  <conditionalFormatting sqref="AY11">
    <cfRule type="cellIs" dxfId="13834" priority="3235" operator="lessThan">
      <formula>$C$4</formula>
    </cfRule>
  </conditionalFormatting>
  <conditionalFormatting sqref="AY11">
    <cfRule type="cellIs" dxfId="13833" priority="3236" operator="lessThan">
      <formula>$C$4</formula>
    </cfRule>
  </conditionalFormatting>
  <conditionalFormatting sqref="AY12">
    <cfRule type="cellIs" dxfId="13832" priority="3237" operator="lessThan">
      <formula>$C$4</formula>
    </cfRule>
  </conditionalFormatting>
  <conditionalFormatting sqref="AY12">
    <cfRule type="cellIs" dxfId="13831" priority="3238" operator="lessThan">
      <formula>$C$4</formula>
    </cfRule>
  </conditionalFormatting>
  <conditionalFormatting sqref="AY13">
    <cfRule type="cellIs" dxfId="13830" priority="3239" operator="lessThan">
      <formula>$C$4</formula>
    </cfRule>
  </conditionalFormatting>
  <conditionalFormatting sqref="AY13">
    <cfRule type="cellIs" dxfId="13829" priority="3240" operator="lessThan">
      <formula>$C$4</formula>
    </cfRule>
  </conditionalFormatting>
  <conditionalFormatting sqref="AY14">
    <cfRule type="cellIs" dxfId="13828" priority="3241" operator="lessThan">
      <formula>$C$4</formula>
    </cfRule>
  </conditionalFormatting>
  <conditionalFormatting sqref="AY14">
    <cfRule type="cellIs" dxfId="13827" priority="3242" operator="lessThan">
      <formula>$C$4</formula>
    </cfRule>
  </conditionalFormatting>
  <conditionalFormatting sqref="AY15">
    <cfRule type="cellIs" dxfId="13826" priority="3243" operator="lessThan">
      <formula>$C$4</formula>
    </cfRule>
  </conditionalFormatting>
  <conditionalFormatting sqref="AY15">
    <cfRule type="cellIs" dxfId="13825" priority="3244" operator="lessThan">
      <formula>$C$4</formula>
    </cfRule>
  </conditionalFormatting>
  <conditionalFormatting sqref="AY16">
    <cfRule type="cellIs" dxfId="13824" priority="3245" operator="lessThan">
      <formula>$C$4</formula>
    </cfRule>
  </conditionalFormatting>
  <conditionalFormatting sqref="AY16">
    <cfRule type="cellIs" dxfId="13823" priority="3246" operator="lessThan">
      <formula>$C$4</formula>
    </cfRule>
  </conditionalFormatting>
  <conditionalFormatting sqref="AY17">
    <cfRule type="cellIs" dxfId="13822" priority="3247" operator="lessThan">
      <formula>$C$4</formula>
    </cfRule>
  </conditionalFormatting>
  <conditionalFormatting sqref="AY17">
    <cfRule type="cellIs" dxfId="13821" priority="3248" operator="lessThan">
      <formula>$C$4</formula>
    </cfRule>
  </conditionalFormatting>
  <conditionalFormatting sqref="AY18">
    <cfRule type="cellIs" dxfId="13820" priority="3249" operator="lessThan">
      <formula>$C$4</formula>
    </cfRule>
  </conditionalFormatting>
  <conditionalFormatting sqref="AY18">
    <cfRule type="cellIs" dxfId="13819" priority="3250" operator="lessThan">
      <formula>$C$4</formula>
    </cfRule>
  </conditionalFormatting>
  <conditionalFormatting sqref="AY19">
    <cfRule type="cellIs" dxfId="13818" priority="3251" operator="lessThan">
      <formula>$C$4</formula>
    </cfRule>
  </conditionalFormatting>
  <conditionalFormatting sqref="AY19">
    <cfRule type="cellIs" dxfId="13817" priority="3252" operator="lessThan">
      <formula>$C$4</formula>
    </cfRule>
  </conditionalFormatting>
  <conditionalFormatting sqref="AY20">
    <cfRule type="cellIs" dxfId="13816" priority="3253" operator="lessThan">
      <formula>$C$4</formula>
    </cfRule>
  </conditionalFormatting>
  <conditionalFormatting sqref="AY20">
    <cfRule type="cellIs" dxfId="13815" priority="3254" operator="lessThan">
      <formula>$C$4</formula>
    </cfRule>
  </conditionalFormatting>
  <conditionalFormatting sqref="AY21">
    <cfRule type="cellIs" dxfId="13814" priority="3255" operator="lessThan">
      <formula>$C$4</formula>
    </cfRule>
  </conditionalFormatting>
  <conditionalFormatting sqref="AY21">
    <cfRule type="cellIs" dxfId="13813" priority="3256" operator="lessThan">
      <formula>$C$4</formula>
    </cfRule>
  </conditionalFormatting>
  <conditionalFormatting sqref="AY22">
    <cfRule type="cellIs" dxfId="13812" priority="3257" operator="lessThan">
      <formula>$C$4</formula>
    </cfRule>
  </conditionalFormatting>
  <conditionalFormatting sqref="AY22">
    <cfRule type="cellIs" dxfId="13811" priority="3258" operator="lessThan">
      <formula>$C$4</formula>
    </cfRule>
  </conditionalFormatting>
  <conditionalFormatting sqref="AY23">
    <cfRule type="cellIs" dxfId="13810" priority="3259" operator="lessThan">
      <formula>$C$4</formula>
    </cfRule>
  </conditionalFormatting>
  <conditionalFormatting sqref="AY23">
    <cfRule type="cellIs" dxfId="13809" priority="3260" operator="lessThan">
      <formula>$C$4</formula>
    </cfRule>
  </conditionalFormatting>
  <conditionalFormatting sqref="AY24">
    <cfRule type="cellIs" dxfId="13808" priority="3261" operator="lessThan">
      <formula>$C$4</formula>
    </cfRule>
  </conditionalFormatting>
  <conditionalFormatting sqref="AY24">
    <cfRule type="cellIs" dxfId="13807" priority="3262" operator="lessThan">
      <formula>$C$4</formula>
    </cfRule>
  </conditionalFormatting>
  <conditionalFormatting sqref="AY25">
    <cfRule type="cellIs" dxfId="13806" priority="3263" operator="lessThan">
      <formula>$C$4</formula>
    </cfRule>
  </conditionalFormatting>
  <conditionalFormatting sqref="AY25">
    <cfRule type="cellIs" dxfId="13805" priority="3264" operator="lessThan">
      <formula>$C$4</formula>
    </cfRule>
  </conditionalFormatting>
  <conditionalFormatting sqref="AY26">
    <cfRule type="cellIs" dxfId="13804" priority="3265" operator="lessThan">
      <formula>$C$4</formula>
    </cfRule>
  </conditionalFormatting>
  <conditionalFormatting sqref="AY26">
    <cfRule type="cellIs" dxfId="13803" priority="3266" operator="lessThan">
      <formula>$C$4</formula>
    </cfRule>
  </conditionalFormatting>
  <conditionalFormatting sqref="AY27">
    <cfRule type="cellIs" dxfId="13802" priority="3267" operator="lessThan">
      <formula>$C$4</formula>
    </cfRule>
  </conditionalFormatting>
  <conditionalFormatting sqref="AY27">
    <cfRule type="cellIs" dxfId="13801" priority="3268" operator="lessThan">
      <formula>$C$4</formula>
    </cfRule>
  </conditionalFormatting>
  <conditionalFormatting sqref="AY28">
    <cfRule type="cellIs" dxfId="13800" priority="3269" operator="lessThan">
      <formula>$C$4</formula>
    </cfRule>
  </conditionalFormatting>
  <conditionalFormatting sqref="AY28">
    <cfRule type="cellIs" dxfId="13799" priority="3270" operator="lessThan">
      <formula>$C$4</formula>
    </cfRule>
  </conditionalFormatting>
  <conditionalFormatting sqref="AY29">
    <cfRule type="cellIs" dxfId="13798" priority="3271" operator="lessThan">
      <formula>$C$4</formula>
    </cfRule>
  </conditionalFormatting>
  <conditionalFormatting sqref="AY29">
    <cfRule type="cellIs" dxfId="13797" priority="3272" operator="lessThan">
      <formula>$C$4</formula>
    </cfRule>
  </conditionalFormatting>
  <conditionalFormatting sqref="AY30">
    <cfRule type="cellIs" dxfId="13796" priority="3273" operator="lessThan">
      <formula>$C$4</formula>
    </cfRule>
  </conditionalFormatting>
  <conditionalFormatting sqref="AY30">
    <cfRule type="cellIs" dxfId="13795" priority="3274" operator="lessThan">
      <formula>$C$4</formula>
    </cfRule>
  </conditionalFormatting>
  <conditionalFormatting sqref="AY31">
    <cfRule type="cellIs" dxfId="13794" priority="3275" operator="lessThan">
      <formula>$C$4</formula>
    </cfRule>
  </conditionalFormatting>
  <conditionalFormatting sqref="AY31">
    <cfRule type="cellIs" dxfId="13793" priority="3276" operator="lessThan">
      <formula>$C$4</formula>
    </cfRule>
  </conditionalFormatting>
  <conditionalFormatting sqref="AY32">
    <cfRule type="cellIs" dxfId="13792" priority="3277" operator="lessThan">
      <formula>$C$4</formula>
    </cfRule>
  </conditionalFormatting>
  <conditionalFormatting sqref="AY32">
    <cfRule type="cellIs" dxfId="13791" priority="3278" operator="lessThan">
      <formula>$C$4</formula>
    </cfRule>
  </conditionalFormatting>
  <conditionalFormatting sqref="AY33">
    <cfRule type="cellIs" dxfId="13790" priority="3279" operator="lessThan">
      <formula>$C$4</formula>
    </cfRule>
  </conditionalFormatting>
  <conditionalFormatting sqref="AY33">
    <cfRule type="cellIs" dxfId="13789" priority="3280" operator="lessThan">
      <formula>$C$4</formula>
    </cfRule>
  </conditionalFormatting>
  <conditionalFormatting sqref="AY34">
    <cfRule type="cellIs" dxfId="13788" priority="3281" operator="lessThan">
      <formula>$C$4</formula>
    </cfRule>
  </conditionalFormatting>
  <conditionalFormatting sqref="AY34">
    <cfRule type="cellIs" dxfId="13787" priority="3282" operator="lessThan">
      <formula>$C$4</formula>
    </cfRule>
  </conditionalFormatting>
  <conditionalFormatting sqref="AY35">
    <cfRule type="cellIs" dxfId="13786" priority="3283" operator="lessThan">
      <formula>$C$4</formula>
    </cfRule>
  </conditionalFormatting>
  <conditionalFormatting sqref="AY35">
    <cfRule type="cellIs" dxfId="13785" priority="3284" operator="lessThan">
      <formula>$C$4</formula>
    </cfRule>
  </conditionalFormatting>
  <conditionalFormatting sqref="AY36">
    <cfRule type="cellIs" dxfId="13784" priority="3285" operator="lessThan">
      <formula>$C$4</formula>
    </cfRule>
  </conditionalFormatting>
  <conditionalFormatting sqref="AY36">
    <cfRule type="cellIs" dxfId="13783" priority="3286" operator="lessThan">
      <formula>$C$4</formula>
    </cfRule>
  </conditionalFormatting>
  <conditionalFormatting sqref="AY37">
    <cfRule type="cellIs" dxfId="13782" priority="3287" operator="lessThan">
      <formula>$C$4</formula>
    </cfRule>
  </conditionalFormatting>
  <conditionalFormatting sqref="AY37">
    <cfRule type="cellIs" dxfId="13781" priority="3288" operator="lessThan">
      <formula>$C$4</formula>
    </cfRule>
  </conditionalFormatting>
  <conditionalFormatting sqref="AY38">
    <cfRule type="cellIs" dxfId="13780" priority="3289" operator="lessThan">
      <formula>$C$4</formula>
    </cfRule>
  </conditionalFormatting>
  <conditionalFormatting sqref="AY38">
    <cfRule type="cellIs" dxfId="13779" priority="3290" operator="lessThan">
      <formula>$C$4</formula>
    </cfRule>
  </conditionalFormatting>
  <conditionalFormatting sqref="AY39">
    <cfRule type="cellIs" dxfId="13778" priority="3291" operator="lessThan">
      <formula>$C$4</formula>
    </cfRule>
  </conditionalFormatting>
  <conditionalFormatting sqref="AY39">
    <cfRule type="cellIs" dxfId="13777" priority="3292" operator="lessThan">
      <formula>$C$4</formula>
    </cfRule>
  </conditionalFormatting>
  <conditionalFormatting sqref="AY40">
    <cfRule type="cellIs" dxfId="13776" priority="3293" operator="lessThan">
      <formula>$C$4</formula>
    </cfRule>
  </conditionalFormatting>
  <conditionalFormatting sqref="AY40">
    <cfRule type="cellIs" dxfId="13775" priority="3294" operator="lessThan">
      <formula>$C$4</formula>
    </cfRule>
  </conditionalFormatting>
  <conditionalFormatting sqref="AY41">
    <cfRule type="cellIs" dxfId="13774" priority="3295" operator="lessThan">
      <formula>$C$4</formula>
    </cfRule>
  </conditionalFormatting>
  <conditionalFormatting sqref="AY41">
    <cfRule type="cellIs" dxfId="13773" priority="3296" operator="lessThan">
      <formula>$C$4</formula>
    </cfRule>
  </conditionalFormatting>
  <conditionalFormatting sqref="AY42">
    <cfRule type="cellIs" dxfId="13772" priority="3297" operator="lessThan">
      <formula>$C$4</formula>
    </cfRule>
  </conditionalFormatting>
  <conditionalFormatting sqref="AY42">
    <cfRule type="cellIs" dxfId="13771" priority="3298" operator="lessThan">
      <formula>$C$4</formula>
    </cfRule>
  </conditionalFormatting>
  <conditionalFormatting sqref="AY43">
    <cfRule type="cellIs" dxfId="13770" priority="3299" operator="lessThan">
      <formula>$C$4</formula>
    </cfRule>
  </conditionalFormatting>
  <conditionalFormatting sqref="AY43">
    <cfRule type="cellIs" dxfId="13769" priority="3300" operator="lessThan">
      <formula>$C$4</formula>
    </cfRule>
  </conditionalFormatting>
  <conditionalFormatting sqref="AY44">
    <cfRule type="cellIs" dxfId="13768" priority="3301" operator="lessThan">
      <formula>$C$4</formula>
    </cfRule>
  </conditionalFormatting>
  <conditionalFormatting sqref="AY44">
    <cfRule type="cellIs" dxfId="13767" priority="3302" operator="lessThan">
      <formula>$C$4</formula>
    </cfRule>
  </conditionalFormatting>
  <conditionalFormatting sqref="AY45">
    <cfRule type="cellIs" dxfId="13766" priority="3303" operator="lessThan">
      <formula>$C$4</formula>
    </cfRule>
  </conditionalFormatting>
  <conditionalFormatting sqref="AY45">
    <cfRule type="cellIs" dxfId="13765" priority="3304" operator="lessThan">
      <formula>$C$4</formula>
    </cfRule>
  </conditionalFormatting>
  <conditionalFormatting sqref="AY46">
    <cfRule type="cellIs" dxfId="13764" priority="3305" operator="lessThan">
      <formula>$C$4</formula>
    </cfRule>
  </conditionalFormatting>
  <conditionalFormatting sqref="AY46">
    <cfRule type="cellIs" dxfId="13763" priority="3306" operator="lessThan">
      <formula>$C$4</formula>
    </cfRule>
  </conditionalFormatting>
  <conditionalFormatting sqref="AY47">
    <cfRule type="cellIs" dxfId="13762" priority="3307" operator="lessThan">
      <formula>$C$4</formula>
    </cfRule>
  </conditionalFormatting>
  <conditionalFormatting sqref="AY47">
    <cfRule type="cellIs" dxfId="13761" priority="3308" operator="lessThan">
      <formula>$C$4</formula>
    </cfRule>
  </conditionalFormatting>
  <conditionalFormatting sqref="AY48">
    <cfRule type="cellIs" dxfId="13760" priority="3309" operator="lessThan">
      <formula>$C$4</formula>
    </cfRule>
  </conditionalFormatting>
  <conditionalFormatting sqref="AY48">
    <cfRule type="cellIs" dxfId="13759" priority="3310" operator="lessThan">
      <formula>$C$4</formula>
    </cfRule>
  </conditionalFormatting>
  <conditionalFormatting sqref="AY49">
    <cfRule type="cellIs" dxfId="13758" priority="3311" operator="lessThan">
      <formula>$C$4</formula>
    </cfRule>
  </conditionalFormatting>
  <conditionalFormatting sqref="AY49">
    <cfRule type="cellIs" dxfId="13757" priority="3312" operator="lessThan">
      <formula>$C$4</formula>
    </cfRule>
  </conditionalFormatting>
  <conditionalFormatting sqref="AY50">
    <cfRule type="cellIs" dxfId="13756" priority="3313" operator="lessThan">
      <formula>$C$4</formula>
    </cfRule>
  </conditionalFormatting>
  <conditionalFormatting sqref="AY50">
    <cfRule type="cellIs" dxfId="13755" priority="3314" operator="lessThan">
      <formula>$C$4</formula>
    </cfRule>
  </conditionalFormatting>
  <conditionalFormatting sqref="AY51">
    <cfRule type="cellIs" dxfId="13754" priority="3315" operator="lessThan">
      <formula>$C$4</formula>
    </cfRule>
  </conditionalFormatting>
  <conditionalFormatting sqref="AY51">
    <cfRule type="cellIs" dxfId="13753" priority="3316" operator="lessThan">
      <formula>$C$4</formula>
    </cfRule>
  </conditionalFormatting>
  <conditionalFormatting sqref="AY52">
    <cfRule type="cellIs" dxfId="13752" priority="3317" operator="lessThan">
      <formula>$C$4</formula>
    </cfRule>
  </conditionalFormatting>
  <conditionalFormatting sqref="AY52">
    <cfRule type="cellIs" dxfId="13751" priority="3318" operator="lessThan">
      <formula>$C$4</formula>
    </cfRule>
  </conditionalFormatting>
  <conditionalFormatting sqref="AY53">
    <cfRule type="cellIs" dxfId="13750" priority="3319" operator="lessThan">
      <formula>$C$4</formula>
    </cfRule>
  </conditionalFormatting>
  <conditionalFormatting sqref="AY53">
    <cfRule type="cellIs" dxfId="13749" priority="3320" operator="lessThan">
      <formula>$C$4</formula>
    </cfRule>
  </conditionalFormatting>
  <conditionalFormatting sqref="AY54">
    <cfRule type="cellIs" dxfId="13748" priority="3321" operator="lessThan">
      <formula>$C$4</formula>
    </cfRule>
  </conditionalFormatting>
  <conditionalFormatting sqref="AY54">
    <cfRule type="cellIs" dxfId="13747" priority="3322" operator="lessThan">
      <formula>$C$4</formula>
    </cfRule>
  </conditionalFormatting>
  <conditionalFormatting sqref="AY55">
    <cfRule type="cellIs" dxfId="13746" priority="3323" operator="lessThan">
      <formula>$C$4</formula>
    </cfRule>
  </conditionalFormatting>
  <conditionalFormatting sqref="AY55">
    <cfRule type="cellIs" dxfId="13745" priority="3324" operator="lessThan">
      <formula>$C$4</formula>
    </cfRule>
  </conditionalFormatting>
  <conditionalFormatting sqref="AY56">
    <cfRule type="cellIs" dxfId="13744" priority="3325" operator="lessThan">
      <formula>$C$4</formula>
    </cfRule>
  </conditionalFormatting>
  <conditionalFormatting sqref="AY56">
    <cfRule type="cellIs" dxfId="13743" priority="3326" operator="lessThan">
      <formula>$C$4</formula>
    </cfRule>
  </conditionalFormatting>
  <conditionalFormatting sqref="AY57">
    <cfRule type="cellIs" dxfId="13742" priority="3327" operator="lessThan">
      <formula>$C$4</formula>
    </cfRule>
  </conditionalFormatting>
  <conditionalFormatting sqref="AY57">
    <cfRule type="cellIs" dxfId="13741" priority="3328" operator="lessThan">
      <formula>$C$4</formula>
    </cfRule>
  </conditionalFormatting>
  <conditionalFormatting sqref="AY58">
    <cfRule type="cellIs" dxfId="13740" priority="3329" operator="lessThan">
      <formula>$C$4</formula>
    </cfRule>
  </conditionalFormatting>
  <conditionalFormatting sqref="AY58">
    <cfRule type="cellIs" dxfId="13739" priority="3330" operator="lessThan">
      <formula>$C$4</formula>
    </cfRule>
  </conditionalFormatting>
  <conditionalFormatting sqref="AY59">
    <cfRule type="cellIs" dxfId="13738" priority="3331" operator="lessThan">
      <formula>$C$4</formula>
    </cfRule>
  </conditionalFormatting>
  <conditionalFormatting sqref="AY59">
    <cfRule type="cellIs" dxfId="13737" priority="3332" operator="lessThan">
      <formula>$C$4</formula>
    </cfRule>
  </conditionalFormatting>
  <conditionalFormatting sqref="AY60">
    <cfRule type="cellIs" dxfId="13736" priority="3333" operator="lessThan">
      <formula>$C$4</formula>
    </cfRule>
  </conditionalFormatting>
  <conditionalFormatting sqref="AY60">
    <cfRule type="cellIs" dxfId="13735" priority="3334" operator="lessThan">
      <formula>$C$4</formula>
    </cfRule>
  </conditionalFormatting>
  <conditionalFormatting sqref="AZ11">
    <cfRule type="cellIs" dxfId="13734" priority="3335" operator="lessThan">
      <formula>$C$4</formula>
    </cfRule>
  </conditionalFormatting>
  <conditionalFormatting sqref="AZ11">
    <cfRule type="cellIs" dxfId="13733" priority="3336" operator="lessThan">
      <formula>$C$4</formula>
    </cfRule>
  </conditionalFormatting>
  <conditionalFormatting sqref="AZ12">
    <cfRule type="cellIs" dxfId="13732" priority="3337" operator="lessThan">
      <formula>$C$4</formula>
    </cfRule>
  </conditionalFormatting>
  <conditionalFormatting sqref="AZ12">
    <cfRule type="cellIs" dxfId="13731" priority="3338" operator="lessThan">
      <formula>$C$4</formula>
    </cfRule>
  </conditionalFormatting>
  <conditionalFormatting sqref="AZ13">
    <cfRule type="cellIs" dxfId="13730" priority="3339" operator="lessThan">
      <formula>$C$4</formula>
    </cfRule>
  </conditionalFormatting>
  <conditionalFormatting sqref="AZ13">
    <cfRule type="cellIs" dxfId="13729" priority="3340" operator="lessThan">
      <formula>$C$4</formula>
    </cfRule>
  </conditionalFormatting>
  <conditionalFormatting sqref="AZ14">
    <cfRule type="cellIs" dxfId="13728" priority="3341" operator="lessThan">
      <formula>$C$4</formula>
    </cfRule>
  </conditionalFormatting>
  <conditionalFormatting sqref="AZ14">
    <cfRule type="cellIs" dxfId="13727" priority="3342" operator="lessThan">
      <formula>$C$4</formula>
    </cfRule>
  </conditionalFormatting>
  <conditionalFormatting sqref="AZ15">
    <cfRule type="cellIs" dxfId="13726" priority="3343" operator="lessThan">
      <formula>$C$4</formula>
    </cfRule>
  </conditionalFormatting>
  <conditionalFormatting sqref="AZ15">
    <cfRule type="cellIs" dxfId="13725" priority="3344" operator="lessThan">
      <formula>$C$4</formula>
    </cfRule>
  </conditionalFormatting>
  <conditionalFormatting sqref="AZ16">
    <cfRule type="cellIs" dxfId="13724" priority="3345" operator="lessThan">
      <formula>$C$4</formula>
    </cfRule>
  </conditionalFormatting>
  <conditionalFormatting sqref="AZ16">
    <cfRule type="cellIs" dxfId="13723" priority="3346" operator="lessThan">
      <formula>$C$4</formula>
    </cfRule>
  </conditionalFormatting>
  <conditionalFormatting sqref="AZ17">
    <cfRule type="cellIs" dxfId="13722" priority="3347" operator="lessThan">
      <formula>$C$4</formula>
    </cfRule>
  </conditionalFormatting>
  <conditionalFormatting sqref="AZ17">
    <cfRule type="cellIs" dxfId="13721" priority="3348" operator="lessThan">
      <formula>$C$4</formula>
    </cfRule>
  </conditionalFormatting>
  <conditionalFormatting sqref="AZ18">
    <cfRule type="cellIs" dxfId="13720" priority="3349" operator="lessThan">
      <formula>$C$4</formula>
    </cfRule>
  </conditionalFormatting>
  <conditionalFormatting sqref="AZ18">
    <cfRule type="cellIs" dxfId="13719" priority="3350" operator="lessThan">
      <formula>$C$4</formula>
    </cfRule>
  </conditionalFormatting>
  <conditionalFormatting sqref="AZ19">
    <cfRule type="cellIs" dxfId="13718" priority="3351" operator="lessThan">
      <formula>$C$4</formula>
    </cfRule>
  </conditionalFormatting>
  <conditionalFormatting sqref="AZ19">
    <cfRule type="cellIs" dxfId="13717" priority="3352" operator="lessThan">
      <formula>$C$4</formula>
    </cfRule>
  </conditionalFormatting>
  <conditionalFormatting sqref="AZ20">
    <cfRule type="cellIs" dxfId="13716" priority="3353" operator="lessThan">
      <formula>$C$4</formula>
    </cfRule>
  </conditionalFormatting>
  <conditionalFormatting sqref="AZ20">
    <cfRule type="cellIs" dxfId="13715" priority="3354" operator="lessThan">
      <formula>$C$4</formula>
    </cfRule>
  </conditionalFormatting>
  <conditionalFormatting sqref="AZ21">
    <cfRule type="cellIs" dxfId="13714" priority="3355" operator="lessThan">
      <formula>$C$4</formula>
    </cfRule>
  </conditionalFormatting>
  <conditionalFormatting sqref="AZ21">
    <cfRule type="cellIs" dxfId="13713" priority="3356" operator="lessThan">
      <formula>$C$4</formula>
    </cfRule>
  </conditionalFormatting>
  <conditionalFormatting sqref="AZ22">
    <cfRule type="cellIs" dxfId="13712" priority="3357" operator="lessThan">
      <formula>$C$4</formula>
    </cfRule>
  </conditionalFormatting>
  <conditionalFormatting sqref="AZ22">
    <cfRule type="cellIs" dxfId="13711" priority="3358" operator="lessThan">
      <formula>$C$4</formula>
    </cfRule>
  </conditionalFormatting>
  <conditionalFormatting sqref="AZ23">
    <cfRule type="cellIs" dxfId="13710" priority="3359" operator="lessThan">
      <formula>$C$4</formula>
    </cfRule>
  </conditionalFormatting>
  <conditionalFormatting sqref="AZ23">
    <cfRule type="cellIs" dxfId="13709" priority="3360" operator="lessThan">
      <formula>$C$4</formula>
    </cfRule>
  </conditionalFormatting>
  <conditionalFormatting sqref="AZ24">
    <cfRule type="cellIs" dxfId="13708" priority="3361" operator="lessThan">
      <formula>$C$4</formula>
    </cfRule>
  </conditionalFormatting>
  <conditionalFormatting sqref="AZ24">
    <cfRule type="cellIs" dxfId="13707" priority="3362" operator="lessThan">
      <formula>$C$4</formula>
    </cfRule>
  </conditionalFormatting>
  <conditionalFormatting sqref="AZ25">
    <cfRule type="cellIs" dxfId="13706" priority="3363" operator="lessThan">
      <formula>$C$4</formula>
    </cfRule>
  </conditionalFormatting>
  <conditionalFormatting sqref="AZ25">
    <cfRule type="cellIs" dxfId="13705" priority="3364" operator="lessThan">
      <formula>$C$4</formula>
    </cfRule>
  </conditionalFormatting>
  <conditionalFormatting sqref="AZ26">
    <cfRule type="cellIs" dxfId="13704" priority="3365" operator="lessThan">
      <formula>$C$4</formula>
    </cfRule>
  </conditionalFormatting>
  <conditionalFormatting sqref="AZ26">
    <cfRule type="cellIs" dxfId="13703" priority="3366" operator="lessThan">
      <formula>$C$4</formula>
    </cfRule>
  </conditionalFormatting>
  <conditionalFormatting sqref="AZ27">
    <cfRule type="cellIs" dxfId="13702" priority="3367" operator="lessThan">
      <formula>$C$4</formula>
    </cfRule>
  </conditionalFormatting>
  <conditionalFormatting sqref="AZ27">
    <cfRule type="cellIs" dxfId="13701" priority="3368" operator="lessThan">
      <formula>$C$4</formula>
    </cfRule>
  </conditionalFormatting>
  <conditionalFormatting sqref="AZ28">
    <cfRule type="cellIs" dxfId="13700" priority="3369" operator="lessThan">
      <formula>$C$4</formula>
    </cfRule>
  </conditionalFormatting>
  <conditionalFormatting sqref="AZ28">
    <cfRule type="cellIs" dxfId="13699" priority="3370" operator="lessThan">
      <formula>$C$4</formula>
    </cfRule>
  </conditionalFormatting>
  <conditionalFormatting sqref="AZ29">
    <cfRule type="cellIs" dxfId="13698" priority="3371" operator="lessThan">
      <formula>$C$4</formula>
    </cfRule>
  </conditionalFormatting>
  <conditionalFormatting sqref="AZ29">
    <cfRule type="cellIs" dxfId="13697" priority="3372" operator="lessThan">
      <formula>$C$4</formula>
    </cfRule>
  </conditionalFormatting>
  <conditionalFormatting sqref="AZ30">
    <cfRule type="cellIs" dxfId="13696" priority="3373" operator="lessThan">
      <formula>$C$4</formula>
    </cfRule>
  </conditionalFormatting>
  <conditionalFormatting sqref="AZ30">
    <cfRule type="cellIs" dxfId="13695" priority="3374" operator="lessThan">
      <formula>$C$4</formula>
    </cfRule>
  </conditionalFormatting>
  <conditionalFormatting sqref="AZ31">
    <cfRule type="cellIs" dxfId="13694" priority="3375" operator="lessThan">
      <formula>$C$4</formula>
    </cfRule>
  </conditionalFormatting>
  <conditionalFormatting sqref="AZ31">
    <cfRule type="cellIs" dxfId="13693" priority="3376" operator="lessThan">
      <formula>$C$4</formula>
    </cfRule>
  </conditionalFormatting>
  <conditionalFormatting sqref="AZ32">
    <cfRule type="cellIs" dxfId="13692" priority="3377" operator="lessThan">
      <formula>$C$4</formula>
    </cfRule>
  </conditionalFormatting>
  <conditionalFormatting sqref="AZ32">
    <cfRule type="cellIs" dxfId="13691" priority="3378" operator="lessThan">
      <formula>$C$4</formula>
    </cfRule>
  </conditionalFormatting>
  <conditionalFormatting sqref="AZ33">
    <cfRule type="cellIs" dxfId="13690" priority="3379" operator="lessThan">
      <formula>$C$4</formula>
    </cfRule>
  </conditionalFormatting>
  <conditionalFormatting sqref="AZ33">
    <cfRule type="cellIs" dxfId="13689" priority="3380" operator="lessThan">
      <formula>$C$4</formula>
    </cfRule>
  </conditionalFormatting>
  <conditionalFormatting sqref="AZ34">
    <cfRule type="cellIs" dxfId="13688" priority="3381" operator="lessThan">
      <formula>$C$4</formula>
    </cfRule>
  </conditionalFormatting>
  <conditionalFormatting sqref="AZ34">
    <cfRule type="cellIs" dxfId="13687" priority="3382" operator="lessThan">
      <formula>$C$4</formula>
    </cfRule>
  </conditionalFormatting>
  <conditionalFormatting sqref="AZ35">
    <cfRule type="cellIs" dxfId="13686" priority="3383" operator="lessThan">
      <formula>$C$4</formula>
    </cfRule>
  </conditionalFormatting>
  <conditionalFormatting sqref="AZ35">
    <cfRule type="cellIs" dxfId="13685" priority="3384" operator="lessThan">
      <formula>$C$4</formula>
    </cfRule>
  </conditionalFormatting>
  <conditionalFormatting sqref="AZ36">
    <cfRule type="cellIs" dxfId="13684" priority="3385" operator="lessThan">
      <formula>$C$4</formula>
    </cfRule>
  </conditionalFormatting>
  <conditionalFormatting sqref="AZ36">
    <cfRule type="cellIs" dxfId="13683" priority="3386" operator="lessThan">
      <formula>$C$4</formula>
    </cfRule>
  </conditionalFormatting>
  <conditionalFormatting sqref="AZ37">
    <cfRule type="cellIs" dxfId="13682" priority="3387" operator="lessThan">
      <formula>$C$4</formula>
    </cfRule>
  </conditionalFormatting>
  <conditionalFormatting sqref="AZ37">
    <cfRule type="cellIs" dxfId="13681" priority="3388" operator="lessThan">
      <formula>$C$4</formula>
    </cfRule>
  </conditionalFormatting>
  <conditionalFormatting sqref="AZ38">
    <cfRule type="cellIs" dxfId="13680" priority="3389" operator="lessThan">
      <formula>$C$4</formula>
    </cfRule>
  </conditionalFormatting>
  <conditionalFormatting sqref="AZ38">
    <cfRule type="cellIs" dxfId="13679" priority="3390" operator="lessThan">
      <formula>$C$4</formula>
    </cfRule>
  </conditionalFormatting>
  <conditionalFormatting sqref="AZ39">
    <cfRule type="cellIs" dxfId="13678" priority="3391" operator="lessThan">
      <formula>$C$4</formula>
    </cfRule>
  </conditionalFormatting>
  <conditionalFormatting sqref="AZ39">
    <cfRule type="cellIs" dxfId="13677" priority="3392" operator="lessThan">
      <formula>$C$4</formula>
    </cfRule>
  </conditionalFormatting>
  <conditionalFormatting sqref="AZ40">
    <cfRule type="cellIs" dxfId="13676" priority="3393" operator="lessThan">
      <formula>$C$4</formula>
    </cfRule>
  </conditionalFormatting>
  <conditionalFormatting sqref="AZ40">
    <cfRule type="cellIs" dxfId="13675" priority="3394" operator="lessThan">
      <formula>$C$4</formula>
    </cfRule>
  </conditionalFormatting>
  <conditionalFormatting sqref="AZ41">
    <cfRule type="cellIs" dxfId="13674" priority="3395" operator="lessThan">
      <formula>$C$4</formula>
    </cfRule>
  </conditionalFormatting>
  <conditionalFormatting sqref="AZ41">
    <cfRule type="cellIs" dxfId="13673" priority="3396" operator="lessThan">
      <formula>$C$4</formula>
    </cfRule>
  </conditionalFormatting>
  <conditionalFormatting sqref="AZ42">
    <cfRule type="cellIs" dxfId="13672" priority="3397" operator="lessThan">
      <formula>$C$4</formula>
    </cfRule>
  </conditionalFormatting>
  <conditionalFormatting sqref="AZ42">
    <cfRule type="cellIs" dxfId="13671" priority="3398" operator="lessThan">
      <formula>$C$4</formula>
    </cfRule>
  </conditionalFormatting>
  <conditionalFormatting sqref="AZ43">
    <cfRule type="cellIs" dxfId="13670" priority="3399" operator="lessThan">
      <formula>$C$4</formula>
    </cfRule>
  </conditionalFormatting>
  <conditionalFormatting sqref="AZ43">
    <cfRule type="cellIs" dxfId="13669" priority="3400" operator="lessThan">
      <formula>$C$4</formula>
    </cfRule>
  </conditionalFormatting>
  <conditionalFormatting sqref="AZ44">
    <cfRule type="cellIs" dxfId="13668" priority="3401" operator="lessThan">
      <formula>$C$4</formula>
    </cfRule>
  </conditionalFormatting>
  <conditionalFormatting sqref="AZ44">
    <cfRule type="cellIs" dxfId="13667" priority="3402" operator="lessThan">
      <formula>$C$4</formula>
    </cfRule>
  </conditionalFormatting>
  <conditionalFormatting sqref="AZ45">
    <cfRule type="cellIs" dxfId="13666" priority="3403" operator="lessThan">
      <formula>$C$4</formula>
    </cfRule>
  </conditionalFormatting>
  <conditionalFormatting sqref="AZ45">
    <cfRule type="cellIs" dxfId="13665" priority="3404" operator="lessThan">
      <formula>$C$4</formula>
    </cfRule>
  </conditionalFormatting>
  <conditionalFormatting sqref="AZ46">
    <cfRule type="cellIs" dxfId="13664" priority="3405" operator="lessThan">
      <formula>$C$4</formula>
    </cfRule>
  </conditionalFormatting>
  <conditionalFormatting sqref="AZ46">
    <cfRule type="cellIs" dxfId="13663" priority="3406" operator="lessThan">
      <formula>$C$4</formula>
    </cfRule>
  </conditionalFormatting>
  <conditionalFormatting sqref="AZ47">
    <cfRule type="cellIs" dxfId="13662" priority="3407" operator="lessThan">
      <formula>$C$4</formula>
    </cfRule>
  </conditionalFormatting>
  <conditionalFormatting sqref="AZ47">
    <cfRule type="cellIs" dxfId="13661" priority="3408" operator="lessThan">
      <formula>$C$4</formula>
    </cfRule>
  </conditionalFormatting>
  <conditionalFormatting sqref="AZ48">
    <cfRule type="cellIs" dxfId="13660" priority="3409" operator="lessThan">
      <formula>$C$4</formula>
    </cfRule>
  </conditionalFormatting>
  <conditionalFormatting sqref="AZ48">
    <cfRule type="cellIs" dxfId="13659" priority="3410" operator="lessThan">
      <formula>$C$4</formula>
    </cfRule>
  </conditionalFormatting>
  <conditionalFormatting sqref="AZ49">
    <cfRule type="cellIs" dxfId="13658" priority="3411" operator="lessThan">
      <formula>$C$4</formula>
    </cfRule>
  </conditionalFormatting>
  <conditionalFormatting sqref="AZ49">
    <cfRule type="cellIs" dxfId="13657" priority="3412" operator="lessThan">
      <formula>$C$4</formula>
    </cfRule>
  </conditionalFormatting>
  <conditionalFormatting sqref="AZ50">
    <cfRule type="cellIs" dxfId="13656" priority="3413" operator="lessThan">
      <formula>$C$4</formula>
    </cfRule>
  </conditionalFormatting>
  <conditionalFormatting sqref="AZ50">
    <cfRule type="cellIs" dxfId="13655" priority="3414" operator="lessThan">
      <formula>$C$4</formula>
    </cfRule>
  </conditionalFormatting>
  <conditionalFormatting sqref="AZ51">
    <cfRule type="cellIs" dxfId="13654" priority="3415" operator="lessThan">
      <formula>$C$4</formula>
    </cfRule>
  </conditionalFormatting>
  <conditionalFormatting sqref="AZ51">
    <cfRule type="cellIs" dxfId="13653" priority="3416" operator="lessThan">
      <formula>$C$4</formula>
    </cfRule>
  </conditionalFormatting>
  <conditionalFormatting sqref="AZ52">
    <cfRule type="cellIs" dxfId="13652" priority="3417" operator="lessThan">
      <formula>$C$4</formula>
    </cfRule>
  </conditionalFormatting>
  <conditionalFormatting sqref="AZ52">
    <cfRule type="cellIs" dxfId="13651" priority="3418" operator="lessThan">
      <formula>$C$4</formula>
    </cfRule>
  </conditionalFormatting>
  <conditionalFormatting sqref="AZ53">
    <cfRule type="cellIs" dxfId="13650" priority="3419" operator="lessThan">
      <formula>$C$4</formula>
    </cfRule>
  </conditionalFormatting>
  <conditionalFormatting sqref="AZ53">
    <cfRule type="cellIs" dxfId="13649" priority="3420" operator="lessThan">
      <formula>$C$4</formula>
    </cfRule>
  </conditionalFormatting>
  <conditionalFormatting sqref="AZ54">
    <cfRule type="cellIs" dxfId="13648" priority="3421" operator="lessThan">
      <formula>$C$4</formula>
    </cfRule>
  </conditionalFormatting>
  <conditionalFormatting sqref="AZ54">
    <cfRule type="cellIs" dxfId="13647" priority="3422" operator="lessThan">
      <formula>$C$4</formula>
    </cfRule>
  </conditionalFormatting>
  <conditionalFormatting sqref="AZ55">
    <cfRule type="cellIs" dxfId="13646" priority="3423" operator="lessThan">
      <formula>$C$4</formula>
    </cfRule>
  </conditionalFormatting>
  <conditionalFormatting sqref="AZ55">
    <cfRule type="cellIs" dxfId="13645" priority="3424" operator="lessThan">
      <formula>$C$4</formula>
    </cfRule>
  </conditionalFormatting>
  <conditionalFormatting sqref="AZ56">
    <cfRule type="cellIs" dxfId="13644" priority="3425" operator="lessThan">
      <formula>$C$4</formula>
    </cfRule>
  </conditionalFormatting>
  <conditionalFormatting sqref="AZ56">
    <cfRule type="cellIs" dxfId="13643" priority="3426" operator="lessThan">
      <formula>$C$4</formula>
    </cfRule>
  </conditionalFormatting>
  <conditionalFormatting sqref="AZ57">
    <cfRule type="cellIs" dxfId="13642" priority="3427" operator="lessThan">
      <formula>$C$4</formula>
    </cfRule>
  </conditionalFormatting>
  <conditionalFormatting sqref="AZ57">
    <cfRule type="cellIs" dxfId="13641" priority="3428" operator="lessThan">
      <formula>$C$4</formula>
    </cfRule>
  </conditionalFormatting>
  <conditionalFormatting sqref="AZ58">
    <cfRule type="cellIs" dxfId="13640" priority="3429" operator="lessThan">
      <formula>$C$4</formula>
    </cfRule>
  </conditionalFormatting>
  <conditionalFormatting sqref="AZ58">
    <cfRule type="cellIs" dxfId="13639" priority="3430" operator="lessThan">
      <formula>$C$4</formula>
    </cfRule>
  </conditionalFormatting>
  <conditionalFormatting sqref="AZ59">
    <cfRule type="cellIs" dxfId="13638" priority="3431" operator="lessThan">
      <formula>$C$4</formula>
    </cfRule>
  </conditionalFormatting>
  <conditionalFormatting sqref="AZ59">
    <cfRule type="cellIs" dxfId="13637" priority="3432" operator="lessThan">
      <formula>$C$4</formula>
    </cfRule>
  </conditionalFormatting>
  <conditionalFormatting sqref="AZ60">
    <cfRule type="cellIs" dxfId="13636" priority="3433" operator="lessThan">
      <formula>$C$4</formula>
    </cfRule>
  </conditionalFormatting>
  <conditionalFormatting sqref="AZ60">
    <cfRule type="cellIs" dxfId="13635" priority="3434" operator="lessThan">
      <formula>$C$4</formula>
    </cfRule>
  </conditionalFormatting>
  <conditionalFormatting sqref="BA11">
    <cfRule type="cellIs" dxfId="13634" priority="3435" operator="lessThan">
      <formula>$C$4</formula>
    </cfRule>
  </conditionalFormatting>
  <conditionalFormatting sqref="BA11">
    <cfRule type="cellIs" dxfId="13633" priority="3436" operator="lessThan">
      <formula>$C$4</formula>
    </cfRule>
  </conditionalFormatting>
  <conditionalFormatting sqref="BA12">
    <cfRule type="cellIs" dxfId="13632" priority="3437" operator="lessThan">
      <formula>$C$4</formula>
    </cfRule>
  </conditionalFormatting>
  <conditionalFormatting sqref="BA12">
    <cfRule type="cellIs" dxfId="13631" priority="3438" operator="lessThan">
      <formula>$C$4</formula>
    </cfRule>
  </conditionalFormatting>
  <conditionalFormatting sqref="BA13">
    <cfRule type="cellIs" dxfId="13630" priority="3439" operator="lessThan">
      <formula>$C$4</formula>
    </cfRule>
  </conditionalFormatting>
  <conditionalFormatting sqref="BA13">
    <cfRule type="cellIs" dxfId="13629" priority="3440" operator="lessThan">
      <formula>$C$4</formula>
    </cfRule>
  </conditionalFormatting>
  <conditionalFormatting sqref="BA14">
    <cfRule type="cellIs" dxfId="13628" priority="3441" operator="lessThan">
      <formula>$C$4</formula>
    </cfRule>
  </conditionalFormatting>
  <conditionalFormatting sqref="BA14">
    <cfRule type="cellIs" dxfId="13627" priority="3442" operator="lessThan">
      <formula>$C$4</formula>
    </cfRule>
  </conditionalFormatting>
  <conditionalFormatting sqref="BA15">
    <cfRule type="cellIs" dxfId="13626" priority="3443" operator="lessThan">
      <formula>$C$4</formula>
    </cfRule>
  </conditionalFormatting>
  <conditionalFormatting sqref="BA15">
    <cfRule type="cellIs" dxfId="13625" priority="3444" operator="lessThan">
      <formula>$C$4</formula>
    </cfRule>
  </conditionalFormatting>
  <conditionalFormatting sqref="BA16">
    <cfRule type="cellIs" dxfId="13624" priority="3445" operator="lessThan">
      <formula>$C$4</formula>
    </cfRule>
  </conditionalFormatting>
  <conditionalFormatting sqref="BA16">
    <cfRule type="cellIs" dxfId="13623" priority="3446" operator="lessThan">
      <formula>$C$4</formula>
    </cfRule>
  </conditionalFormatting>
  <conditionalFormatting sqref="BA17">
    <cfRule type="cellIs" dxfId="13622" priority="3447" operator="lessThan">
      <formula>$C$4</formula>
    </cfRule>
  </conditionalFormatting>
  <conditionalFormatting sqref="BA17">
    <cfRule type="cellIs" dxfId="13621" priority="3448" operator="lessThan">
      <formula>$C$4</formula>
    </cfRule>
  </conditionalFormatting>
  <conditionalFormatting sqref="BA18">
    <cfRule type="cellIs" dxfId="13620" priority="3449" operator="lessThan">
      <formula>$C$4</formula>
    </cfRule>
  </conditionalFormatting>
  <conditionalFormatting sqref="BA18">
    <cfRule type="cellIs" dxfId="13619" priority="3450" operator="lessThan">
      <formula>$C$4</formula>
    </cfRule>
  </conditionalFormatting>
  <conditionalFormatting sqref="BA19">
    <cfRule type="cellIs" dxfId="13618" priority="3451" operator="lessThan">
      <formula>$C$4</formula>
    </cfRule>
  </conditionalFormatting>
  <conditionalFormatting sqref="BA19">
    <cfRule type="cellIs" dxfId="13617" priority="3452" operator="lessThan">
      <formula>$C$4</formula>
    </cfRule>
  </conditionalFormatting>
  <conditionalFormatting sqref="BA20">
    <cfRule type="cellIs" dxfId="13616" priority="3453" operator="lessThan">
      <formula>$C$4</formula>
    </cfRule>
  </conditionalFormatting>
  <conditionalFormatting sqref="BA20">
    <cfRule type="cellIs" dxfId="13615" priority="3454" operator="lessThan">
      <formula>$C$4</formula>
    </cfRule>
  </conditionalFormatting>
  <conditionalFormatting sqref="BA21">
    <cfRule type="cellIs" dxfId="13614" priority="3455" operator="lessThan">
      <formula>$C$4</formula>
    </cfRule>
  </conditionalFormatting>
  <conditionalFormatting sqref="BA21">
    <cfRule type="cellIs" dxfId="13613" priority="3456" operator="lessThan">
      <formula>$C$4</formula>
    </cfRule>
  </conditionalFormatting>
  <conditionalFormatting sqref="BA22">
    <cfRule type="cellIs" dxfId="13612" priority="3457" operator="lessThan">
      <formula>$C$4</formula>
    </cfRule>
  </conditionalFormatting>
  <conditionalFormatting sqref="BA22">
    <cfRule type="cellIs" dxfId="13611" priority="3458" operator="lessThan">
      <formula>$C$4</formula>
    </cfRule>
  </conditionalFormatting>
  <conditionalFormatting sqref="BA23">
    <cfRule type="cellIs" dxfId="13610" priority="3459" operator="lessThan">
      <formula>$C$4</formula>
    </cfRule>
  </conditionalFormatting>
  <conditionalFormatting sqref="BA23">
    <cfRule type="cellIs" dxfId="13609" priority="3460" operator="lessThan">
      <formula>$C$4</formula>
    </cfRule>
  </conditionalFormatting>
  <conditionalFormatting sqref="BA24">
    <cfRule type="cellIs" dxfId="13608" priority="3461" operator="lessThan">
      <formula>$C$4</formula>
    </cfRule>
  </conditionalFormatting>
  <conditionalFormatting sqref="BA24">
    <cfRule type="cellIs" dxfId="13607" priority="3462" operator="lessThan">
      <formula>$C$4</formula>
    </cfRule>
  </conditionalFormatting>
  <conditionalFormatting sqref="BA25">
    <cfRule type="cellIs" dxfId="13606" priority="3463" operator="lessThan">
      <formula>$C$4</formula>
    </cfRule>
  </conditionalFormatting>
  <conditionalFormatting sqref="BA25">
    <cfRule type="cellIs" dxfId="13605" priority="3464" operator="lessThan">
      <formula>$C$4</formula>
    </cfRule>
  </conditionalFormatting>
  <conditionalFormatting sqref="BA26">
    <cfRule type="cellIs" dxfId="13604" priority="3465" operator="lessThan">
      <formula>$C$4</formula>
    </cfRule>
  </conditionalFormatting>
  <conditionalFormatting sqref="BA26">
    <cfRule type="cellIs" dxfId="13603" priority="3466" operator="lessThan">
      <formula>$C$4</formula>
    </cfRule>
  </conditionalFormatting>
  <conditionalFormatting sqref="BA27">
    <cfRule type="cellIs" dxfId="13602" priority="3467" operator="lessThan">
      <formula>$C$4</formula>
    </cfRule>
  </conditionalFormatting>
  <conditionalFormatting sqref="BA27">
    <cfRule type="cellIs" dxfId="13601" priority="3468" operator="lessThan">
      <formula>$C$4</formula>
    </cfRule>
  </conditionalFormatting>
  <conditionalFormatting sqref="BA28">
    <cfRule type="cellIs" dxfId="13600" priority="3469" operator="lessThan">
      <formula>$C$4</formula>
    </cfRule>
  </conditionalFormatting>
  <conditionalFormatting sqref="BA28">
    <cfRule type="cellIs" dxfId="13599" priority="3470" operator="lessThan">
      <formula>$C$4</formula>
    </cfRule>
  </conditionalFormatting>
  <conditionalFormatting sqref="BA29">
    <cfRule type="cellIs" dxfId="13598" priority="3471" operator="lessThan">
      <formula>$C$4</formula>
    </cfRule>
  </conditionalFormatting>
  <conditionalFormatting sqref="BA29">
    <cfRule type="cellIs" dxfId="13597" priority="3472" operator="lessThan">
      <formula>$C$4</formula>
    </cfRule>
  </conditionalFormatting>
  <conditionalFormatting sqref="BA30">
    <cfRule type="cellIs" dxfId="13596" priority="3473" operator="lessThan">
      <formula>$C$4</formula>
    </cfRule>
  </conditionalFormatting>
  <conditionalFormatting sqref="BA30">
    <cfRule type="cellIs" dxfId="13595" priority="3474" operator="lessThan">
      <formula>$C$4</formula>
    </cfRule>
  </conditionalFormatting>
  <conditionalFormatting sqref="BA31">
    <cfRule type="cellIs" dxfId="13594" priority="3475" operator="lessThan">
      <formula>$C$4</formula>
    </cfRule>
  </conditionalFormatting>
  <conditionalFormatting sqref="BA31">
    <cfRule type="cellIs" dxfId="13593" priority="3476" operator="lessThan">
      <formula>$C$4</formula>
    </cfRule>
  </conditionalFormatting>
  <conditionalFormatting sqref="BA32">
    <cfRule type="cellIs" dxfId="13592" priority="3477" operator="lessThan">
      <formula>$C$4</formula>
    </cfRule>
  </conditionalFormatting>
  <conditionalFormatting sqref="BA32">
    <cfRule type="cellIs" dxfId="13591" priority="3478" operator="lessThan">
      <formula>$C$4</formula>
    </cfRule>
  </conditionalFormatting>
  <conditionalFormatting sqref="BA33">
    <cfRule type="cellIs" dxfId="13590" priority="3479" operator="lessThan">
      <formula>$C$4</formula>
    </cfRule>
  </conditionalFormatting>
  <conditionalFormatting sqref="BA33">
    <cfRule type="cellIs" dxfId="13589" priority="3480" operator="lessThan">
      <formula>$C$4</formula>
    </cfRule>
  </conditionalFormatting>
  <conditionalFormatting sqref="BA34">
    <cfRule type="cellIs" dxfId="13588" priority="3481" operator="lessThan">
      <formula>$C$4</formula>
    </cfRule>
  </conditionalFormatting>
  <conditionalFormatting sqref="BA34">
    <cfRule type="cellIs" dxfId="13587" priority="3482" operator="lessThan">
      <formula>$C$4</formula>
    </cfRule>
  </conditionalFormatting>
  <conditionalFormatting sqref="BA35">
    <cfRule type="cellIs" dxfId="13586" priority="3483" operator="lessThan">
      <formula>$C$4</formula>
    </cfRule>
  </conditionalFormatting>
  <conditionalFormatting sqref="BA35">
    <cfRule type="cellIs" dxfId="13585" priority="3484" operator="lessThan">
      <formula>$C$4</formula>
    </cfRule>
  </conditionalFormatting>
  <conditionalFormatting sqref="BA36">
    <cfRule type="cellIs" dxfId="13584" priority="3485" operator="lessThan">
      <formula>$C$4</formula>
    </cfRule>
  </conditionalFormatting>
  <conditionalFormatting sqref="BA36">
    <cfRule type="cellIs" dxfId="13583" priority="3486" operator="lessThan">
      <formula>$C$4</formula>
    </cfRule>
  </conditionalFormatting>
  <conditionalFormatting sqref="BA37">
    <cfRule type="cellIs" dxfId="13582" priority="3487" operator="lessThan">
      <formula>$C$4</formula>
    </cfRule>
  </conditionalFormatting>
  <conditionalFormatting sqref="BA37">
    <cfRule type="cellIs" dxfId="13581" priority="3488" operator="lessThan">
      <formula>$C$4</formula>
    </cfRule>
  </conditionalFormatting>
  <conditionalFormatting sqref="BA38">
    <cfRule type="cellIs" dxfId="13580" priority="3489" operator="lessThan">
      <formula>$C$4</formula>
    </cfRule>
  </conditionalFormatting>
  <conditionalFormatting sqref="BA38">
    <cfRule type="cellIs" dxfId="13579" priority="3490" operator="lessThan">
      <formula>$C$4</formula>
    </cfRule>
  </conditionalFormatting>
  <conditionalFormatting sqref="BA39">
    <cfRule type="cellIs" dxfId="13578" priority="3491" operator="lessThan">
      <formula>$C$4</formula>
    </cfRule>
  </conditionalFormatting>
  <conditionalFormatting sqref="BA39">
    <cfRule type="cellIs" dxfId="13577" priority="3492" operator="lessThan">
      <formula>$C$4</formula>
    </cfRule>
  </conditionalFormatting>
  <conditionalFormatting sqref="BA40">
    <cfRule type="cellIs" dxfId="13576" priority="3493" operator="lessThan">
      <formula>$C$4</formula>
    </cfRule>
  </conditionalFormatting>
  <conditionalFormatting sqref="BA40">
    <cfRule type="cellIs" dxfId="13575" priority="3494" operator="lessThan">
      <formula>$C$4</formula>
    </cfRule>
  </conditionalFormatting>
  <conditionalFormatting sqref="BA41">
    <cfRule type="cellIs" dxfId="13574" priority="3495" operator="lessThan">
      <formula>$C$4</formula>
    </cfRule>
  </conditionalFormatting>
  <conditionalFormatting sqref="BA41">
    <cfRule type="cellIs" dxfId="13573" priority="3496" operator="lessThan">
      <formula>$C$4</formula>
    </cfRule>
  </conditionalFormatting>
  <conditionalFormatting sqref="BA42">
    <cfRule type="cellIs" dxfId="13572" priority="3497" operator="lessThan">
      <formula>$C$4</formula>
    </cfRule>
  </conditionalFormatting>
  <conditionalFormatting sqref="BA42">
    <cfRule type="cellIs" dxfId="13571" priority="3498" operator="lessThan">
      <formula>$C$4</formula>
    </cfRule>
  </conditionalFormatting>
  <conditionalFormatting sqref="BA43">
    <cfRule type="cellIs" dxfId="13570" priority="3499" operator="lessThan">
      <formula>$C$4</formula>
    </cfRule>
  </conditionalFormatting>
  <conditionalFormatting sqref="BA43">
    <cfRule type="cellIs" dxfId="13569" priority="3500" operator="lessThan">
      <formula>$C$4</formula>
    </cfRule>
  </conditionalFormatting>
  <conditionalFormatting sqref="BA44">
    <cfRule type="cellIs" dxfId="13568" priority="3501" operator="lessThan">
      <formula>$C$4</formula>
    </cfRule>
  </conditionalFormatting>
  <conditionalFormatting sqref="BA44">
    <cfRule type="cellIs" dxfId="13567" priority="3502" operator="lessThan">
      <formula>$C$4</formula>
    </cfRule>
  </conditionalFormatting>
  <conditionalFormatting sqref="BA45">
    <cfRule type="cellIs" dxfId="13566" priority="3503" operator="lessThan">
      <formula>$C$4</formula>
    </cfRule>
  </conditionalFormatting>
  <conditionalFormatting sqref="BA45">
    <cfRule type="cellIs" dxfId="13565" priority="3504" operator="lessThan">
      <formula>$C$4</formula>
    </cfRule>
  </conditionalFormatting>
  <conditionalFormatting sqref="BA46">
    <cfRule type="cellIs" dxfId="13564" priority="3505" operator="lessThan">
      <formula>$C$4</formula>
    </cfRule>
  </conditionalFormatting>
  <conditionalFormatting sqref="BA46">
    <cfRule type="cellIs" dxfId="13563" priority="3506" operator="lessThan">
      <formula>$C$4</formula>
    </cfRule>
  </conditionalFormatting>
  <conditionalFormatting sqref="BA47">
    <cfRule type="cellIs" dxfId="13562" priority="3507" operator="lessThan">
      <formula>$C$4</formula>
    </cfRule>
  </conditionalFormatting>
  <conditionalFormatting sqref="BA47">
    <cfRule type="cellIs" dxfId="13561" priority="3508" operator="lessThan">
      <formula>$C$4</formula>
    </cfRule>
  </conditionalFormatting>
  <conditionalFormatting sqref="BA48">
    <cfRule type="cellIs" dxfId="13560" priority="3509" operator="lessThan">
      <formula>$C$4</formula>
    </cfRule>
  </conditionalFormatting>
  <conditionalFormatting sqref="BA48">
    <cfRule type="cellIs" dxfId="13559" priority="3510" operator="lessThan">
      <formula>$C$4</formula>
    </cfRule>
  </conditionalFormatting>
  <conditionalFormatting sqref="BA49">
    <cfRule type="cellIs" dxfId="13558" priority="3511" operator="lessThan">
      <formula>$C$4</formula>
    </cfRule>
  </conditionalFormatting>
  <conditionalFormatting sqref="BA49">
    <cfRule type="cellIs" dxfId="13557" priority="3512" operator="lessThan">
      <formula>$C$4</formula>
    </cfRule>
  </conditionalFormatting>
  <conditionalFormatting sqref="BA50">
    <cfRule type="cellIs" dxfId="13556" priority="3513" operator="lessThan">
      <formula>$C$4</formula>
    </cfRule>
  </conditionalFormatting>
  <conditionalFormatting sqref="BA50">
    <cfRule type="cellIs" dxfId="13555" priority="3514" operator="lessThan">
      <formula>$C$4</formula>
    </cfRule>
  </conditionalFormatting>
  <conditionalFormatting sqref="BA51">
    <cfRule type="cellIs" dxfId="13554" priority="3515" operator="lessThan">
      <formula>$C$4</formula>
    </cfRule>
  </conditionalFormatting>
  <conditionalFormatting sqref="BA51">
    <cfRule type="cellIs" dxfId="13553" priority="3516" operator="lessThan">
      <formula>$C$4</formula>
    </cfRule>
  </conditionalFormatting>
  <conditionalFormatting sqref="BA52">
    <cfRule type="cellIs" dxfId="13552" priority="3517" operator="lessThan">
      <formula>$C$4</formula>
    </cfRule>
  </conditionalFormatting>
  <conditionalFormatting sqref="BA52">
    <cfRule type="cellIs" dxfId="13551" priority="3518" operator="lessThan">
      <formula>$C$4</formula>
    </cfRule>
  </conditionalFormatting>
  <conditionalFormatting sqref="BA53">
    <cfRule type="cellIs" dxfId="13550" priority="3519" operator="lessThan">
      <formula>$C$4</formula>
    </cfRule>
  </conditionalFormatting>
  <conditionalFormatting sqref="BA53">
    <cfRule type="cellIs" dxfId="13549" priority="3520" operator="lessThan">
      <formula>$C$4</formula>
    </cfRule>
  </conditionalFormatting>
  <conditionalFormatting sqref="BA54">
    <cfRule type="cellIs" dxfId="13548" priority="3521" operator="lessThan">
      <formula>$C$4</formula>
    </cfRule>
  </conditionalFormatting>
  <conditionalFormatting sqref="BA54">
    <cfRule type="cellIs" dxfId="13547" priority="3522" operator="lessThan">
      <formula>$C$4</formula>
    </cfRule>
  </conditionalFormatting>
  <conditionalFormatting sqref="BA55">
    <cfRule type="cellIs" dxfId="13546" priority="3523" operator="lessThan">
      <formula>$C$4</formula>
    </cfRule>
  </conditionalFormatting>
  <conditionalFormatting sqref="BA55">
    <cfRule type="cellIs" dxfId="13545" priority="3524" operator="lessThan">
      <formula>$C$4</formula>
    </cfRule>
  </conditionalFormatting>
  <conditionalFormatting sqref="BA56">
    <cfRule type="cellIs" dxfId="13544" priority="3525" operator="lessThan">
      <formula>$C$4</formula>
    </cfRule>
  </conditionalFormatting>
  <conditionalFormatting sqref="BA56">
    <cfRule type="cellIs" dxfId="13543" priority="3526" operator="lessThan">
      <formula>$C$4</formula>
    </cfRule>
  </conditionalFormatting>
  <conditionalFormatting sqref="BA57">
    <cfRule type="cellIs" dxfId="13542" priority="3527" operator="lessThan">
      <formula>$C$4</formula>
    </cfRule>
  </conditionalFormatting>
  <conditionalFormatting sqref="BA57">
    <cfRule type="cellIs" dxfId="13541" priority="3528" operator="lessThan">
      <formula>$C$4</formula>
    </cfRule>
  </conditionalFormatting>
  <conditionalFormatting sqref="BA58">
    <cfRule type="cellIs" dxfId="13540" priority="3529" operator="lessThan">
      <formula>$C$4</formula>
    </cfRule>
  </conditionalFormatting>
  <conditionalFormatting sqref="BA58">
    <cfRule type="cellIs" dxfId="13539" priority="3530" operator="lessThan">
      <formula>$C$4</formula>
    </cfRule>
  </conditionalFormatting>
  <conditionalFormatting sqref="BA59">
    <cfRule type="cellIs" dxfId="13538" priority="3531" operator="lessThan">
      <formula>$C$4</formula>
    </cfRule>
  </conditionalFormatting>
  <conditionalFormatting sqref="BA59">
    <cfRule type="cellIs" dxfId="13537" priority="3532" operator="lessThan">
      <formula>$C$4</formula>
    </cfRule>
  </conditionalFormatting>
  <conditionalFormatting sqref="BA60">
    <cfRule type="cellIs" dxfId="13536" priority="3533" operator="lessThan">
      <formula>$C$4</formula>
    </cfRule>
  </conditionalFormatting>
  <conditionalFormatting sqref="BA60">
    <cfRule type="cellIs" dxfId="13535" priority="3534" operator="lessThan">
      <formula>$C$4</formula>
    </cfRule>
  </conditionalFormatting>
  <conditionalFormatting sqref="BB11">
    <cfRule type="cellIs" dxfId="13534" priority="3535" operator="lessThan">
      <formula>$C$4</formula>
    </cfRule>
  </conditionalFormatting>
  <conditionalFormatting sqref="BB11">
    <cfRule type="cellIs" dxfId="13533" priority="3536" operator="lessThan">
      <formula>$C$4</formula>
    </cfRule>
  </conditionalFormatting>
  <conditionalFormatting sqref="BB12">
    <cfRule type="cellIs" dxfId="13532" priority="3537" operator="lessThan">
      <formula>$C$4</formula>
    </cfRule>
  </conditionalFormatting>
  <conditionalFormatting sqref="BB12">
    <cfRule type="cellIs" dxfId="13531" priority="3538" operator="lessThan">
      <formula>$C$4</formula>
    </cfRule>
  </conditionalFormatting>
  <conditionalFormatting sqref="BB13">
    <cfRule type="cellIs" dxfId="13530" priority="3539" operator="lessThan">
      <formula>$C$4</formula>
    </cfRule>
  </conditionalFormatting>
  <conditionalFormatting sqref="BB13">
    <cfRule type="cellIs" dxfId="13529" priority="3540" operator="lessThan">
      <formula>$C$4</formula>
    </cfRule>
  </conditionalFormatting>
  <conditionalFormatting sqref="BB14">
    <cfRule type="cellIs" dxfId="13528" priority="3541" operator="lessThan">
      <formula>$C$4</formula>
    </cfRule>
  </conditionalFormatting>
  <conditionalFormatting sqref="BB14">
    <cfRule type="cellIs" dxfId="13527" priority="3542" operator="lessThan">
      <formula>$C$4</formula>
    </cfRule>
  </conditionalFormatting>
  <conditionalFormatting sqref="BB15">
    <cfRule type="cellIs" dxfId="13526" priority="3543" operator="lessThan">
      <formula>$C$4</formula>
    </cfRule>
  </conditionalFormatting>
  <conditionalFormatting sqref="BB15">
    <cfRule type="cellIs" dxfId="13525" priority="3544" operator="lessThan">
      <formula>$C$4</formula>
    </cfRule>
  </conditionalFormatting>
  <conditionalFormatting sqref="BB16">
    <cfRule type="cellIs" dxfId="13524" priority="3545" operator="lessThan">
      <formula>$C$4</formula>
    </cfRule>
  </conditionalFormatting>
  <conditionalFormatting sqref="BB16">
    <cfRule type="cellIs" dxfId="13523" priority="3546" operator="lessThan">
      <formula>$C$4</formula>
    </cfRule>
  </conditionalFormatting>
  <conditionalFormatting sqref="BB17">
    <cfRule type="cellIs" dxfId="13522" priority="3547" operator="lessThan">
      <formula>$C$4</formula>
    </cfRule>
  </conditionalFormatting>
  <conditionalFormatting sqref="BB17">
    <cfRule type="cellIs" dxfId="13521" priority="3548" operator="lessThan">
      <formula>$C$4</formula>
    </cfRule>
  </conditionalFormatting>
  <conditionalFormatting sqref="BB18">
    <cfRule type="cellIs" dxfId="13520" priority="3549" operator="lessThan">
      <formula>$C$4</formula>
    </cfRule>
  </conditionalFormatting>
  <conditionalFormatting sqref="BB18">
    <cfRule type="cellIs" dxfId="13519" priority="3550" operator="lessThan">
      <formula>$C$4</formula>
    </cfRule>
  </conditionalFormatting>
  <conditionalFormatting sqref="BB19">
    <cfRule type="cellIs" dxfId="13518" priority="3551" operator="lessThan">
      <formula>$C$4</formula>
    </cfRule>
  </conditionalFormatting>
  <conditionalFormatting sqref="BB19">
    <cfRule type="cellIs" dxfId="13517" priority="3552" operator="lessThan">
      <formula>$C$4</formula>
    </cfRule>
  </conditionalFormatting>
  <conditionalFormatting sqref="BB20">
    <cfRule type="cellIs" dxfId="13516" priority="3553" operator="lessThan">
      <formula>$C$4</formula>
    </cfRule>
  </conditionalFormatting>
  <conditionalFormatting sqref="BB20">
    <cfRule type="cellIs" dxfId="13515" priority="3554" operator="lessThan">
      <formula>$C$4</formula>
    </cfRule>
  </conditionalFormatting>
  <conditionalFormatting sqref="BB21">
    <cfRule type="cellIs" dxfId="13514" priority="3555" operator="lessThan">
      <formula>$C$4</formula>
    </cfRule>
  </conditionalFormatting>
  <conditionalFormatting sqref="BB21">
    <cfRule type="cellIs" dxfId="13513" priority="3556" operator="lessThan">
      <formula>$C$4</formula>
    </cfRule>
  </conditionalFormatting>
  <conditionalFormatting sqref="BB22">
    <cfRule type="cellIs" dxfId="13512" priority="3557" operator="lessThan">
      <formula>$C$4</formula>
    </cfRule>
  </conditionalFormatting>
  <conditionalFormatting sqref="BB22">
    <cfRule type="cellIs" dxfId="13511" priority="3558" operator="lessThan">
      <formula>$C$4</formula>
    </cfRule>
  </conditionalFormatting>
  <conditionalFormatting sqref="BB23">
    <cfRule type="cellIs" dxfId="13510" priority="3559" operator="lessThan">
      <formula>$C$4</formula>
    </cfRule>
  </conditionalFormatting>
  <conditionalFormatting sqref="BB23">
    <cfRule type="cellIs" dxfId="13509" priority="3560" operator="lessThan">
      <formula>$C$4</formula>
    </cfRule>
  </conditionalFormatting>
  <conditionalFormatting sqref="BB24">
    <cfRule type="cellIs" dxfId="13508" priority="3561" operator="lessThan">
      <formula>$C$4</formula>
    </cfRule>
  </conditionalFormatting>
  <conditionalFormatting sqref="BB24">
    <cfRule type="cellIs" dxfId="13507" priority="3562" operator="lessThan">
      <formula>$C$4</formula>
    </cfRule>
  </conditionalFormatting>
  <conditionalFormatting sqref="BB25">
    <cfRule type="cellIs" dxfId="13506" priority="3563" operator="lessThan">
      <formula>$C$4</formula>
    </cfRule>
  </conditionalFormatting>
  <conditionalFormatting sqref="BB25">
    <cfRule type="cellIs" dxfId="13505" priority="3564" operator="lessThan">
      <formula>$C$4</formula>
    </cfRule>
  </conditionalFormatting>
  <conditionalFormatting sqref="BB26">
    <cfRule type="cellIs" dxfId="13504" priority="3565" operator="lessThan">
      <formula>$C$4</formula>
    </cfRule>
  </conditionalFormatting>
  <conditionalFormatting sqref="BB26">
    <cfRule type="cellIs" dxfId="13503" priority="3566" operator="lessThan">
      <formula>$C$4</formula>
    </cfRule>
  </conditionalFormatting>
  <conditionalFormatting sqref="BB27">
    <cfRule type="cellIs" dxfId="13502" priority="3567" operator="lessThan">
      <formula>$C$4</formula>
    </cfRule>
  </conditionalFormatting>
  <conditionalFormatting sqref="BB27">
    <cfRule type="cellIs" dxfId="13501" priority="3568" operator="lessThan">
      <formula>$C$4</formula>
    </cfRule>
  </conditionalFormatting>
  <conditionalFormatting sqref="BB28">
    <cfRule type="cellIs" dxfId="13500" priority="3569" operator="lessThan">
      <formula>$C$4</formula>
    </cfRule>
  </conditionalFormatting>
  <conditionalFormatting sqref="BB28">
    <cfRule type="cellIs" dxfId="13499" priority="3570" operator="lessThan">
      <formula>$C$4</formula>
    </cfRule>
  </conditionalFormatting>
  <conditionalFormatting sqref="BB29">
    <cfRule type="cellIs" dxfId="13498" priority="3571" operator="lessThan">
      <formula>$C$4</formula>
    </cfRule>
  </conditionalFormatting>
  <conditionalFormatting sqref="BB29">
    <cfRule type="cellIs" dxfId="13497" priority="3572" operator="lessThan">
      <formula>$C$4</formula>
    </cfRule>
  </conditionalFormatting>
  <conditionalFormatting sqref="BB30">
    <cfRule type="cellIs" dxfId="13496" priority="3573" operator="lessThan">
      <formula>$C$4</formula>
    </cfRule>
  </conditionalFormatting>
  <conditionalFormatting sqref="BB30">
    <cfRule type="cellIs" dxfId="13495" priority="3574" operator="lessThan">
      <formula>$C$4</formula>
    </cfRule>
  </conditionalFormatting>
  <conditionalFormatting sqref="BB31">
    <cfRule type="cellIs" dxfId="13494" priority="3575" operator="lessThan">
      <formula>$C$4</formula>
    </cfRule>
  </conditionalFormatting>
  <conditionalFormatting sqref="BB31">
    <cfRule type="cellIs" dxfId="13493" priority="3576" operator="lessThan">
      <formula>$C$4</formula>
    </cfRule>
  </conditionalFormatting>
  <conditionalFormatting sqref="BB32">
    <cfRule type="cellIs" dxfId="13492" priority="3577" operator="lessThan">
      <formula>$C$4</formula>
    </cfRule>
  </conditionalFormatting>
  <conditionalFormatting sqref="BB32">
    <cfRule type="cellIs" dxfId="13491" priority="3578" operator="lessThan">
      <formula>$C$4</formula>
    </cfRule>
  </conditionalFormatting>
  <conditionalFormatting sqref="BB33">
    <cfRule type="cellIs" dxfId="13490" priority="3579" operator="lessThan">
      <formula>$C$4</formula>
    </cfRule>
  </conditionalFormatting>
  <conditionalFormatting sqref="BB33">
    <cfRule type="cellIs" dxfId="13489" priority="3580" operator="lessThan">
      <formula>$C$4</formula>
    </cfRule>
  </conditionalFormatting>
  <conditionalFormatting sqref="BB34">
    <cfRule type="cellIs" dxfId="13488" priority="3581" operator="lessThan">
      <formula>$C$4</formula>
    </cfRule>
  </conditionalFormatting>
  <conditionalFormatting sqref="BB34">
    <cfRule type="cellIs" dxfId="13487" priority="3582" operator="lessThan">
      <formula>$C$4</formula>
    </cfRule>
  </conditionalFormatting>
  <conditionalFormatting sqref="BB35">
    <cfRule type="cellIs" dxfId="13486" priority="3583" operator="lessThan">
      <formula>$C$4</formula>
    </cfRule>
  </conditionalFormatting>
  <conditionalFormatting sqref="BB35">
    <cfRule type="cellIs" dxfId="13485" priority="3584" operator="lessThan">
      <formula>$C$4</formula>
    </cfRule>
  </conditionalFormatting>
  <conditionalFormatting sqref="BB36">
    <cfRule type="cellIs" dxfId="13484" priority="3585" operator="lessThan">
      <formula>$C$4</formula>
    </cfRule>
  </conditionalFormatting>
  <conditionalFormatting sqref="BB36">
    <cfRule type="cellIs" dxfId="13483" priority="3586" operator="lessThan">
      <formula>$C$4</formula>
    </cfRule>
  </conditionalFormatting>
  <conditionalFormatting sqref="BB37">
    <cfRule type="cellIs" dxfId="13482" priority="3587" operator="lessThan">
      <formula>$C$4</formula>
    </cfRule>
  </conditionalFormatting>
  <conditionalFormatting sqref="BB37">
    <cfRule type="cellIs" dxfId="13481" priority="3588" operator="lessThan">
      <formula>$C$4</formula>
    </cfRule>
  </conditionalFormatting>
  <conditionalFormatting sqref="BB38">
    <cfRule type="cellIs" dxfId="13480" priority="3589" operator="lessThan">
      <formula>$C$4</formula>
    </cfRule>
  </conditionalFormatting>
  <conditionalFormatting sqref="BB38">
    <cfRule type="cellIs" dxfId="13479" priority="3590" operator="lessThan">
      <formula>$C$4</formula>
    </cfRule>
  </conditionalFormatting>
  <conditionalFormatting sqref="BB39">
    <cfRule type="cellIs" dxfId="13478" priority="3591" operator="lessThan">
      <formula>$C$4</formula>
    </cfRule>
  </conditionalFormatting>
  <conditionalFormatting sqref="BB39">
    <cfRule type="cellIs" dxfId="13477" priority="3592" operator="lessThan">
      <formula>$C$4</formula>
    </cfRule>
  </conditionalFormatting>
  <conditionalFormatting sqref="BB40">
    <cfRule type="cellIs" dxfId="13476" priority="3593" operator="lessThan">
      <formula>$C$4</formula>
    </cfRule>
  </conditionalFormatting>
  <conditionalFormatting sqref="BB40">
    <cfRule type="cellIs" dxfId="13475" priority="3594" operator="lessThan">
      <formula>$C$4</formula>
    </cfRule>
  </conditionalFormatting>
  <conditionalFormatting sqref="BB41">
    <cfRule type="cellIs" dxfId="13474" priority="3595" operator="lessThan">
      <formula>$C$4</formula>
    </cfRule>
  </conditionalFormatting>
  <conditionalFormatting sqref="BB41">
    <cfRule type="cellIs" dxfId="13473" priority="3596" operator="lessThan">
      <formula>$C$4</formula>
    </cfRule>
  </conditionalFormatting>
  <conditionalFormatting sqref="BB42">
    <cfRule type="cellIs" dxfId="13472" priority="3597" operator="lessThan">
      <formula>$C$4</formula>
    </cfRule>
  </conditionalFormatting>
  <conditionalFormatting sqref="BB42">
    <cfRule type="cellIs" dxfId="13471" priority="3598" operator="lessThan">
      <formula>$C$4</formula>
    </cfRule>
  </conditionalFormatting>
  <conditionalFormatting sqref="BB43">
    <cfRule type="cellIs" dxfId="13470" priority="3599" operator="lessThan">
      <formula>$C$4</formula>
    </cfRule>
  </conditionalFormatting>
  <conditionalFormatting sqref="BB43">
    <cfRule type="cellIs" dxfId="13469" priority="3600" operator="lessThan">
      <formula>$C$4</formula>
    </cfRule>
  </conditionalFormatting>
  <conditionalFormatting sqref="BB44">
    <cfRule type="cellIs" dxfId="13468" priority="3601" operator="lessThan">
      <formula>$C$4</formula>
    </cfRule>
  </conditionalFormatting>
  <conditionalFormatting sqref="BB44">
    <cfRule type="cellIs" dxfId="13467" priority="3602" operator="lessThan">
      <formula>$C$4</formula>
    </cfRule>
  </conditionalFormatting>
  <conditionalFormatting sqref="BB45">
    <cfRule type="cellIs" dxfId="13466" priority="3603" operator="lessThan">
      <formula>$C$4</formula>
    </cfRule>
  </conditionalFormatting>
  <conditionalFormatting sqref="BB45">
    <cfRule type="cellIs" dxfId="13465" priority="3604" operator="lessThan">
      <formula>$C$4</formula>
    </cfRule>
  </conditionalFormatting>
  <conditionalFormatting sqref="BB46">
    <cfRule type="cellIs" dxfId="13464" priority="3605" operator="lessThan">
      <formula>$C$4</formula>
    </cfRule>
  </conditionalFormatting>
  <conditionalFormatting sqref="BB46">
    <cfRule type="cellIs" dxfId="13463" priority="3606" operator="lessThan">
      <formula>$C$4</formula>
    </cfRule>
  </conditionalFormatting>
  <conditionalFormatting sqref="BB47">
    <cfRule type="cellIs" dxfId="13462" priority="3607" operator="lessThan">
      <formula>$C$4</formula>
    </cfRule>
  </conditionalFormatting>
  <conditionalFormatting sqref="BB47">
    <cfRule type="cellIs" dxfId="13461" priority="3608" operator="lessThan">
      <formula>$C$4</formula>
    </cfRule>
  </conditionalFormatting>
  <conditionalFormatting sqref="BB48">
    <cfRule type="cellIs" dxfId="13460" priority="3609" operator="lessThan">
      <formula>$C$4</formula>
    </cfRule>
  </conditionalFormatting>
  <conditionalFormatting sqref="BB48">
    <cfRule type="cellIs" dxfId="13459" priority="3610" operator="lessThan">
      <formula>$C$4</formula>
    </cfRule>
  </conditionalFormatting>
  <conditionalFormatting sqref="BB49">
    <cfRule type="cellIs" dxfId="13458" priority="3611" operator="lessThan">
      <formula>$C$4</formula>
    </cfRule>
  </conditionalFormatting>
  <conditionalFormatting sqref="BB49">
    <cfRule type="cellIs" dxfId="13457" priority="3612" operator="lessThan">
      <formula>$C$4</formula>
    </cfRule>
  </conditionalFormatting>
  <conditionalFormatting sqref="BB50">
    <cfRule type="cellIs" dxfId="13456" priority="3613" operator="lessThan">
      <formula>$C$4</formula>
    </cfRule>
  </conditionalFormatting>
  <conditionalFormatting sqref="BB50">
    <cfRule type="cellIs" dxfId="13455" priority="3614" operator="lessThan">
      <formula>$C$4</formula>
    </cfRule>
  </conditionalFormatting>
  <conditionalFormatting sqref="BB51">
    <cfRule type="cellIs" dxfId="13454" priority="3615" operator="lessThan">
      <formula>$C$4</formula>
    </cfRule>
  </conditionalFormatting>
  <conditionalFormatting sqref="BB51">
    <cfRule type="cellIs" dxfId="13453" priority="3616" operator="lessThan">
      <formula>$C$4</formula>
    </cfRule>
  </conditionalFormatting>
  <conditionalFormatting sqref="BB52">
    <cfRule type="cellIs" dxfId="13452" priority="3617" operator="lessThan">
      <formula>$C$4</formula>
    </cfRule>
  </conditionalFormatting>
  <conditionalFormatting sqref="BB52">
    <cfRule type="cellIs" dxfId="13451" priority="3618" operator="lessThan">
      <formula>$C$4</formula>
    </cfRule>
  </conditionalFormatting>
  <conditionalFormatting sqref="BB53">
    <cfRule type="cellIs" dxfId="13450" priority="3619" operator="lessThan">
      <formula>$C$4</formula>
    </cfRule>
  </conditionalFormatting>
  <conditionalFormatting sqref="BB53">
    <cfRule type="cellIs" dxfId="13449" priority="3620" operator="lessThan">
      <formula>$C$4</formula>
    </cfRule>
  </conditionalFormatting>
  <conditionalFormatting sqref="BB54">
    <cfRule type="cellIs" dxfId="13448" priority="3621" operator="lessThan">
      <formula>$C$4</formula>
    </cfRule>
  </conditionalFormatting>
  <conditionalFormatting sqref="BB54">
    <cfRule type="cellIs" dxfId="13447" priority="3622" operator="lessThan">
      <formula>$C$4</formula>
    </cfRule>
  </conditionalFormatting>
  <conditionalFormatting sqref="BB55">
    <cfRule type="cellIs" dxfId="13446" priority="3623" operator="lessThan">
      <formula>$C$4</formula>
    </cfRule>
  </conditionalFormatting>
  <conditionalFormatting sqref="BB55">
    <cfRule type="cellIs" dxfId="13445" priority="3624" operator="lessThan">
      <formula>$C$4</formula>
    </cfRule>
  </conditionalFormatting>
  <conditionalFormatting sqref="BB56">
    <cfRule type="cellIs" dxfId="13444" priority="3625" operator="lessThan">
      <formula>$C$4</formula>
    </cfRule>
  </conditionalFormatting>
  <conditionalFormatting sqref="BB56">
    <cfRule type="cellIs" dxfId="13443" priority="3626" operator="lessThan">
      <formula>$C$4</formula>
    </cfRule>
  </conditionalFormatting>
  <conditionalFormatting sqref="BB57">
    <cfRule type="cellIs" dxfId="13442" priority="3627" operator="lessThan">
      <formula>$C$4</formula>
    </cfRule>
  </conditionalFormatting>
  <conditionalFormatting sqref="BB57">
    <cfRule type="cellIs" dxfId="13441" priority="3628" operator="lessThan">
      <formula>$C$4</formula>
    </cfRule>
  </conditionalFormatting>
  <conditionalFormatting sqref="BB58">
    <cfRule type="cellIs" dxfId="13440" priority="3629" operator="lessThan">
      <formula>$C$4</formula>
    </cfRule>
  </conditionalFormatting>
  <conditionalFormatting sqref="BB58">
    <cfRule type="cellIs" dxfId="13439" priority="3630" operator="lessThan">
      <formula>$C$4</formula>
    </cfRule>
  </conditionalFormatting>
  <conditionalFormatting sqref="BB59">
    <cfRule type="cellIs" dxfId="13438" priority="3631" operator="lessThan">
      <formula>$C$4</formula>
    </cfRule>
  </conditionalFormatting>
  <conditionalFormatting sqref="BB59">
    <cfRule type="cellIs" dxfId="13437" priority="3632" operator="lessThan">
      <formula>$C$4</formula>
    </cfRule>
  </conditionalFormatting>
  <conditionalFormatting sqref="BB60">
    <cfRule type="cellIs" dxfId="13436" priority="3633" operator="lessThan">
      <formula>$C$4</formula>
    </cfRule>
  </conditionalFormatting>
  <conditionalFormatting sqref="BB60">
    <cfRule type="cellIs" dxfId="13435" priority="3634" operator="lessThan">
      <formula>$C$4</formula>
    </cfRule>
  </conditionalFormatting>
  <conditionalFormatting sqref="BC11">
    <cfRule type="cellIs" dxfId="13434" priority="3635" operator="lessThan">
      <formula>$C$4</formula>
    </cfRule>
  </conditionalFormatting>
  <conditionalFormatting sqref="BC11">
    <cfRule type="cellIs" dxfId="13433" priority="3636" operator="lessThan">
      <formula>$C$4</formula>
    </cfRule>
  </conditionalFormatting>
  <conditionalFormatting sqref="BC12">
    <cfRule type="cellIs" dxfId="13432" priority="3637" operator="lessThan">
      <formula>$C$4</formula>
    </cfRule>
  </conditionalFormatting>
  <conditionalFormatting sqref="BC12">
    <cfRule type="cellIs" dxfId="13431" priority="3638" operator="lessThan">
      <formula>$C$4</formula>
    </cfRule>
  </conditionalFormatting>
  <conditionalFormatting sqref="BC13">
    <cfRule type="cellIs" dxfId="13430" priority="3639" operator="lessThan">
      <formula>$C$4</formula>
    </cfRule>
  </conditionalFormatting>
  <conditionalFormatting sqref="BC13">
    <cfRule type="cellIs" dxfId="13429" priority="3640" operator="lessThan">
      <formula>$C$4</formula>
    </cfRule>
  </conditionalFormatting>
  <conditionalFormatting sqref="BC14">
    <cfRule type="cellIs" dxfId="13428" priority="3641" operator="lessThan">
      <formula>$C$4</formula>
    </cfRule>
  </conditionalFormatting>
  <conditionalFormatting sqref="BC14">
    <cfRule type="cellIs" dxfId="13427" priority="3642" operator="lessThan">
      <formula>$C$4</formula>
    </cfRule>
  </conditionalFormatting>
  <conditionalFormatting sqref="BC15">
    <cfRule type="cellIs" dxfId="13426" priority="3643" operator="lessThan">
      <formula>$C$4</formula>
    </cfRule>
  </conditionalFormatting>
  <conditionalFormatting sqref="BC15">
    <cfRule type="cellIs" dxfId="13425" priority="3644" operator="lessThan">
      <formula>$C$4</formula>
    </cfRule>
  </conditionalFormatting>
  <conditionalFormatting sqref="BC16">
    <cfRule type="cellIs" dxfId="13424" priority="3645" operator="lessThan">
      <formula>$C$4</formula>
    </cfRule>
  </conditionalFormatting>
  <conditionalFormatting sqref="BC16">
    <cfRule type="cellIs" dxfId="13423" priority="3646" operator="lessThan">
      <formula>$C$4</formula>
    </cfRule>
  </conditionalFormatting>
  <conditionalFormatting sqref="BC17">
    <cfRule type="cellIs" dxfId="13422" priority="3647" operator="lessThan">
      <formula>$C$4</formula>
    </cfRule>
  </conditionalFormatting>
  <conditionalFormatting sqref="BC17">
    <cfRule type="cellIs" dxfId="13421" priority="3648" operator="lessThan">
      <formula>$C$4</formula>
    </cfRule>
  </conditionalFormatting>
  <conditionalFormatting sqref="BC18">
    <cfRule type="cellIs" dxfId="13420" priority="3649" operator="lessThan">
      <formula>$C$4</formula>
    </cfRule>
  </conditionalFormatting>
  <conditionalFormatting sqref="BC18">
    <cfRule type="cellIs" dxfId="13419" priority="3650" operator="lessThan">
      <formula>$C$4</formula>
    </cfRule>
  </conditionalFormatting>
  <conditionalFormatting sqref="BC19">
    <cfRule type="cellIs" dxfId="13418" priority="3651" operator="lessThan">
      <formula>$C$4</formula>
    </cfRule>
  </conditionalFormatting>
  <conditionalFormatting sqref="BC19">
    <cfRule type="cellIs" dxfId="13417" priority="3652" operator="lessThan">
      <formula>$C$4</formula>
    </cfRule>
  </conditionalFormatting>
  <conditionalFormatting sqref="BC20">
    <cfRule type="cellIs" dxfId="13416" priority="3653" operator="lessThan">
      <formula>$C$4</formula>
    </cfRule>
  </conditionalFormatting>
  <conditionalFormatting sqref="BC20">
    <cfRule type="cellIs" dxfId="13415" priority="3654" operator="lessThan">
      <formula>$C$4</formula>
    </cfRule>
  </conditionalFormatting>
  <conditionalFormatting sqref="BC21">
    <cfRule type="cellIs" dxfId="13414" priority="3655" operator="lessThan">
      <formula>$C$4</formula>
    </cfRule>
  </conditionalFormatting>
  <conditionalFormatting sqref="BC21">
    <cfRule type="cellIs" dxfId="13413" priority="3656" operator="lessThan">
      <formula>$C$4</formula>
    </cfRule>
  </conditionalFormatting>
  <conditionalFormatting sqref="BC22">
    <cfRule type="cellIs" dxfId="13412" priority="3657" operator="lessThan">
      <formula>$C$4</formula>
    </cfRule>
  </conditionalFormatting>
  <conditionalFormatting sqref="BC22">
    <cfRule type="cellIs" dxfId="13411" priority="3658" operator="lessThan">
      <formula>$C$4</formula>
    </cfRule>
  </conditionalFormatting>
  <conditionalFormatting sqref="BC23">
    <cfRule type="cellIs" dxfId="13410" priority="3659" operator="lessThan">
      <formula>$C$4</formula>
    </cfRule>
  </conditionalFormatting>
  <conditionalFormatting sqref="BC23">
    <cfRule type="cellIs" dxfId="13409" priority="3660" operator="lessThan">
      <formula>$C$4</formula>
    </cfRule>
  </conditionalFormatting>
  <conditionalFormatting sqref="BC24">
    <cfRule type="cellIs" dxfId="13408" priority="3661" operator="lessThan">
      <formula>$C$4</formula>
    </cfRule>
  </conditionalFormatting>
  <conditionalFormatting sqref="BC24">
    <cfRule type="cellIs" dxfId="13407" priority="3662" operator="lessThan">
      <formula>$C$4</formula>
    </cfRule>
  </conditionalFormatting>
  <conditionalFormatting sqref="BC25">
    <cfRule type="cellIs" dxfId="13406" priority="3663" operator="lessThan">
      <formula>$C$4</formula>
    </cfRule>
  </conditionalFormatting>
  <conditionalFormatting sqref="BC25">
    <cfRule type="cellIs" dxfId="13405" priority="3664" operator="lessThan">
      <formula>$C$4</formula>
    </cfRule>
  </conditionalFormatting>
  <conditionalFormatting sqref="BC26">
    <cfRule type="cellIs" dxfId="13404" priority="3665" operator="lessThan">
      <formula>$C$4</formula>
    </cfRule>
  </conditionalFormatting>
  <conditionalFormatting sqref="BC26">
    <cfRule type="cellIs" dxfId="13403" priority="3666" operator="lessThan">
      <formula>$C$4</formula>
    </cfRule>
  </conditionalFormatting>
  <conditionalFormatting sqref="BC27">
    <cfRule type="cellIs" dxfId="13402" priority="3667" operator="lessThan">
      <formula>$C$4</formula>
    </cfRule>
  </conditionalFormatting>
  <conditionalFormatting sqref="BC27">
    <cfRule type="cellIs" dxfId="13401" priority="3668" operator="lessThan">
      <formula>$C$4</formula>
    </cfRule>
  </conditionalFormatting>
  <conditionalFormatting sqref="BC28">
    <cfRule type="cellIs" dxfId="13400" priority="3669" operator="lessThan">
      <formula>$C$4</formula>
    </cfRule>
  </conditionalFormatting>
  <conditionalFormatting sqref="BC28">
    <cfRule type="cellIs" dxfId="13399" priority="3670" operator="lessThan">
      <formula>$C$4</formula>
    </cfRule>
  </conditionalFormatting>
  <conditionalFormatting sqref="BC29">
    <cfRule type="cellIs" dxfId="13398" priority="3671" operator="lessThan">
      <formula>$C$4</formula>
    </cfRule>
  </conditionalFormatting>
  <conditionalFormatting sqref="BC29">
    <cfRule type="cellIs" dxfId="13397" priority="3672" operator="lessThan">
      <formula>$C$4</formula>
    </cfRule>
  </conditionalFormatting>
  <conditionalFormatting sqref="BC30">
    <cfRule type="cellIs" dxfId="13396" priority="3673" operator="lessThan">
      <formula>$C$4</formula>
    </cfRule>
  </conditionalFormatting>
  <conditionalFormatting sqref="BC30">
    <cfRule type="cellIs" dxfId="13395" priority="3674" operator="lessThan">
      <formula>$C$4</formula>
    </cfRule>
  </conditionalFormatting>
  <conditionalFormatting sqref="BC31">
    <cfRule type="cellIs" dxfId="13394" priority="3675" operator="lessThan">
      <formula>$C$4</formula>
    </cfRule>
  </conditionalFormatting>
  <conditionalFormatting sqref="BC31">
    <cfRule type="cellIs" dxfId="13393" priority="3676" operator="lessThan">
      <formula>$C$4</formula>
    </cfRule>
  </conditionalFormatting>
  <conditionalFormatting sqref="BC32">
    <cfRule type="cellIs" dxfId="13392" priority="3677" operator="lessThan">
      <formula>$C$4</formula>
    </cfRule>
  </conditionalFormatting>
  <conditionalFormatting sqref="BC32">
    <cfRule type="cellIs" dxfId="13391" priority="3678" operator="lessThan">
      <formula>$C$4</formula>
    </cfRule>
  </conditionalFormatting>
  <conditionalFormatting sqref="BC33">
    <cfRule type="cellIs" dxfId="13390" priority="3679" operator="lessThan">
      <formula>$C$4</formula>
    </cfRule>
  </conditionalFormatting>
  <conditionalFormatting sqref="BC33">
    <cfRule type="cellIs" dxfId="13389" priority="3680" operator="lessThan">
      <formula>$C$4</formula>
    </cfRule>
  </conditionalFormatting>
  <conditionalFormatting sqref="BC34">
    <cfRule type="cellIs" dxfId="13388" priority="3681" operator="lessThan">
      <formula>$C$4</formula>
    </cfRule>
  </conditionalFormatting>
  <conditionalFormatting sqref="BC34">
    <cfRule type="cellIs" dxfId="13387" priority="3682" operator="lessThan">
      <formula>$C$4</formula>
    </cfRule>
  </conditionalFormatting>
  <conditionalFormatting sqref="BC35">
    <cfRule type="cellIs" dxfId="13386" priority="3683" operator="lessThan">
      <formula>$C$4</formula>
    </cfRule>
  </conditionalFormatting>
  <conditionalFormatting sqref="BC35">
    <cfRule type="cellIs" dxfId="13385" priority="3684" operator="lessThan">
      <formula>$C$4</formula>
    </cfRule>
  </conditionalFormatting>
  <conditionalFormatting sqref="BC36">
    <cfRule type="cellIs" dxfId="13384" priority="3685" operator="lessThan">
      <formula>$C$4</formula>
    </cfRule>
  </conditionalFormatting>
  <conditionalFormatting sqref="BC36">
    <cfRule type="cellIs" dxfId="13383" priority="3686" operator="lessThan">
      <formula>$C$4</formula>
    </cfRule>
  </conditionalFormatting>
  <conditionalFormatting sqref="BC37">
    <cfRule type="cellIs" dxfId="13382" priority="3687" operator="lessThan">
      <formula>$C$4</formula>
    </cfRule>
  </conditionalFormatting>
  <conditionalFormatting sqref="BC37">
    <cfRule type="cellIs" dxfId="13381" priority="3688" operator="lessThan">
      <formula>$C$4</formula>
    </cfRule>
  </conditionalFormatting>
  <conditionalFormatting sqref="BC38">
    <cfRule type="cellIs" dxfId="13380" priority="3689" operator="lessThan">
      <formula>$C$4</formula>
    </cfRule>
  </conditionalFormatting>
  <conditionalFormatting sqref="BC38">
    <cfRule type="cellIs" dxfId="13379" priority="3690" operator="lessThan">
      <formula>$C$4</formula>
    </cfRule>
  </conditionalFormatting>
  <conditionalFormatting sqref="BC39">
    <cfRule type="cellIs" dxfId="13378" priority="3691" operator="lessThan">
      <formula>$C$4</formula>
    </cfRule>
  </conditionalFormatting>
  <conditionalFormatting sqref="BC39">
    <cfRule type="cellIs" dxfId="13377" priority="3692" operator="lessThan">
      <formula>$C$4</formula>
    </cfRule>
  </conditionalFormatting>
  <conditionalFormatting sqref="BC40">
    <cfRule type="cellIs" dxfId="13376" priority="3693" operator="lessThan">
      <formula>$C$4</formula>
    </cfRule>
  </conditionalFormatting>
  <conditionalFormatting sqref="BC40">
    <cfRule type="cellIs" dxfId="13375" priority="3694" operator="lessThan">
      <formula>$C$4</formula>
    </cfRule>
  </conditionalFormatting>
  <conditionalFormatting sqref="BC41">
    <cfRule type="cellIs" dxfId="13374" priority="3695" operator="lessThan">
      <formula>$C$4</formula>
    </cfRule>
  </conditionalFormatting>
  <conditionalFormatting sqref="BC41">
    <cfRule type="cellIs" dxfId="13373" priority="3696" operator="lessThan">
      <formula>$C$4</formula>
    </cfRule>
  </conditionalFormatting>
  <conditionalFormatting sqref="BC42">
    <cfRule type="cellIs" dxfId="13372" priority="3697" operator="lessThan">
      <formula>$C$4</formula>
    </cfRule>
  </conditionalFormatting>
  <conditionalFormatting sqref="BC42">
    <cfRule type="cellIs" dxfId="13371" priority="3698" operator="lessThan">
      <formula>$C$4</formula>
    </cfRule>
  </conditionalFormatting>
  <conditionalFormatting sqref="BC43">
    <cfRule type="cellIs" dxfId="13370" priority="3699" operator="lessThan">
      <formula>$C$4</formula>
    </cfRule>
  </conditionalFormatting>
  <conditionalFormatting sqref="BC43">
    <cfRule type="cellIs" dxfId="13369" priority="3700" operator="lessThan">
      <formula>$C$4</formula>
    </cfRule>
  </conditionalFormatting>
  <conditionalFormatting sqref="BC44">
    <cfRule type="cellIs" dxfId="13368" priority="3701" operator="lessThan">
      <formula>$C$4</formula>
    </cfRule>
  </conditionalFormatting>
  <conditionalFormatting sqref="BC44">
    <cfRule type="cellIs" dxfId="13367" priority="3702" operator="lessThan">
      <formula>$C$4</formula>
    </cfRule>
  </conditionalFormatting>
  <conditionalFormatting sqref="BC45">
    <cfRule type="cellIs" dxfId="13366" priority="3703" operator="lessThan">
      <formula>$C$4</formula>
    </cfRule>
  </conditionalFormatting>
  <conditionalFormatting sqref="BC45">
    <cfRule type="cellIs" dxfId="13365" priority="3704" operator="lessThan">
      <formula>$C$4</formula>
    </cfRule>
  </conditionalFormatting>
  <conditionalFormatting sqref="BC46">
    <cfRule type="cellIs" dxfId="13364" priority="3705" operator="lessThan">
      <formula>$C$4</formula>
    </cfRule>
  </conditionalFormatting>
  <conditionalFormatting sqref="BC46">
    <cfRule type="cellIs" dxfId="13363" priority="3706" operator="lessThan">
      <formula>$C$4</formula>
    </cfRule>
  </conditionalFormatting>
  <conditionalFormatting sqref="BC47">
    <cfRule type="cellIs" dxfId="13362" priority="3707" operator="lessThan">
      <formula>$C$4</formula>
    </cfRule>
  </conditionalFormatting>
  <conditionalFormatting sqref="BC47">
    <cfRule type="cellIs" dxfId="13361" priority="3708" operator="lessThan">
      <formula>$C$4</formula>
    </cfRule>
  </conditionalFormatting>
  <conditionalFormatting sqref="BC48">
    <cfRule type="cellIs" dxfId="13360" priority="3709" operator="lessThan">
      <formula>$C$4</formula>
    </cfRule>
  </conditionalFormatting>
  <conditionalFormatting sqref="BC48">
    <cfRule type="cellIs" dxfId="13359" priority="3710" operator="lessThan">
      <formula>$C$4</formula>
    </cfRule>
  </conditionalFormatting>
  <conditionalFormatting sqref="BC49">
    <cfRule type="cellIs" dxfId="13358" priority="3711" operator="lessThan">
      <formula>$C$4</formula>
    </cfRule>
  </conditionalFormatting>
  <conditionalFormatting sqref="BC49">
    <cfRule type="cellIs" dxfId="13357" priority="3712" operator="lessThan">
      <formula>$C$4</formula>
    </cfRule>
  </conditionalFormatting>
  <conditionalFormatting sqref="BC50">
    <cfRule type="cellIs" dxfId="13356" priority="3713" operator="lessThan">
      <formula>$C$4</formula>
    </cfRule>
  </conditionalFormatting>
  <conditionalFormatting sqref="BC50">
    <cfRule type="cellIs" dxfId="13355" priority="3714" operator="lessThan">
      <formula>$C$4</formula>
    </cfRule>
  </conditionalFormatting>
  <conditionalFormatting sqref="BC51">
    <cfRule type="cellIs" dxfId="13354" priority="3715" operator="lessThan">
      <formula>$C$4</formula>
    </cfRule>
  </conditionalFormatting>
  <conditionalFormatting sqref="BC51">
    <cfRule type="cellIs" dxfId="13353" priority="3716" operator="lessThan">
      <formula>$C$4</formula>
    </cfRule>
  </conditionalFormatting>
  <conditionalFormatting sqref="BC52">
    <cfRule type="cellIs" dxfId="13352" priority="3717" operator="lessThan">
      <formula>$C$4</formula>
    </cfRule>
  </conditionalFormatting>
  <conditionalFormatting sqref="BC52">
    <cfRule type="cellIs" dxfId="13351" priority="3718" operator="lessThan">
      <formula>$C$4</formula>
    </cfRule>
  </conditionalFormatting>
  <conditionalFormatting sqref="BC53">
    <cfRule type="cellIs" dxfId="13350" priority="3719" operator="lessThan">
      <formula>$C$4</formula>
    </cfRule>
  </conditionalFormatting>
  <conditionalFormatting sqref="BC53">
    <cfRule type="cellIs" dxfId="13349" priority="3720" operator="lessThan">
      <formula>$C$4</formula>
    </cfRule>
  </conditionalFormatting>
  <conditionalFormatting sqref="BC54">
    <cfRule type="cellIs" dxfId="13348" priority="3721" operator="lessThan">
      <formula>$C$4</formula>
    </cfRule>
  </conditionalFormatting>
  <conditionalFormatting sqref="BC54">
    <cfRule type="cellIs" dxfId="13347" priority="3722" operator="lessThan">
      <formula>$C$4</formula>
    </cfRule>
  </conditionalFormatting>
  <conditionalFormatting sqref="BC55">
    <cfRule type="cellIs" dxfId="13346" priority="3723" operator="lessThan">
      <formula>$C$4</formula>
    </cfRule>
  </conditionalFormatting>
  <conditionalFormatting sqref="BC55">
    <cfRule type="cellIs" dxfId="13345" priority="3724" operator="lessThan">
      <formula>$C$4</formula>
    </cfRule>
  </conditionalFormatting>
  <conditionalFormatting sqref="BC56">
    <cfRule type="cellIs" dxfId="13344" priority="3725" operator="lessThan">
      <formula>$C$4</formula>
    </cfRule>
  </conditionalFormatting>
  <conditionalFormatting sqref="BC56">
    <cfRule type="cellIs" dxfId="13343" priority="3726" operator="lessThan">
      <formula>$C$4</formula>
    </cfRule>
  </conditionalFormatting>
  <conditionalFormatting sqref="BC57">
    <cfRule type="cellIs" dxfId="13342" priority="3727" operator="lessThan">
      <formula>$C$4</formula>
    </cfRule>
  </conditionalFormatting>
  <conditionalFormatting sqref="BC57">
    <cfRule type="cellIs" dxfId="13341" priority="3728" operator="lessThan">
      <formula>$C$4</formula>
    </cfRule>
  </conditionalFormatting>
  <conditionalFormatting sqref="BC58">
    <cfRule type="cellIs" dxfId="13340" priority="3729" operator="lessThan">
      <formula>$C$4</formula>
    </cfRule>
  </conditionalFormatting>
  <conditionalFormatting sqref="BC58">
    <cfRule type="cellIs" dxfId="13339" priority="3730" operator="lessThan">
      <formula>$C$4</formula>
    </cfRule>
  </conditionalFormatting>
  <conditionalFormatting sqref="BC59">
    <cfRule type="cellIs" dxfId="13338" priority="3731" operator="lessThan">
      <formula>$C$4</formula>
    </cfRule>
  </conditionalFormatting>
  <conditionalFormatting sqref="BC59">
    <cfRule type="cellIs" dxfId="13337" priority="3732" operator="lessThan">
      <formula>$C$4</formula>
    </cfRule>
  </conditionalFormatting>
  <conditionalFormatting sqref="BC60">
    <cfRule type="cellIs" dxfId="13336" priority="3733" operator="lessThan">
      <formula>$C$4</formula>
    </cfRule>
  </conditionalFormatting>
  <conditionalFormatting sqref="BC60">
    <cfRule type="cellIs" dxfId="13335" priority="3734" operator="lessThan">
      <formula>$C$4</formula>
    </cfRule>
  </conditionalFormatting>
  <conditionalFormatting sqref="BD11">
    <cfRule type="cellIs" dxfId="13334" priority="3735" operator="lessThan">
      <formula>$C$4</formula>
    </cfRule>
  </conditionalFormatting>
  <conditionalFormatting sqref="BD11">
    <cfRule type="cellIs" dxfId="13333" priority="3736" operator="lessThan">
      <formula>$C$4</formula>
    </cfRule>
  </conditionalFormatting>
  <conditionalFormatting sqref="BD12">
    <cfRule type="cellIs" dxfId="13332" priority="3737" operator="lessThan">
      <formula>$C$4</formula>
    </cfRule>
  </conditionalFormatting>
  <conditionalFormatting sqref="BD12">
    <cfRule type="cellIs" dxfId="13331" priority="3738" operator="lessThan">
      <formula>$C$4</formula>
    </cfRule>
  </conditionalFormatting>
  <conditionalFormatting sqref="BD13">
    <cfRule type="cellIs" dxfId="13330" priority="3739" operator="lessThan">
      <formula>$C$4</formula>
    </cfRule>
  </conditionalFormatting>
  <conditionalFormatting sqref="BD13">
    <cfRule type="cellIs" dxfId="13329" priority="3740" operator="lessThan">
      <formula>$C$4</formula>
    </cfRule>
  </conditionalFormatting>
  <conditionalFormatting sqref="BD14">
    <cfRule type="cellIs" dxfId="13328" priority="3741" operator="lessThan">
      <formula>$C$4</formula>
    </cfRule>
  </conditionalFormatting>
  <conditionalFormatting sqref="BD14">
    <cfRule type="cellIs" dxfId="13327" priority="3742" operator="lessThan">
      <formula>$C$4</formula>
    </cfRule>
  </conditionalFormatting>
  <conditionalFormatting sqref="BD15">
    <cfRule type="cellIs" dxfId="13326" priority="3743" operator="lessThan">
      <formula>$C$4</formula>
    </cfRule>
  </conditionalFormatting>
  <conditionalFormatting sqref="BD15">
    <cfRule type="cellIs" dxfId="13325" priority="3744" operator="lessThan">
      <formula>$C$4</formula>
    </cfRule>
  </conditionalFormatting>
  <conditionalFormatting sqref="BD16">
    <cfRule type="cellIs" dxfId="13324" priority="3745" operator="lessThan">
      <formula>$C$4</formula>
    </cfRule>
  </conditionalFormatting>
  <conditionalFormatting sqref="BD16">
    <cfRule type="cellIs" dxfId="13323" priority="3746" operator="lessThan">
      <formula>$C$4</formula>
    </cfRule>
  </conditionalFormatting>
  <conditionalFormatting sqref="BD17">
    <cfRule type="cellIs" dxfId="13322" priority="3747" operator="lessThan">
      <formula>$C$4</formula>
    </cfRule>
  </conditionalFormatting>
  <conditionalFormatting sqref="BD17">
    <cfRule type="cellIs" dxfId="13321" priority="3748" operator="lessThan">
      <formula>$C$4</formula>
    </cfRule>
  </conditionalFormatting>
  <conditionalFormatting sqref="BD18">
    <cfRule type="cellIs" dxfId="13320" priority="3749" operator="lessThan">
      <formula>$C$4</formula>
    </cfRule>
  </conditionalFormatting>
  <conditionalFormatting sqref="BD18">
    <cfRule type="cellIs" dxfId="13319" priority="3750" operator="lessThan">
      <formula>$C$4</formula>
    </cfRule>
  </conditionalFormatting>
  <conditionalFormatting sqref="BD19">
    <cfRule type="cellIs" dxfId="13318" priority="3751" operator="lessThan">
      <formula>$C$4</formula>
    </cfRule>
  </conditionalFormatting>
  <conditionalFormatting sqref="BD19">
    <cfRule type="cellIs" dxfId="13317" priority="3752" operator="lessThan">
      <formula>$C$4</formula>
    </cfRule>
  </conditionalFormatting>
  <conditionalFormatting sqref="BD20">
    <cfRule type="cellIs" dxfId="13316" priority="3753" operator="lessThan">
      <formula>$C$4</formula>
    </cfRule>
  </conditionalFormatting>
  <conditionalFormatting sqref="BD20">
    <cfRule type="cellIs" dxfId="13315" priority="3754" operator="lessThan">
      <formula>$C$4</formula>
    </cfRule>
  </conditionalFormatting>
  <conditionalFormatting sqref="BD21">
    <cfRule type="cellIs" dxfId="13314" priority="3755" operator="lessThan">
      <formula>$C$4</formula>
    </cfRule>
  </conditionalFormatting>
  <conditionalFormatting sqref="BD21">
    <cfRule type="cellIs" dxfId="13313" priority="3756" operator="lessThan">
      <formula>$C$4</formula>
    </cfRule>
  </conditionalFormatting>
  <conditionalFormatting sqref="BD22">
    <cfRule type="cellIs" dxfId="13312" priority="3757" operator="lessThan">
      <formula>$C$4</formula>
    </cfRule>
  </conditionalFormatting>
  <conditionalFormatting sqref="BD22">
    <cfRule type="cellIs" dxfId="13311" priority="3758" operator="lessThan">
      <formula>$C$4</formula>
    </cfRule>
  </conditionalFormatting>
  <conditionalFormatting sqref="BD23">
    <cfRule type="cellIs" dxfId="13310" priority="3759" operator="lessThan">
      <formula>$C$4</formula>
    </cfRule>
  </conditionalFormatting>
  <conditionalFormatting sqref="BD23">
    <cfRule type="cellIs" dxfId="13309" priority="3760" operator="lessThan">
      <formula>$C$4</formula>
    </cfRule>
  </conditionalFormatting>
  <conditionalFormatting sqref="BD24">
    <cfRule type="cellIs" dxfId="13308" priority="3761" operator="lessThan">
      <formula>$C$4</formula>
    </cfRule>
  </conditionalFormatting>
  <conditionalFormatting sqref="BD24">
    <cfRule type="cellIs" dxfId="13307" priority="3762" operator="lessThan">
      <formula>$C$4</formula>
    </cfRule>
  </conditionalFormatting>
  <conditionalFormatting sqref="BD25">
    <cfRule type="cellIs" dxfId="13306" priority="3763" operator="lessThan">
      <formula>$C$4</formula>
    </cfRule>
  </conditionalFormatting>
  <conditionalFormatting sqref="BD25">
    <cfRule type="cellIs" dxfId="13305" priority="3764" operator="lessThan">
      <formula>$C$4</formula>
    </cfRule>
  </conditionalFormatting>
  <conditionalFormatting sqref="BD26">
    <cfRule type="cellIs" dxfId="13304" priority="3765" operator="lessThan">
      <formula>$C$4</formula>
    </cfRule>
  </conditionalFormatting>
  <conditionalFormatting sqref="BD26">
    <cfRule type="cellIs" dxfId="13303" priority="3766" operator="lessThan">
      <formula>$C$4</formula>
    </cfRule>
  </conditionalFormatting>
  <conditionalFormatting sqref="BD27">
    <cfRule type="cellIs" dxfId="13302" priority="3767" operator="lessThan">
      <formula>$C$4</formula>
    </cfRule>
  </conditionalFormatting>
  <conditionalFormatting sqref="BD27">
    <cfRule type="cellIs" dxfId="13301" priority="3768" operator="lessThan">
      <formula>$C$4</formula>
    </cfRule>
  </conditionalFormatting>
  <conditionalFormatting sqref="BD28">
    <cfRule type="cellIs" dxfId="13300" priority="3769" operator="lessThan">
      <formula>$C$4</formula>
    </cfRule>
  </conditionalFormatting>
  <conditionalFormatting sqref="BD28">
    <cfRule type="cellIs" dxfId="13299" priority="3770" operator="lessThan">
      <formula>$C$4</formula>
    </cfRule>
  </conditionalFormatting>
  <conditionalFormatting sqref="BD29">
    <cfRule type="cellIs" dxfId="13298" priority="3771" operator="lessThan">
      <formula>$C$4</formula>
    </cfRule>
  </conditionalFormatting>
  <conditionalFormatting sqref="BD29">
    <cfRule type="cellIs" dxfId="13297" priority="3772" operator="lessThan">
      <formula>$C$4</formula>
    </cfRule>
  </conditionalFormatting>
  <conditionalFormatting sqref="BD30">
    <cfRule type="cellIs" dxfId="13296" priority="3773" operator="lessThan">
      <formula>$C$4</formula>
    </cfRule>
  </conditionalFormatting>
  <conditionalFormatting sqref="BD30">
    <cfRule type="cellIs" dxfId="13295" priority="3774" operator="lessThan">
      <formula>$C$4</formula>
    </cfRule>
  </conditionalFormatting>
  <conditionalFormatting sqref="BD31">
    <cfRule type="cellIs" dxfId="13294" priority="3775" operator="lessThan">
      <formula>$C$4</formula>
    </cfRule>
  </conditionalFormatting>
  <conditionalFormatting sqref="BD31">
    <cfRule type="cellIs" dxfId="13293" priority="3776" operator="lessThan">
      <formula>$C$4</formula>
    </cfRule>
  </conditionalFormatting>
  <conditionalFormatting sqref="BD32">
    <cfRule type="cellIs" dxfId="13292" priority="3777" operator="lessThan">
      <formula>$C$4</formula>
    </cfRule>
  </conditionalFormatting>
  <conditionalFormatting sqref="BD32">
    <cfRule type="cellIs" dxfId="13291" priority="3778" operator="lessThan">
      <formula>$C$4</formula>
    </cfRule>
  </conditionalFormatting>
  <conditionalFormatting sqref="BD33">
    <cfRule type="cellIs" dxfId="13290" priority="3779" operator="lessThan">
      <formula>$C$4</formula>
    </cfRule>
  </conditionalFormatting>
  <conditionalFormatting sqref="BD33">
    <cfRule type="cellIs" dxfId="13289" priority="3780" operator="lessThan">
      <formula>$C$4</formula>
    </cfRule>
  </conditionalFormatting>
  <conditionalFormatting sqref="BD34">
    <cfRule type="cellIs" dxfId="13288" priority="3781" operator="lessThan">
      <formula>$C$4</formula>
    </cfRule>
  </conditionalFormatting>
  <conditionalFormatting sqref="BD34">
    <cfRule type="cellIs" dxfId="13287" priority="3782" operator="lessThan">
      <formula>$C$4</formula>
    </cfRule>
  </conditionalFormatting>
  <conditionalFormatting sqref="BD35">
    <cfRule type="cellIs" dxfId="13286" priority="3783" operator="lessThan">
      <formula>$C$4</formula>
    </cfRule>
  </conditionalFormatting>
  <conditionalFormatting sqref="BD35">
    <cfRule type="cellIs" dxfId="13285" priority="3784" operator="lessThan">
      <formula>$C$4</formula>
    </cfRule>
  </conditionalFormatting>
  <conditionalFormatting sqref="BD36">
    <cfRule type="cellIs" dxfId="13284" priority="3785" operator="lessThan">
      <formula>$C$4</formula>
    </cfRule>
  </conditionalFormatting>
  <conditionalFormatting sqref="BD36">
    <cfRule type="cellIs" dxfId="13283" priority="3786" operator="lessThan">
      <formula>$C$4</formula>
    </cfRule>
  </conditionalFormatting>
  <conditionalFormatting sqref="BD37">
    <cfRule type="cellIs" dxfId="13282" priority="3787" operator="lessThan">
      <formula>$C$4</formula>
    </cfRule>
  </conditionalFormatting>
  <conditionalFormatting sqref="BD37">
    <cfRule type="cellIs" dxfId="13281" priority="3788" operator="lessThan">
      <formula>$C$4</formula>
    </cfRule>
  </conditionalFormatting>
  <conditionalFormatting sqref="BD38">
    <cfRule type="cellIs" dxfId="13280" priority="3789" operator="lessThan">
      <formula>$C$4</formula>
    </cfRule>
  </conditionalFormatting>
  <conditionalFormatting sqref="BD38">
    <cfRule type="cellIs" dxfId="13279" priority="3790" operator="lessThan">
      <formula>$C$4</formula>
    </cfRule>
  </conditionalFormatting>
  <conditionalFormatting sqref="BD39">
    <cfRule type="cellIs" dxfId="13278" priority="3791" operator="lessThan">
      <formula>$C$4</formula>
    </cfRule>
  </conditionalFormatting>
  <conditionalFormatting sqref="BD39">
    <cfRule type="cellIs" dxfId="13277" priority="3792" operator="lessThan">
      <formula>$C$4</formula>
    </cfRule>
  </conditionalFormatting>
  <conditionalFormatting sqref="BD40">
    <cfRule type="cellIs" dxfId="13276" priority="3793" operator="lessThan">
      <formula>$C$4</formula>
    </cfRule>
  </conditionalFormatting>
  <conditionalFormatting sqref="BD40">
    <cfRule type="cellIs" dxfId="13275" priority="3794" operator="lessThan">
      <formula>$C$4</formula>
    </cfRule>
  </conditionalFormatting>
  <conditionalFormatting sqref="BD41">
    <cfRule type="cellIs" dxfId="13274" priority="3795" operator="lessThan">
      <formula>$C$4</formula>
    </cfRule>
  </conditionalFormatting>
  <conditionalFormatting sqref="BD41">
    <cfRule type="cellIs" dxfId="13273" priority="3796" operator="lessThan">
      <formula>$C$4</formula>
    </cfRule>
  </conditionalFormatting>
  <conditionalFormatting sqref="BD42">
    <cfRule type="cellIs" dxfId="13272" priority="3797" operator="lessThan">
      <formula>$C$4</formula>
    </cfRule>
  </conditionalFormatting>
  <conditionalFormatting sqref="BD42">
    <cfRule type="cellIs" dxfId="13271" priority="3798" operator="lessThan">
      <formula>$C$4</formula>
    </cfRule>
  </conditionalFormatting>
  <conditionalFormatting sqref="BD43">
    <cfRule type="cellIs" dxfId="13270" priority="3799" operator="lessThan">
      <formula>$C$4</formula>
    </cfRule>
  </conditionalFormatting>
  <conditionalFormatting sqref="BD43">
    <cfRule type="cellIs" dxfId="13269" priority="3800" operator="lessThan">
      <formula>$C$4</formula>
    </cfRule>
  </conditionalFormatting>
  <conditionalFormatting sqref="BD44">
    <cfRule type="cellIs" dxfId="13268" priority="3801" operator="lessThan">
      <formula>$C$4</formula>
    </cfRule>
  </conditionalFormatting>
  <conditionalFormatting sqref="BD44">
    <cfRule type="cellIs" dxfId="13267" priority="3802" operator="lessThan">
      <formula>$C$4</formula>
    </cfRule>
  </conditionalFormatting>
  <conditionalFormatting sqref="BD45">
    <cfRule type="cellIs" dxfId="13266" priority="3803" operator="lessThan">
      <formula>$C$4</formula>
    </cfRule>
  </conditionalFormatting>
  <conditionalFormatting sqref="BD45">
    <cfRule type="cellIs" dxfId="13265" priority="3804" operator="lessThan">
      <formula>$C$4</formula>
    </cfRule>
  </conditionalFormatting>
  <conditionalFormatting sqref="BD46">
    <cfRule type="cellIs" dxfId="13264" priority="3805" operator="lessThan">
      <formula>$C$4</formula>
    </cfRule>
  </conditionalFormatting>
  <conditionalFormatting sqref="BD46">
    <cfRule type="cellIs" dxfId="13263" priority="3806" operator="lessThan">
      <formula>$C$4</formula>
    </cfRule>
  </conditionalFormatting>
  <conditionalFormatting sqref="BD47">
    <cfRule type="cellIs" dxfId="13262" priority="3807" operator="lessThan">
      <formula>$C$4</formula>
    </cfRule>
  </conditionalFormatting>
  <conditionalFormatting sqref="BD47">
    <cfRule type="cellIs" dxfId="13261" priority="3808" operator="lessThan">
      <formula>$C$4</formula>
    </cfRule>
  </conditionalFormatting>
  <conditionalFormatting sqref="BD48">
    <cfRule type="cellIs" dxfId="13260" priority="3809" operator="lessThan">
      <formula>$C$4</formula>
    </cfRule>
  </conditionalFormatting>
  <conditionalFormatting sqref="BD48">
    <cfRule type="cellIs" dxfId="13259" priority="3810" operator="lessThan">
      <formula>$C$4</formula>
    </cfRule>
  </conditionalFormatting>
  <conditionalFormatting sqref="BD49">
    <cfRule type="cellIs" dxfId="13258" priority="3811" operator="lessThan">
      <formula>$C$4</formula>
    </cfRule>
  </conditionalFormatting>
  <conditionalFormatting sqref="BD49">
    <cfRule type="cellIs" dxfId="13257" priority="3812" operator="lessThan">
      <formula>$C$4</formula>
    </cfRule>
  </conditionalFormatting>
  <conditionalFormatting sqref="BD50">
    <cfRule type="cellIs" dxfId="13256" priority="3813" operator="lessThan">
      <formula>$C$4</formula>
    </cfRule>
  </conditionalFormatting>
  <conditionalFormatting sqref="BD50">
    <cfRule type="cellIs" dxfId="13255" priority="3814" operator="lessThan">
      <formula>$C$4</formula>
    </cfRule>
  </conditionalFormatting>
  <conditionalFormatting sqref="BD51">
    <cfRule type="cellIs" dxfId="13254" priority="3815" operator="lessThan">
      <formula>$C$4</formula>
    </cfRule>
  </conditionalFormatting>
  <conditionalFormatting sqref="BD51">
    <cfRule type="cellIs" dxfId="13253" priority="3816" operator="lessThan">
      <formula>$C$4</formula>
    </cfRule>
  </conditionalFormatting>
  <conditionalFormatting sqref="BD52">
    <cfRule type="cellIs" dxfId="13252" priority="3817" operator="lessThan">
      <formula>$C$4</formula>
    </cfRule>
  </conditionalFormatting>
  <conditionalFormatting sqref="BD52">
    <cfRule type="cellIs" dxfId="13251" priority="3818" operator="lessThan">
      <formula>$C$4</formula>
    </cfRule>
  </conditionalFormatting>
  <conditionalFormatting sqref="BD53">
    <cfRule type="cellIs" dxfId="13250" priority="3819" operator="lessThan">
      <formula>$C$4</formula>
    </cfRule>
  </conditionalFormatting>
  <conditionalFormatting sqref="BD53">
    <cfRule type="cellIs" dxfId="13249" priority="3820" operator="lessThan">
      <formula>$C$4</formula>
    </cfRule>
  </conditionalFormatting>
  <conditionalFormatting sqref="BD54">
    <cfRule type="cellIs" dxfId="13248" priority="3821" operator="lessThan">
      <formula>$C$4</formula>
    </cfRule>
  </conditionalFormatting>
  <conditionalFormatting sqref="BD54">
    <cfRule type="cellIs" dxfId="13247" priority="3822" operator="lessThan">
      <formula>$C$4</formula>
    </cfRule>
  </conditionalFormatting>
  <conditionalFormatting sqref="BD55">
    <cfRule type="cellIs" dxfId="13246" priority="3823" operator="lessThan">
      <formula>$C$4</formula>
    </cfRule>
  </conditionalFormatting>
  <conditionalFormatting sqref="BD55">
    <cfRule type="cellIs" dxfId="13245" priority="3824" operator="lessThan">
      <formula>$C$4</formula>
    </cfRule>
  </conditionalFormatting>
  <conditionalFormatting sqref="BD56">
    <cfRule type="cellIs" dxfId="13244" priority="3825" operator="lessThan">
      <formula>$C$4</formula>
    </cfRule>
  </conditionalFormatting>
  <conditionalFormatting sqref="BD56">
    <cfRule type="cellIs" dxfId="13243" priority="3826" operator="lessThan">
      <formula>$C$4</formula>
    </cfRule>
  </conditionalFormatting>
  <conditionalFormatting sqref="BD57">
    <cfRule type="cellIs" dxfId="13242" priority="3827" operator="lessThan">
      <formula>$C$4</formula>
    </cfRule>
  </conditionalFormatting>
  <conditionalFormatting sqref="BD57">
    <cfRule type="cellIs" dxfId="13241" priority="3828" operator="lessThan">
      <formula>$C$4</formula>
    </cfRule>
  </conditionalFormatting>
  <conditionalFormatting sqref="BD58">
    <cfRule type="cellIs" dxfId="13240" priority="3829" operator="lessThan">
      <formula>$C$4</formula>
    </cfRule>
  </conditionalFormatting>
  <conditionalFormatting sqref="BD58">
    <cfRule type="cellIs" dxfId="13239" priority="3830" operator="lessThan">
      <formula>$C$4</formula>
    </cfRule>
  </conditionalFormatting>
  <conditionalFormatting sqref="BD59">
    <cfRule type="cellIs" dxfId="13238" priority="3831" operator="lessThan">
      <formula>$C$4</formula>
    </cfRule>
  </conditionalFormatting>
  <conditionalFormatting sqref="BD59">
    <cfRule type="cellIs" dxfId="13237" priority="3832" operator="lessThan">
      <formula>$C$4</formula>
    </cfRule>
  </conditionalFormatting>
  <conditionalFormatting sqref="BD60">
    <cfRule type="cellIs" dxfId="13236" priority="3833" operator="lessThan">
      <formula>$C$4</formula>
    </cfRule>
  </conditionalFormatting>
  <conditionalFormatting sqref="BD60">
    <cfRule type="cellIs" dxfId="13235" priority="3834" operator="lessThan">
      <formula>$C$4</formula>
    </cfRule>
  </conditionalFormatting>
  <conditionalFormatting sqref="BE11">
    <cfRule type="cellIs" dxfId="13234" priority="3835" operator="lessThan">
      <formula>$C$4</formula>
    </cfRule>
  </conditionalFormatting>
  <conditionalFormatting sqref="BE11">
    <cfRule type="cellIs" dxfId="13233" priority="3836" operator="lessThan">
      <formula>$C$4</formula>
    </cfRule>
  </conditionalFormatting>
  <conditionalFormatting sqref="BE12">
    <cfRule type="cellIs" dxfId="13232" priority="3837" operator="lessThan">
      <formula>$C$4</formula>
    </cfRule>
  </conditionalFormatting>
  <conditionalFormatting sqref="BE12">
    <cfRule type="cellIs" dxfId="13231" priority="3838" operator="lessThan">
      <formula>$C$4</formula>
    </cfRule>
  </conditionalFormatting>
  <conditionalFormatting sqref="BE13">
    <cfRule type="cellIs" dxfId="13230" priority="3839" operator="lessThan">
      <formula>$C$4</formula>
    </cfRule>
  </conditionalFormatting>
  <conditionalFormatting sqref="BE13">
    <cfRule type="cellIs" dxfId="13229" priority="3840" operator="lessThan">
      <formula>$C$4</formula>
    </cfRule>
  </conditionalFormatting>
  <conditionalFormatting sqref="BE14">
    <cfRule type="cellIs" dxfId="13228" priority="3841" operator="lessThan">
      <formula>$C$4</formula>
    </cfRule>
  </conditionalFormatting>
  <conditionalFormatting sqref="BE14">
    <cfRule type="cellIs" dxfId="13227" priority="3842" operator="lessThan">
      <formula>$C$4</formula>
    </cfRule>
  </conditionalFormatting>
  <conditionalFormatting sqref="BE15">
    <cfRule type="cellIs" dxfId="13226" priority="3843" operator="lessThan">
      <formula>$C$4</formula>
    </cfRule>
  </conditionalFormatting>
  <conditionalFormatting sqref="BE15">
    <cfRule type="cellIs" dxfId="13225" priority="3844" operator="lessThan">
      <formula>$C$4</formula>
    </cfRule>
  </conditionalFormatting>
  <conditionalFormatting sqref="BE16">
    <cfRule type="cellIs" dxfId="13224" priority="3845" operator="lessThan">
      <formula>$C$4</formula>
    </cfRule>
  </conditionalFormatting>
  <conditionalFormatting sqref="BE16">
    <cfRule type="cellIs" dxfId="13223" priority="3846" operator="lessThan">
      <formula>$C$4</formula>
    </cfRule>
  </conditionalFormatting>
  <conditionalFormatting sqref="BE17">
    <cfRule type="cellIs" dxfId="13222" priority="3847" operator="lessThan">
      <formula>$C$4</formula>
    </cfRule>
  </conditionalFormatting>
  <conditionalFormatting sqref="BE17">
    <cfRule type="cellIs" dxfId="13221" priority="3848" operator="lessThan">
      <formula>$C$4</formula>
    </cfRule>
  </conditionalFormatting>
  <conditionalFormatting sqref="BE18">
    <cfRule type="cellIs" dxfId="13220" priority="3849" operator="lessThan">
      <formula>$C$4</formula>
    </cfRule>
  </conditionalFormatting>
  <conditionalFormatting sqref="BE18">
    <cfRule type="cellIs" dxfId="13219" priority="3850" operator="lessThan">
      <formula>$C$4</formula>
    </cfRule>
  </conditionalFormatting>
  <conditionalFormatting sqref="BE19">
    <cfRule type="cellIs" dxfId="13218" priority="3851" operator="lessThan">
      <formula>$C$4</formula>
    </cfRule>
  </conditionalFormatting>
  <conditionalFormatting sqref="BE19">
    <cfRule type="cellIs" dxfId="13217" priority="3852" operator="lessThan">
      <formula>$C$4</formula>
    </cfRule>
  </conditionalFormatting>
  <conditionalFormatting sqref="BE20">
    <cfRule type="cellIs" dxfId="13216" priority="3853" operator="lessThan">
      <formula>$C$4</formula>
    </cfRule>
  </conditionalFormatting>
  <conditionalFormatting sqref="BE20">
    <cfRule type="cellIs" dxfId="13215" priority="3854" operator="lessThan">
      <formula>$C$4</formula>
    </cfRule>
  </conditionalFormatting>
  <conditionalFormatting sqref="BE21">
    <cfRule type="cellIs" dxfId="13214" priority="3855" operator="lessThan">
      <formula>$C$4</formula>
    </cfRule>
  </conditionalFormatting>
  <conditionalFormatting sqref="BE21">
    <cfRule type="cellIs" dxfId="13213" priority="3856" operator="lessThan">
      <formula>$C$4</formula>
    </cfRule>
  </conditionalFormatting>
  <conditionalFormatting sqref="BE22">
    <cfRule type="cellIs" dxfId="13212" priority="3857" operator="lessThan">
      <formula>$C$4</formula>
    </cfRule>
  </conditionalFormatting>
  <conditionalFormatting sqref="BE22">
    <cfRule type="cellIs" dxfId="13211" priority="3858" operator="lessThan">
      <formula>$C$4</formula>
    </cfRule>
  </conditionalFormatting>
  <conditionalFormatting sqref="BE23">
    <cfRule type="cellIs" dxfId="13210" priority="3859" operator="lessThan">
      <formula>$C$4</formula>
    </cfRule>
  </conditionalFormatting>
  <conditionalFormatting sqref="BE23">
    <cfRule type="cellIs" dxfId="13209" priority="3860" operator="lessThan">
      <formula>$C$4</formula>
    </cfRule>
  </conditionalFormatting>
  <conditionalFormatting sqref="BE24">
    <cfRule type="cellIs" dxfId="13208" priority="3861" operator="lessThan">
      <formula>$C$4</formula>
    </cfRule>
  </conditionalFormatting>
  <conditionalFormatting sqref="BE24">
    <cfRule type="cellIs" dxfId="13207" priority="3862" operator="lessThan">
      <formula>$C$4</formula>
    </cfRule>
  </conditionalFormatting>
  <conditionalFormatting sqref="BE25">
    <cfRule type="cellIs" dxfId="13206" priority="3863" operator="lessThan">
      <formula>$C$4</formula>
    </cfRule>
  </conditionalFormatting>
  <conditionalFormatting sqref="BE25">
    <cfRule type="cellIs" dxfId="13205" priority="3864" operator="lessThan">
      <formula>$C$4</formula>
    </cfRule>
  </conditionalFormatting>
  <conditionalFormatting sqref="BE26">
    <cfRule type="cellIs" dxfId="13204" priority="3865" operator="lessThan">
      <formula>$C$4</formula>
    </cfRule>
  </conditionalFormatting>
  <conditionalFormatting sqref="BE26">
    <cfRule type="cellIs" dxfId="13203" priority="3866" operator="lessThan">
      <formula>$C$4</formula>
    </cfRule>
  </conditionalFormatting>
  <conditionalFormatting sqref="BE27">
    <cfRule type="cellIs" dxfId="13202" priority="3867" operator="lessThan">
      <formula>$C$4</formula>
    </cfRule>
  </conditionalFormatting>
  <conditionalFormatting sqref="BE27">
    <cfRule type="cellIs" dxfId="13201" priority="3868" operator="lessThan">
      <formula>$C$4</formula>
    </cfRule>
  </conditionalFormatting>
  <conditionalFormatting sqref="BE28">
    <cfRule type="cellIs" dxfId="13200" priority="3869" operator="lessThan">
      <formula>$C$4</formula>
    </cfRule>
  </conditionalFormatting>
  <conditionalFormatting sqref="BE28">
    <cfRule type="cellIs" dxfId="13199" priority="3870" operator="lessThan">
      <formula>$C$4</formula>
    </cfRule>
  </conditionalFormatting>
  <conditionalFormatting sqref="BE29">
    <cfRule type="cellIs" dxfId="13198" priority="3871" operator="lessThan">
      <formula>$C$4</formula>
    </cfRule>
  </conditionalFormatting>
  <conditionalFormatting sqref="BE29">
    <cfRule type="cellIs" dxfId="13197" priority="3872" operator="lessThan">
      <formula>$C$4</formula>
    </cfRule>
  </conditionalFormatting>
  <conditionalFormatting sqref="BE30">
    <cfRule type="cellIs" dxfId="13196" priority="3873" operator="lessThan">
      <formula>$C$4</formula>
    </cfRule>
  </conditionalFormatting>
  <conditionalFormatting sqref="BE30">
    <cfRule type="cellIs" dxfId="13195" priority="3874" operator="lessThan">
      <formula>$C$4</formula>
    </cfRule>
  </conditionalFormatting>
  <conditionalFormatting sqref="BE31">
    <cfRule type="cellIs" dxfId="13194" priority="3875" operator="lessThan">
      <formula>$C$4</formula>
    </cfRule>
  </conditionalFormatting>
  <conditionalFormatting sqref="BE31">
    <cfRule type="cellIs" dxfId="13193" priority="3876" operator="lessThan">
      <formula>$C$4</formula>
    </cfRule>
  </conditionalFormatting>
  <conditionalFormatting sqref="BE32">
    <cfRule type="cellIs" dxfId="13192" priority="3877" operator="lessThan">
      <formula>$C$4</formula>
    </cfRule>
  </conditionalFormatting>
  <conditionalFormatting sqref="BE32">
    <cfRule type="cellIs" dxfId="13191" priority="3878" operator="lessThan">
      <formula>$C$4</formula>
    </cfRule>
  </conditionalFormatting>
  <conditionalFormatting sqref="BE33">
    <cfRule type="cellIs" dxfId="13190" priority="3879" operator="lessThan">
      <formula>$C$4</formula>
    </cfRule>
  </conditionalFormatting>
  <conditionalFormatting sqref="BE33">
    <cfRule type="cellIs" dxfId="13189" priority="3880" operator="lessThan">
      <formula>$C$4</formula>
    </cfRule>
  </conditionalFormatting>
  <conditionalFormatting sqref="BE34">
    <cfRule type="cellIs" dxfId="13188" priority="3881" operator="lessThan">
      <formula>$C$4</formula>
    </cfRule>
  </conditionalFormatting>
  <conditionalFormatting sqref="BE34">
    <cfRule type="cellIs" dxfId="13187" priority="3882" operator="lessThan">
      <formula>$C$4</formula>
    </cfRule>
  </conditionalFormatting>
  <conditionalFormatting sqref="BE35">
    <cfRule type="cellIs" dxfId="13186" priority="3883" operator="lessThan">
      <formula>$C$4</formula>
    </cfRule>
  </conditionalFormatting>
  <conditionalFormatting sqref="BE35">
    <cfRule type="cellIs" dxfId="13185" priority="3884" operator="lessThan">
      <formula>$C$4</formula>
    </cfRule>
  </conditionalFormatting>
  <conditionalFormatting sqref="BE36">
    <cfRule type="cellIs" dxfId="13184" priority="3885" operator="lessThan">
      <formula>$C$4</formula>
    </cfRule>
  </conditionalFormatting>
  <conditionalFormatting sqref="BE36">
    <cfRule type="cellIs" dxfId="13183" priority="3886" operator="lessThan">
      <formula>$C$4</formula>
    </cfRule>
  </conditionalFormatting>
  <conditionalFormatting sqref="BE37">
    <cfRule type="cellIs" dxfId="13182" priority="3887" operator="lessThan">
      <formula>$C$4</formula>
    </cfRule>
  </conditionalFormatting>
  <conditionalFormatting sqref="BE37">
    <cfRule type="cellIs" dxfId="13181" priority="3888" operator="lessThan">
      <formula>$C$4</formula>
    </cfRule>
  </conditionalFormatting>
  <conditionalFormatting sqref="BE38">
    <cfRule type="cellIs" dxfId="13180" priority="3889" operator="lessThan">
      <formula>$C$4</formula>
    </cfRule>
  </conditionalFormatting>
  <conditionalFormatting sqref="BE38">
    <cfRule type="cellIs" dxfId="13179" priority="3890" operator="lessThan">
      <formula>$C$4</formula>
    </cfRule>
  </conditionalFormatting>
  <conditionalFormatting sqref="BE39">
    <cfRule type="cellIs" dxfId="13178" priority="3891" operator="lessThan">
      <formula>$C$4</formula>
    </cfRule>
  </conditionalFormatting>
  <conditionalFormatting sqref="BE39">
    <cfRule type="cellIs" dxfId="13177" priority="3892" operator="lessThan">
      <formula>$C$4</formula>
    </cfRule>
  </conditionalFormatting>
  <conditionalFormatting sqref="BE40">
    <cfRule type="cellIs" dxfId="13176" priority="3893" operator="lessThan">
      <formula>$C$4</formula>
    </cfRule>
  </conditionalFormatting>
  <conditionalFormatting sqref="BE40">
    <cfRule type="cellIs" dxfId="13175" priority="3894" operator="lessThan">
      <formula>$C$4</formula>
    </cfRule>
  </conditionalFormatting>
  <conditionalFormatting sqref="BE41">
    <cfRule type="cellIs" dxfId="13174" priority="3895" operator="lessThan">
      <formula>$C$4</formula>
    </cfRule>
  </conditionalFormatting>
  <conditionalFormatting sqref="BE41">
    <cfRule type="cellIs" dxfId="13173" priority="3896" operator="lessThan">
      <formula>$C$4</formula>
    </cfRule>
  </conditionalFormatting>
  <conditionalFormatting sqref="BE42">
    <cfRule type="cellIs" dxfId="13172" priority="3897" operator="lessThan">
      <formula>$C$4</formula>
    </cfRule>
  </conditionalFormatting>
  <conditionalFormatting sqref="BE42">
    <cfRule type="cellIs" dxfId="13171" priority="3898" operator="lessThan">
      <formula>$C$4</formula>
    </cfRule>
  </conditionalFormatting>
  <conditionalFormatting sqref="BE43">
    <cfRule type="cellIs" dxfId="13170" priority="3899" operator="lessThan">
      <formula>$C$4</formula>
    </cfRule>
  </conditionalFormatting>
  <conditionalFormatting sqref="BE43">
    <cfRule type="cellIs" dxfId="13169" priority="3900" operator="lessThan">
      <formula>$C$4</formula>
    </cfRule>
  </conditionalFormatting>
  <conditionalFormatting sqref="BE44">
    <cfRule type="cellIs" dxfId="13168" priority="3901" operator="lessThan">
      <formula>$C$4</formula>
    </cfRule>
  </conditionalFormatting>
  <conditionalFormatting sqref="BE44">
    <cfRule type="cellIs" dxfId="13167" priority="3902" operator="lessThan">
      <formula>$C$4</formula>
    </cfRule>
  </conditionalFormatting>
  <conditionalFormatting sqref="BE45">
    <cfRule type="cellIs" dxfId="13166" priority="3903" operator="lessThan">
      <formula>$C$4</formula>
    </cfRule>
  </conditionalFormatting>
  <conditionalFormatting sqref="BE45">
    <cfRule type="cellIs" dxfId="13165" priority="3904" operator="lessThan">
      <formula>$C$4</formula>
    </cfRule>
  </conditionalFormatting>
  <conditionalFormatting sqref="BE46">
    <cfRule type="cellIs" dxfId="13164" priority="3905" operator="lessThan">
      <formula>$C$4</formula>
    </cfRule>
  </conditionalFormatting>
  <conditionalFormatting sqref="BE46">
    <cfRule type="cellIs" dxfId="13163" priority="3906" operator="lessThan">
      <formula>$C$4</formula>
    </cfRule>
  </conditionalFormatting>
  <conditionalFormatting sqref="BE47">
    <cfRule type="cellIs" dxfId="13162" priority="3907" operator="lessThan">
      <formula>$C$4</formula>
    </cfRule>
  </conditionalFormatting>
  <conditionalFormatting sqref="BE47">
    <cfRule type="cellIs" dxfId="13161" priority="3908" operator="lessThan">
      <formula>$C$4</formula>
    </cfRule>
  </conditionalFormatting>
  <conditionalFormatting sqref="BE48">
    <cfRule type="cellIs" dxfId="13160" priority="3909" operator="lessThan">
      <formula>$C$4</formula>
    </cfRule>
  </conditionalFormatting>
  <conditionalFormatting sqref="BE48">
    <cfRule type="cellIs" dxfId="13159" priority="3910" operator="lessThan">
      <formula>$C$4</formula>
    </cfRule>
  </conditionalFormatting>
  <conditionalFormatting sqref="BE49">
    <cfRule type="cellIs" dxfId="13158" priority="3911" operator="lessThan">
      <formula>$C$4</formula>
    </cfRule>
  </conditionalFormatting>
  <conditionalFormatting sqref="BE49">
    <cfRule type="cellIs" dxfId="13157" priority="3912" operator="lessThan">
      <formula>$C$4</formula>
    </cfRule>
  </conditionalFormatting>
  <conditionalFormatting sqref="BE50">
    <cfRule type="cellIs" dxfId="13156" priority="3913" operator="lessThan">
      <formula>$C$4</formula>
    </cfRule>
  </conditionalFormatting>
  <conditionalFormatting sqref="BE50">
    <cfRule type="cellIs" dxfId="13155" priority="3914" operator="lessThan">
      <formula>$C$4</formula>
    </cfRule>
  </conditionalFormatting>
  <conditionalFormatting sqref="BE51">
    <cfRule type="cellIs" dxfId="13154" priority="3915" operator="lessThan">
      <formula>$C$4</formula>
    </cfRule>
  </conditionalFormatting>
  <conditionalFormatting sqref="BE51">
    <cfRule type="cellIs" dxfId="13153" priority="3916" operator="lessThan">
      <formula>$C$4</formula>
    </cfRule>
  </conditionalFormatting>
  <conditionalFormatting sqref="BE52">
    <cfRule type="cellIs" dxfId="13152" priority="3917" operator="lessThan">
      <formula>$C$4</formula>
    </cfRule>
  </conditionalFormatting>
  <conditionalFormatting sqref="BE52">
    <cfRule type="cellIs" dxfId="13151" priority="3918" operator="lessThan">
      <formula>$C$4</formula>
    </cfRule>
  </conditionalFormatting>
  <conditionalFormatting sqref="BE53">
    <cfRule type="cellIs" dxfId="13150" priority="3919" operator="lessThan">
      <formula>$C$4</formula>
    </cfRule>
  </conditionalFormatting>
  <conditionalFormatting sqref="BE53">
    <cfRule type="cellIs" dxfId="13149" priority="3920" operator="lessThan">
      <formula>$C$4</formula>
    </cfRule>
  </conditionalFormatting>
  <conditionalFormatting sqref="BE54">
    <cfRule type="cellIs" dxfId="13148" priority="3921" operator="lessThan">
      <formula>$C$4</formula>
    </cfRule>
  </conditionalFormatting>
  <conditionalFormatting sqref="BE54">
    <cfRule type="cellIs" dxfId="13147" priority="3922" operator="lessThan">
      <formula>$C$4</formula>
    </cfRule>
  </conditionalFormatting>
  <conditionalFormatting sqref="BE55">
    <cfRule type="cellIs" dxfId="13146" priority="3923" operator="lessThan">
      <formula>$C$4</formula>
    </cfRule>
  </conditionalFormatting>
  <conditionalFormatting sqref="BE55">
    <cfRule type="cellIs" dxfId="13145" priority="3924" operator="lessThan">
      <formula>$C$4</formula>
    </cfRule>
  </conditionalFormatting>
  <conditionalFormatting sqref="BE56">
    <cfRule type="cellIs" dxfId="13144" priority="3925" operator="lessThan">
      <formula>$C$4</formula>
    </cfRule>
  </conditionalFormatting>
  <conditionalFormatting sqref="BE56">
    <cfRule type="cellIs" dxfId="13143" priority="3926" operator="lessThan">
      <formula>$C$4</formula>
    </cfRule>
  </conditionalFormatting>
  <conditionalFormatting sqref="BE57">
    <cfRule type="cellIs" dxfId="13142" priority="3927" operator="lessThan">
      <formula>$C$4</formula>
    </cfRule>
  </conditionalFormatting>
  <conditionalFormatting sqref="BE57">
    <cfRule type="cellIs" dxfId="13141" priority="3928" operator="lessThan">
      <formula>$C$4</formula>
    </cfRule>
  </conditionalFormatting>
  <conditionalFormatting sqref="BE58">
    <cfRule type="cellIs" dxfId="13140" priority="3929" operator="lessThan">
      <formula>$C$4</formula>
    </cfRule>
  </conditionalFormatting>
  <conditionalFormatting sqref="BE58">
    <cfRule type="cellIs" dxfId="13139" priority="3930" operator="lessThan">
      <formula>$C$4</formula>
    </cfRule>
  </conditionalFormatting>
  <conditionalFormatting sqref="BE59">
    <cfRule type="cellIs" dxfId="13138" priority="3931" operator="lessThan">
      <formula>$C$4</formula>
    </cfRule>
  </conditionalFormatting>
  <conditionalFormatting sqref="BE59">
    <cfRule type="cellIs" dxfId="13137" priority="3932" operator="lessThan">
      <formula>$C$4</formula>
    </cfRule>
  </conditionalFormatting>
  <conditionalFormatting sqref="BE60">
    <cfRule type="cellIs" dxfId="13136" priority="3933" operator="lessThan">
      <formula>$C$4</formula>
    </cfRule>
  </conditionalFormatting>
  <conditionalFormatting sqref="BE60">
    <cfRule type="cellIs" dxfId="13135" priority="3934" operator="lessThan">
      <formula>$C$4</formula>
    </cfRule>
  </conditionalFormatting>
  <conditionalFormatting sqref="BF45">
    <cfRule type="cellIs" dxfId="13134" priority="4003" operator="lessThan">
      <formula>$C$4</formula>
    </cfRule>
  </conditionalFormatting>
  <conditionalFormatting sqref="BF45">
    <cfRule type="cellIs" dxfId="13133" priority="4004" operator="lessThan">
      <formula>$C$4</formula>
    </cfRule>
  </conditionalFormatting>
  <conditionalFormatting sqref="BF46">
    <cfRule type="cellIs" dxfId="13132" priority="4005" operator="lessThan">
      <formula>$C$4</formula>
    </cfRule>
  </conditionalFormatting>
  <conditionalFormatting sqref="BF46">
    <cfRule type="cellIs" dxfId="13131" priority="4006" operator="lessThan">
      <formula>$C$4</formula>
    </cfRule>
  </conditionalFormatting>
  <conditionalFormatting sqref="BF47">
    <cfRule type="cellIs" dxfId="13130" priority="4007" operator="lessThan">
      <formula>$C$4</formula>
    </cfRule>
  </conditionalFormatting>
  <conditionalFormatting sqref="BF47">
    <cfRule type="cellIs" dxfId="13129" priority="4008" operator="lessThan">
      <formula>$C$4</formula>
    </cfRule>
  </conditionalFormatting>
  <conditionalFormatting sqref="BF48">
    <cfRule type="cellIs" dxfId="13128" priority="4009" operator="lessThan">
      <formula>$C$4</formula>
    </cfRule>
  </conditionalFormatting>
  <conditionalFormatting sqref="BF48">
    <cfRule type="cellIs" dxfId="13127" priority="4010" operator="lessThan">
      <formula>$C$4</formula>
    </cfRule>
  </conditionalFormatting>
  <conditionalFormatting sqref="BF49">
    <cfRule type="cellIs" dxfId="13126" priority="4011" operator="lessThan">
      <formula>$C$4</formula>
    </cfRule>
  </conditionalFormatting>
  <conditionalFormatting sqref="BF49">
    <cfRule type="cellIs" dxfId="13125" priority="4012" operator="lessThan">
      <formula>$C$4</formula>
    </cfRule>
  </conditionalFormatting>
  <conditionalFormatting sqref="BF50">
    <cfRule type="cellIs" dxfId="13124" priority="4013" operator="lessThan">
      <formula>$C$4</formula>
    </cfRule>
  </conditionalFormatting>
  <conditionalFormatting sqref="BF50">
    <cfRule type="cellIs" dxfId="13123" priority="4014" operator="lessThan">
      <formula>$C$4</formula>
    </cfRule>
  </conditionalFormatting>
  <conditionalFormatting sqref="BF51">
    <cfRule type="cellIs" dxfId="13122" priority="4015" operator="lessThan">
      <formula>$C$4</formula>
    </cfRule>
  </conditionalFormatting>
  <conditionalFormatting sqref="BF51">
    <cfRule type="cellIs" dxfId="13121" priority="4016" operator="lessThan">
      <formula>$C$4</formula>
    </cfRule>
  </conditionalFormatting>
  <conditionalFormatting sqref="BF52">
    <cfRule type="cellIs" dxfId="13120" priority="4017" operator="lessThan">
      <formula>$C$4</formula>
    </cfRule>
  </conditionalFormatting>
  <conditionalFormatting sqref="BF52">
    <cfRule type="cellIs" dxfId="13119" priority="4018" operator="lessThan">
      <formula>$C$4</formula>
    </cfRule>
  </conditionalFormatting>
  <conditionalFormatting sqref="BF53">
    <cfRule type="cellIs" dxfId="13118" priority="4019" operator="lessThan">
      <formula>$C$4</formula>
    </cfRule>
  </conditionalFormatting>
  <conditionalFormatting sqref="BF53">
    <cfRule type="cellIs" dxfId="13117" priority="4020" operator="lessThan">
      <formula>$C$4</formula>
    </cfRule>
  </conditionalFormatting>
  <conditionalFormatting sqref="BF54">
    <cfRule type="cellIs" dxfId="13116" priority="4021" operator="lessThan">
      <formula>$C$4</formula>
    </cfRule>
  </conditionalFormatting>
  <conditionalFormatting sqref="BF54">
    <cfRule type="cellIs" dxfId="13115" priority="4022" operator="lessThan">
      <formula>$C$4</formula>
    </cfRule>
  </conditionalFormatting>
  <conditionalFormatting sqref="BF55">
    <cfRule type="cellIs" dxfId="13114" priority="4023" operator="lessThan">
      <formula>$C$4</formula>
    </cfRule>
  </conditionalFormatting>
  <conditionalFormatting sqref="BF55">
    <cfRule type="cellIs" dxfId="13113" priority="4024" operator="lessThan">
      <formula>$C$4</formula>
    </cfRule>
  </conditionalFormatting>
  <conditionalFormatting sqref="BF56">
    <cfRule type="cellIs" dxfId="13112" priority="4025" operator="lessThan">
      <formula>$C$4</formula>
    </cfRule>
  </conditionalFormatting>
  <conditionalFormatting sqref="BF56">
    <cfRule type="cellIs" dxfId="13111" priority="4026" operator="lessThan">
      <formula>$C$4</formula>
    </cfRule>
  </conditionalFormatting>
  <conditionalFormatting sqref="BF57">
    <cfRule type="cellIs" dxfId="13110" priority="4027" operator="lessThan">
      <formula>$C$4</formula>
    </cfRule>
  </conditionalFormatting>
  <conditionalFormatting sqref="BF57">
    <cfRule type="cellIs" dxfId="13109" priority="4028" operator="lessThan">
      <formula>$C$4</formula>
    </cfRule>
  </conditionalFormatting>
  <conditionalFormatting sqref="BF58">
    <cfRule type="cellIs" dxfId="13108" priority="4029" operator="lessThan">
      <formula>$C$4</formula>
    </cfRule>
  </conditionalFormatting>
  <conditionalFormatting sqref="BF58">
    <cfRule type="cellIs" dxfId="13107" priority="4030" operator="lessThan">
      <formula>$C$4</formula>
    </cfRule>
  </conditionalFormatting>
  <conditionalFormatting sqref="BF59">
    <cfRule type="cellIs" dxfId="13106" priority="4031" operator="lessThan">
      <formula>$C$4</formula>
    </cfRule>
  </conditionalFormatting>
  <conditionalFormatting sqref="BF59">
    <cfRule type="cellIs" dxfId="13105" priority="4032" operator="lessThan">
      <formula>$C$4</formula>
    </cfRule>
  </conditionalFormatting>
  <conditionalFormatting sqref="BF60">
    <cfRule type="cellIs" dxfId="13104" priority="4033" operator="lessThan">
      <formula>$C$4</formula>
    </cfRule>
  </conditionalFormatting>
  <conditionalFormatting sqref="BF60">
    <cfRule type="cellIs" dxfId="13103" priority="4034" operator="lessThan">
      <formula>$C$4</formula>
    </cfRule>
  </conditionalFormatting>
  <conditionalFormatting sqref="BG11">
    <cfRule type="cellIs" dxfId="13102" priority="4035" operator="lessThan">
      <formula>$C$4</formula>
    </cfRule>
  </conditionalFormatting>
  <conditionalFormatting sqref="BG11">
    <cfRule type="cellIs" dxfId="13101" priority="4036" operator="lessThan">
      <formula>$C$4</formula>
    </cfRule>
  </conditionalFormatting>
  <conditionalFormatting sqref="BG12">
    <cfRule type="cellIs" dxfId="13100" priority="4037" operator="lessThan">
      <formula>$C$4</formula>
    </cfRule>
  </conditionalFormatting>
  <conditionalFormatting sqref="BG12">
    <cfRule type="cellIs" dxfId="13099" priority="4038" operator="lessThan">
      <formula>$C$4</formula>
    </cfRule>
  </conditionalFormatting>
  <conditionalFormatting sqref="BG13">
    <cfRule type="cellIs" dxfId="13098" priority="4039" operator="lessThan">
      <formula>$C$4</formula>
    </cfRule>
  </conditionalFormatting>
  <conditionalFormatting sqref="BG13">
    <cfRule type="cellIs" dxfId="13097" priority="4040" operator="lessThan">
      <formula>$C$4</formula>
    </cfRule>
  </conditionalFormatting>
  <conditionalFormatting sqref="BG14">
    <cfRule type="cellIs" dxfId="13096" priority="4041" operator="lessThan">
      <formula>$C$4</formula>
    </cfRule>
  </conditionalFormatting>
  <conditionalFormatting sqref="BG14">
    <cfRule type="cellIs" dxfId="13095" priority="4042" operator="lessThan">
      <formula>$C$4</formula>
    </cfRule>
  </conditionalFormatting>
  <conditionalFormatting sqref="BG15">
    <cfRule type="cellIs" dxfId="13094" priority="4043" operator="lessThan">
      <formula>$C$4</formula>
    </cfRule>
  </conditionalFormatting>
  <conditionalFormatting sqref="BG15">
    <cfRule type="cellIs" dxfId="13093" priority="4044" operator="lessThan">
      <formula>$C$4</formula>
    </cfRule>
  </conditionalFormatting>
  <conditionalFormatting sqref="BG16">
    <cfRule type="cellIs" dxfId="13092" priority="4045" operator="lessThan">
      <formula>$C$4</formula>
    </cfRule>
  </conditionalFormatting>
  <conditionalFormatting sqref="BG16">
    <cfRule type="cellIs" dxfId="13091" priority="4046" operator="lessThan">
      <formula>$C$4</formula>
    </cfRule>
  </conditionalFormatting>
  <conditionalFormatting sqref="BG17">
    <cfRule type="cellIs" dxfId="13090" priority="4047" operator="lessThan">
      <formula>$C$4</formula>
    </cfRule>
  </conditionalFormatting>
  <conditionalFormatting sqref="BG17">
    <cfRule type="cellIs" dxfId="13089" priority="4048" operator="lessThan">
      <formula>$C$4</formula>
    </cfRule>
  </conditionalFormatting>
  <conditionalFormatting sqref="BG18">
    <cfRule type="cellIs" dxfId="13088" priority="4049" operator="lessThan">
      <formula>$C$4</formula>
    </cfRule>
  </conditionalFormatting>
  <conditionalFormatting sqref="BG18">
    <cfRule type="cellIs" dxfId="13087" priority="4050" operator="lessThan">
      <formula>$C$4</formula>
    </cfRule>
  </conditionalFormatting>
  <conditionalFormatting sqref="BG19">
    <cfRule type="cellIs" dxfId="13086" priority="4051" operator="lessThan">
      <formula>$C$4</formula>
    </cfRule>
  </conditionalFormatting>
  <conditionalFormatting sqref="BG19">
    <cfRule type="cellIs" dxfId="13085" priority="4052" operator="lessThan">
      <formula>$C$4</formula>
    </cfRule>
  </conditionalFormatting>
  <conditionalFormatting sqref="BG20">
    <cfRule type="cellIs" dxfId="13084" priority="4053" operator="lessThan">
      <formula>$C$4</formula>
    </cfRule>
  </conditionalFormatting>
  <conditionalFormatting sqref="BG20">
    <cfRule type="cellIs" dxfId="13083" priority="4054" operator="lessThan">
      <formula>$C$4</formula>
    </cfRule>
  </conditionalFormatting>
  <conditionalFormatting sqref="BG21">
    <cfRule type="cellIs" dxfId="13082" priority="4055" operator="lessThan">
      <formula>$C$4</formula>
    </cfRule>
  </conditionalFormatting>
  <conditionalFormatting sqref="BG21">
    <cfRule type="cellIs" dxfId="13081" priority="4056" operator="lessThan">
      <formula>$C$4</formula>
    </cfRule>
  </conditionalFormatting>
  <conditionalFormatting sqref="BG22">
    <cfRule type="cellIs" dxfId="13080" priority="4057" operator="lessThan">
      <formula>$C$4</formula>
    </cfRule>
  </conditionalFormatting>
  <conditionalFormatting sqref="BG22">
    <cfRule type="cellIs" dxfId="13079" priority="4058" operator="lessThan">
      <formula>$C$4</formula>
    </cfRule>
  </conditionalFormatting>
  <conditionalFormatting sqref="BG23">
    <cfRule type="cellIs" dxfId="13078" priority="4059" operator="lessThan">
      <formula>$C$4</formula>
    </cfRule>
  </conditionalFormatting>
  <conditionalFormatting sqref="BG23">
    <cfRule type="cellIs" dxfId="13077" priority="4060" operator="lessThan">
      <formula>$C$4</formula>
    </cfRule>
  </conditionalFormatting>
  <conditionalFormatting sqref="BG24">
    <cfRule type="cellIs" dxfId="13076" priority="4061" operator="lessThan">
      <formula>$C$4</formula>
    </cfRule>
  </conditionalFormatting>
  <conditionalFormatting sqref="BG24">
    <cfRule type="cellIs" dxfId="13075" priority="4062" operator="lessThan">
      <formula>$C$4</formula>
    </cfRule>
  </conditionalFormatting>
  <conditionalFormatting sqref="BG25">
    <cfRule type="cellIs" dxfId="13074" priority="4063" operator="lessThan">
      <formula>$C$4</formula>
    </cfRule>
  </conditionalFormatting>
  <conditionalFormatting sqref="BG25">
    <cfRule type="cellIs" dxfId="13073" priority="4064" operator="lessThan">
      <formula>$C$4</formula>
    </cfRule>
  </conditionalFormatting>
  <conditionalFormatting sqref="BG26">
    <cfRule type="cellIs" dxfId="13072" priority="4065" operator="lessThan">
      <formula>$C$4</formula>
    </cfRule>
  </conditionalFormatting>
  <conditionalFormatting sqref="BG26">
    <cfRule type="cellIs" dxfId="13071" priority="4066" operator="lessThan">
      <formula>$C$4</formula>
    </cfRule>
  </conditionalFormatting>
  <conditionalFormatting sqref="BG27">
    <cfRule type="cellIs" dxfId="13070" priority="4067" operator="lessThan">
      <formula>$C$4</formula>
    </cfRule>
  </conditionalFormatting>
  <conditionalFormatting sqref="BG27">
    <cfRule type="cellIs" dxfId="13069" priority="4068" operator="lessThan">
      <formula>$C$4</formula>
    </cfRule>
  </conditionalFormatting>
  <conditionalFormatting sqref="BG28">
    <cfRule type="cellIs" dxfId="13068" priority="4069" operator="lessThan">
      <formula>$C$4</formula>
    </cfRule>
  </conditionalFormatting>
  <conditionalFormatting sqref="BG28">
    <cfRule type="cellIs" dxfId="13067" priority="4070" operator="lessThan">
      <formula>$C$4</formula>
    </cfRule>
  </conditionalFormatting>
  <conditionalFormatting sqref="BG29">
    <cfRule type="cellIs" dxfId="13066" priority="4071" operator="lessThan">
      <formula>$C$4</formula>
    </cfRule>
  </conditionalFormatting>
  <conditionalFormatting sqref="BG29">
    <cfRule type="cellIs" dxfId="13065" priority="4072" operator="lessThan">
      <formula>$C$4</formula>
    </cfRule>
  </conditionalFormatting>
  <conditionalFormatting sqref="BG30">
    <cfRule type="cellIs" dxfId="13064" priority="4073" operator="lessThan">
      <formula>$C$4</formula>
    </cfRule>
  </conditionalFormatting>
  <conditionalFormatting sqref="BG30">
    <cfRule type="cellIs" dxfId="13063" priority="4074" operator="lessThan">
      <formula>$C$4</formula>
    </cfRule>
  </conditionalFormatting>
  <conditionalFormatting sqref="BG31">
    <cfRule type="cellIs" dxfId="13062" priority="4075" operator="lessThan">
      <formula>$C$4</formula>
    </cfRule>
  </conditionalFormatting>
  <conditionalFormatting sqref="BG31">
    <cfRule type="cellIs" dxfId="13061" priority="4076" operator="lessThan">
      <formula>$C$4</formula>
    </cfRule>
  </conditionalFormatting>
  <conditionalFormatting sqref="BG32">
    <cfRule type="cellIs" dxfId="13060" priority="4077" operator="lessThan">
      <formula>$C$4</formula>
    </cfRule>
  </conditionalFormatting>
  <conditionalFormatting sqref="BG32">
    <cfRule type="cellIs" dxfId="13059" priority="4078" operator="lessThan">
      <formula>$C$4</formula>
    </cfRule>
  </conditionalFormatting>
  <conditionalFormatting sqref="BG33">
    <cfRule type="cellIs" dxfId="13058" priority="4079" operator="lessThan">
      <formula>$C$4</formula>
    </cfRule>
  </conditionalFormatting>
  <conditionalFormatting sqref="BG33">
    <cfRule type="cellIs" dxfId="13057" priority="4080" operator="lessThan">
      <formula>$C$4</formula>
    </cfRule>
  </conditionalFormatting>
  <conditionalFormatting sqref="BG34">
    <cfRule type="cellIs" dxfId="13056" priority="4081" operator="lessThan">
      <formula>$C$4</formula>
    </cfRule>
  </conditionalFormatting>
  <conditionalFormatting sqref="BG34">
    <cfRule type="cellIs" dxfId="13055" priority="4082" operator="lessThan">
      <formula>$C$4</formula>
    </cfRule>
  </conditionalFormatting>
  <conditionalFormatting sqref="BG35">
    <cfRule type="cellIs" dxfId="13054" priority="4083" operator="lessThan">
      <formula>$C$4</formula>
    </cfRule>
  </conditionalFormatting>
  <conditionalFormatting sqref="BG35">
    <cfRule type="cellIs" dxfId="13053" priority="4084" operator="lessThan">
      <formula>$C$4</formula>
    </cfRule>
  </conditionalFormatting>
  <conditionalFormatting sqref="BG36">
    <cfRule type="cellIs" dxfId="13052" priority="4085" operator="lessThan">
      <formula>$C$4</formula>
    </cfRule>
  </conditionalFormatting>
  <conditionalFormatting sqref="BG36">
    <cfRule type="cellIs" dxfId="13051" priority="4086" operator="lessThan">
      <formula>$C$4</formula>
    </cfRule>
  </conditionalFormatting>
  <conditionalFormatting sqref="BG37">
    <cfRule type="cellIs" dxfId="13050" priority="4087" operator="lessThan">
      <formula>$C$4</formula>
    </cfRule>
  </conditionalFormatting>
  <conditionalFormatting sqref="BG37">
    <cfRule type="cellIs" dxfId="13049" priority="4088" operator="lessThan">
      <formula>$C$4</formula>
    </cfRule>
  </conditionalFormatting>
  <conditionalFormatting sqref="BG38">
    <cfRule type="cellIs" dxfId="13048" priority="4089" operator="lessThan">
      <formula>$C$4</formula>
    </cfRule>
  </conditionalFormatting>
  <conditionalFormatting sqref="BG38">
    <cfRule type="cellIs" dxfId="13047" priority="4090" operator="lessThan">
      <formula>$C$4</formula>
    </cfRule>
  </conditionalFormatting>
  <conditionalFormatting sqref="BG39">
    <cfRule type="cellIs" dxfId="13046" priority="4091" operator="lessThan">
      <formula>$C$4</formula>
    </cfRule>
  </conditionalFormatting>
  <conditionalFormatting sqref="BG39">
    <cfRule type="cellIs" dxfId="13045" priority="4092" operator="lessThan">
      <formula>$C$4</formula>
    </cfRule>
  </conditionalFormatting>
  <conditionalFormatting sqref="BG40">
    <cfRule type="cellIs" dxfId="13044" priority="4093" operator="lessThan">
      <formula>$C$4</formula>
    </cfRule>
  </conditionalFormatting>
  <conditionalFormatting sqref="BG40">
    <cfRule type="cellIs" dxfId="13043" priority="4094" operator="lessThan">
      <formula>$C$4</formula>
    </cfRule>
  </conditionalFormatting>
  <conditionalFormatting sqref="BG41">
    <cfRule type="cellIs" dxfId="13042" priority="4095" operator="lessThan">
      <formula>$C$4</formula>
    </cfRule>
  </conditionalFormatting>
  <conditionalFormatting sqref="BG41">
    <cfRule type="cellIs" dxfId="13041" priority="4096" operator="lessThan">
      <formula>$C$4</formula>
    </cfRule>
  </conditionalFormatting>
  <conditionalFormatting sqref="BG42">
    <cfRule type="cellIs" dxfId="13040" priority="4097" operator="lessThan">
      <formula>$C$4</formula>
    </cfRule>
  </conditionalFormatting>
  <conditionalFormatting sqref="BG42">
    <cfRule type="cellIs" dxfId="13039" priority="4098" operator="lessThan">
      <formula>$C$4</formula>
    </cfRule>
  </conditionalFormatting>
  <conditionalFormatting sqref="BG43">
    <cfRule type="cellIs" dxfId="13038" priority="4099" operator="lessThan">
      <formula>$C$4</formula>
    </cfRule>
  </conditionalFormatting>
  <conditionalFormatting sqref="BG43">
    <cfRule type="cellIs" dxfId="13037" priority="4100" operator="lessThan">
      <formula>$C$4</formula>
    </cfRule>
  </conditionalFormatting>
  <conditionalFormatting sqref="BG44">
    <cfRule type="cellIs" dxfId="13036" priority="4101" operator="lessThan">
      <formula>$C$4</formula>
    </cfRule>
  </conditionalFormatting>
  <conditionalFormatting sqref="BG44">
    <cfRule type="cellIs" dxfId="13035" priority="4102" operator="lessThan">
      <formula>$C$4</formula>
    </cfRule>
  </conditionalFormatting>
  <conditionalFormatting sqref="BG45">
    <cfRule type="cellIs" dxfId="13034" priority="4103" operator="lessThan">
      <formula>$C$4</formula>
    </cfRule>
  </conditionalFormatting>
  <conditionalFormatting sqref="BG45">
    <cfRule type="cellIs" dxfId="13033" priority="4104" operator="lessThan">
      <formula>$C$4</formula>
    </cfRule>
  </conditionalFormatting>
  <conditionalFormatting sqref="BG46">
    <cfRule type="cellIs" dxfId="13032" priority="4105" operator="lessThan">
      <formula>$C$4</formula>
    </cfRule>
  </conditionalFormatting>
  <conditionalFormatting sqref="BG46">
    <cfRule type="cellIs" dxfId="13031" priority="4106" operator="lessThan">
      <formula>$C$4</formula>
    </cfRule>
  </conditionalFormatting>
  <conditionalFormatting sqref="BG47">
    <cfRule type="cellIs" dxfId="13030" priority="4107" operator="lessThan">
      <formula>$C$4</formula>
    </cfRule>
  </conditionalFormatting>
  <conditionalFormatting sqref="BG47">
    <cfRule type="cellIs" dxfId="13029" priority="4108" operator="lessThan">
      <formula>$C$4</formula>
    </cfRule>
  </conditionalFormatting>
  <conditionalFormatting sqref="BG48">
    <cfRule type="cellIs" dxfId="13028" priority="4109" operator="lessThan">
      <formula>$C$4</formula>
    </cfRule>
  </conditionalFormatting>
  <conditionalFormatting sqref="BG48">
    <cfRule type="cellIs" dxfId="13027" priority="4110" operator="lessThan">
      <formula>$C$4</formula>
    </cfRule>
  </conditionalFormatting>
  <conditionalFormatting sqref="BG49">
    <cfRule type="cellIs" dxfId="13026" priority="4111" operator="lessThan">
      <formula>$C$4</formula>
    </cfRule>
  </conditionalFormatting>
  <conditionalFormatting sqref="BG49">
    <cfRule type="cellIs" dxfId="13025" priority="4112" operator="lessThan">
      <formula>$C$4</formula>
    </cfRule>
  </conditionalFormatting>
  <conditionalFormatting sqref="BG50">
    <cfRule type="cellIs" dxfId="13024" priority="4113" operator="lessThan">
      <formula>$C$4</formula>
    </cfRule>
  </conditionalFormatting>
  <conditionalFormatting sqref="BG50">
    <cfRule type="cellIs" dxfId="13023" priority="4114" operator="lessThan">
      <formula>$C$4</formula>
    </cfRule>
  </conditionalFormatting>
  <conditionalFormatting sqref="BG51">
    <cfRule type="cellIs" dxfId="13022" priority="4115" operator="lessThan">
      <formula>$C$4</formula>
    </cfRule>
  </conditionalFormatting>
  <conditionalFormatting sqref="BG51">
    <cfRule type="cellIs" dxfId="13021" priority="4116" operator="lessThan">
      <formula>$C$4</formula>
    </cfRule>
  </conditionalFormatting>
  <conditionalFormatting sqref="BG52">
    <cfRule type="cellIs" dxfId="13020" priority="4117" operator="lessThan">
      <formula>$C$4</formula>
    </cfRule>
  </conditionalFormatting>
  <conditionalFormatting sqref="BG52">
    <cfRule type="cellIs" dxfId="13019" priority="4118" operator="lessThan">
      <formula>$C$4</formula>
    </cfRule>
  </conditionalFormatting>
  <conditionalFormatting sqref="BG53">
    <cfRule type="cellIs" dxfId="13018" priority="4119" operator="lessThan">
      <formula>$C$4</formula>
    </cfRule>
  </conditionalFormatting>
  <conditionalFormatting sqref="BG53">
    <cfRule type="cellIs" dxfId="13017" priority="4120" operator="lessThan">
      <formula>$C$4</formula>
    </cfRule>
  </conditionalFormatting>
  <conditionalFormatting sqref="BG54">
    <cfRule type="cellIs" dxfId="13016" priority="4121" operator="lessThan">
      <formula>$C$4</formula>
    </cfRule>
  </conditionalFormatting>
  <conditionalFormatting sqref="BG54">
    <cfRule type="cellIs" dxfId="13015" priority="4122" operator="lessThan">
      <formula>$C$4</formula>
    </cfRule>
  </conditionalFormatting>
  <conditionalFormatting sqref="BG55">
    <cfRule type="cellIs" dxfId="13014" priority="4123" operator="lessThan">
      <formula>$C$4</formula>
    </cfRule>
  </conditionalFormatting>
  <conditionalFormatting sqref="BG55">
    <cfRule type="cellIs" dxfId="13013" priority="4124" operator="lessThan">
      <formula>$C$4</formula>
    </cfRule>
  </conditionalFormatting>
  <conditionalFormatting sqref="BG56">
    <cfRule type="cellIs" dxfId="13012" priority="4125" operator="lessThan">
      <formula>$C$4</formula>
    </cfRule>
  </conditionalFormatting>
  <conditionalFormatting sqref="BG56">
    <cfRule type="cellIs" dxfId="13011" priority="4126" operator="lessThan">
      <formula>$C$4</formula>
    </cfRule>
  </conditionalFormatting>
  <conditionalFormatting sqref="BG57">
    <cfRule type="cellIs" dxfId="13010" priority="4127" operator="lessThan">
      <formula>$C$4</formula>
    </cfRule>
  </conditionalFormatting>
  <conditionalFormatting sqref="BG57">
    <cfRule type="cellIs" dxfId="13009" priority="4128" operator="lessThan">
      <formula>$C$4</formula>
    </cfRule>
  </conditionalFormatting>
  <conditionalFormatting sqref="BG58">
    <cfRule type="cellIs" dxfId="13008" priority="4129" operator="lessThan">
      <formula>$C$4</formula>
    </cfRule>
  </conditionalFormatting>
  <conditionalFormatting sqref="BG58">
    <cfRule type="cellIs" dxfId="13007" priority="4130" operator="lessThan">
      <formula>$C$4</formula>
    </cfRule>
  </conditionalFormatting>
  <conditionalFormatting sqref="BG59">
    <cfRule type="cellIs" dxfId="13006" priority="4131" operator="lessThan">
      <formula>$C$4</formula>
    </cfRule>
  </conditionalFormatting>
  <conditionalFormatting sqref="BG59">
    <cfRule type="cellIs" dxfId="13005" priority="4132" operator="lessThan">
      <formula>$C$4</formula>
    </cfRule>
  </conditionalFormatting>
  <conditionalFormatting sqref="BG60">
    <cfRule type="cellIs" dxfId="13004" priority="4133" operator="lessThan">
      <formula>$C$4</formula>
    </cfRule>
  </conditionalFormatting>
  <conditionalFormatting sqref="BG60">
    <cfRule type="cellIs" dxfId="13003" priority="4134" operator="lessThan">
      <formula>$C$4</formula>
    </cfRule>
  </conditionalFormatting>
  <conditionalFormatting sqref="BH11">
    <cfRule type="cellIs" dxfId="13002" priority="4135" operator="lessThan">
      <formula>$C$4</formula>
    </cfRule>
  </conditionalFormatting>
  <conditionalFormatting sqref="BH11">
    <cfRule type="cellIs" dxfId="13001" priority="4136" operator="lessThan">
      <formula>$C$4</formula>
    </cfRule>
  </conditionalFormatting>
  <conditionalFormatting sqref="BH12">
    <cfRule type="cellIs" dxfId="13000" priority="4137" operator="lessThan">
      <formula>$C$4</formula>
    </cfRule>
  </conditionalFormatting>
  <conditionalFormatting sqref="BH12">
    <cfRule type="cellIs" dxfId="12999" priority="4138" operator="lessThan">
      <formula>$C$4</formula>
    </cfRule>
  </conditionalFormatting>
  <conditionalFormatting sqref="BH13">
    <cfRule type="cellIs" dxfId="12998" priority="4139" operator="lessThan">
      <formula>$C$4</formula>
    </cfRule>
  </conditionalFormatting>
  <conditionalFormatting sqref="BH13">
    <cfRule type="cellIs" dxfId="12997" priority="4140" operator="lessThan">
      <formula>$C$4</formula>
    </cfRule>
  </conditionalFormatting>
  <conditionalFormatting sqref="BH14">
    <cfRule type="cellIs" dxfId="12996" priority="4141" operator="lessThan">
      <formula>$C$4</formula>
    </cfRule>
  </conditionalFormatting>
  <conditionalFormatting sqref="BH14">
    <cfRule type="cellIs" dxfId="12995" priority="4142" operator="lessThan">
      <formula>$C$4</formula>
    </cfRule>
  </conditionalFormatting>
  <conditionalFormatting sqref="BH15">
    <cfRule type="cellIs" dxfId="12994" priority="4143" operator="lessThan">
      <formula>$C$4</formula>
    </cfRule>
  </conditionalFormatting>
  <conditionalFormatting sqref="BH15">
    <cfRule type="cellIs" dxfId="12993" priority="4144" operator="lessThan">
      <formula>$C$4</formula>
    </cfRule>
  </conditionalFormatting>
  <conditionalFormatting sqref="BH16">
    <cfRule type="cellIs" dxfId="12992" priority="4145" operator="lessThan">
      <formula>$C$4</formula>
    </cfRule>
  </conditionalFormatting>
  <conditionalFormatting sqref="BH16">
    <cfRule type="cellIs" dxfId="12991" priority="4146" operator="lessThan">
      <formula>$C$4</formula>
    </cfRule>
  </conditionalFormatting>
  <conditionalFormatting sqref="BH17">
    <cfRule type="cellIs" dxfId="12990" priority="4147" operator="lessThan">
      <formula>$C$4</formula>
    </cfRule>
  </conditionalFormatting>
  <conditionalFormatting sqref="BH17">
    <cfRule type="cellIs" dxfId="12989" priority="4148" operator="lessThan">
      <formula>$C$4</formula>
    </cfRule>
  </conditionalFormatting>
  <conditionalFormatting sqref="BH18">
    <cfRule type="cellIs" dxfId="12988" priority="4149" operator="lessThan">
      <formula>$C$4</formula>
    </cfRule>
  </conditionalFormatting>
  <conditionalFormatting sqref="BH18">
    <cfRule type="cellIs" dxfId="12987" priority="4150" operator="lessThan">
      <formula>$C$4</formula>
    </cfRule>
  </conditionalFormatting>
  <conditionalFormatting sqref="BH19">
    <cfRule type="cellIs" dxfId="12986" priority="4151" operator="lessThan">
      <formula>$C$4</formula>
    </cfRule>
  </conditionalFormatting>
  <conditionalFormatting sqref="BH19">
    <cfRule type="cellIs" dxfId="12985" priority="4152" operator="lessThan">
      <formula>$C$4</formula>
    </cfRule>
  </conditionalFormatting>
  <conditionalFormatting sqref="BH20">
    <cfRule type="cellIs" dxfId="12984" priority="4153" operator="lessThan">
      <formula>$C$4</formula>
    </cfRule>
  </conditionalFormatting>
  <conditionalFormatting sqref="BH20">
    <cfRule type="cellIs" dxfId="12983" priority="4154" operator="lessThan">
      <formula>$C$4</formula>
    </cfRule>
  </conditionalFormatting>
  <conditionalFormatting sqref="BH21">
    <cfRule type="cellIs" dxfId="12982" priority="4155" operator="lessThan">
      <formula>$C$4</formula>
    </cfRule>
  </conditionalFormatting>
  <conditionalFormatting sqref="BH21">
    <cfRule type="cellIs" dxfId="12981" priority="4156" operator="lessThan">
      <formula>$C$4</formula>
    </cfRule>
  </conditionalFormatting>
  <conditionalFormatting sqref="BH22">
    <cfRule type="cellIs" dxfId="12980" priority="4157" operator="lessThan">
      <formula>$C$4</formula>
    </cfRule>
  </conditionalFormatting>
  <conditionalFormatting sqref="BH22">
    <cfRule type="cellIs" dxfId="12979" priority="4158" operator="lessThan">
      <formula>$C$4</formula>
    </cfRule>
  </conditionalFormatting>
  <conditionalFormatting sqref="BH23">
    <cfRule type="cellIs" dxfId="12978" priority="4159" operator="lessThan">
      <formula>$C$4</formula>
    </cfRule>
  </conditionalFormatting>
  <conditionalFormatting sqref="BH23">
    <cfRule type="cellIs" dxfId="12977" priority="4160" operator="lessThan">
      <formula>$C$4</formula>
    </cfRule>
  </conditionalFormatting>
  <conditionalFormatting sqref="BH24">
    <cfRule type="cellIs" dxfId="12976" priority="4161" operator="lessThan">
      <formula>$C$4</formula>
    </cfRule>
  </conditionalFormatting>
  <conditionalFormatting sqref="BH24">
    <cfRule type="cellIs" dxfId="12975" priority="4162" operator="lessThan">
      <formula>$C$4</formula>
    </cfRule>
  </conditionalFormatting>
  <conditionalFormatting sqref="BH25">
    <cfRule type="cellIs" dxfId="12974" priority="4163" operator="lessThan">
      <formula>$C$4</formula>
    </cfRule>
  </conditionalFormatting>
  <conditionalFormatting sqref="BH25">
    <cfRule type="cellIs" dxfId="12973" priority="4164" operator="lessThan">
      <formula>$C$4</formula>
    </cfRule>
  </conditionalFormatting>
  <conditionalFormatting sqref="BH26">
    <cfRule type="cellIs" dxfId="12972" priority="4165" operator="lessThan">
      <formula>$C$4</formula>
    </cfRule>
  </conditionalFormatting>
  <conditionalFormatting sqref="BH26">
    <cfRule type="cellIs" dxfId="12971" priority="4166" operator="lessThan">
      <formula>$C$4</formula>
    </cfRule>
  </conditionalFormatting>
  <conditionalFormatting sqref="BH27">
    <cfRule type="cellIs" dxfId="12970" priority="4167" operator="lessThan">
      <formula>$C$4</formula>
    </cfRule>
  </conditionalFormatting>
  <conditionalFormatting sqref="BH27">
    <cfRule type="cellIs" dxfId="12969" priority="4168" operator="lessThan">
      <formula>$C$4</formula>
    </cfRule>
  </conditionalFormatting>
  <conditionalFormatting sqref="BH28">
    <cfRule type="cellIs" dxfId="12968" priority="4169" operator="lessThan">
      <formula>$C$4</formula>
    </cfRule>
  </conditionalFormatting>
  <conditionalFormatting sqref="BH28">
    <cfRule type="cellIs" dxfId="12967" priority="4170" operator="lessThan">
      <formula>$C$4</formula>
    </cfRule>
  </conditionalFormatting>
  <conditionalFormatting sqref="BH29">
    <cfRule type="cellIs" dxfId="12966" priority="4171" operator="lessThan">
      <formula>$C$4</formula>
    </cfRule>
  </conditionalFormatting>
  <conditionalFormatting sqref="BH29">
    <cfRule type="cellIs" dxfId="12965" priority="4172" operator="lessThan">
      <formula>$C$4</formula>
    </cfRule>
  </conditionalFormatting>
  <conditionalFormatting sqref="BH30">
    <cfRule type="cellIs" dxfId="12964" priority="4173" operator="lessThan">
      <formula>$C$4</formula>
    </cfRule>
  </conditionalFormatting>
  <conditionalFormatting sqref="BH30">
    <cfRule type="cellIs" dxfId="12963" priority="4174" operator="lessThan">
      <formula>$C$4</formula>
    </cfRule>
  </conditionalFormatting>
  <conditionalFormatting sqref="BH31">
    <cfRule type="cellIs" dxfId="12962" priority="4175" operator="lessThan">
      <formula>$C$4</formula>
    </cfRule>
  </conditionalFormatting>
  <conditionalFormatting sqref="BH31">
    <cfRule type="cellIs" dxfId="12961" priority="4176" operator="lessThan">
      <formula>$C$4</formula>
    </cfRule>
  </conditionalFormatting>
  <conditionalFormatting sqref="BH32">
    <cfRule type="cellIs" dxfId="12960" priority="4177" operator="lessThan">
      <formula>$C$4</formula>
    </cfRule>
  </conditionalFormatting>
  <conditionalFormatting sqref="BH32">
    <cfRule type="cellIs" dxfId="12959" priority="4178" operator="lessThan">
      <formula>$C$4</formula>
    </cfRule>
  </conditionalFormatting>
  <conditionalFormatting sqref="BH33">
    <cfRule type="cellIs" dxfId="12958" priority="4179" operator="lessThan">
      <formula>$C$4</formula>
    </cfRule>
  </conditionalFormatting>
  <conditionalFormatting sqref="BH33">
    <cfRule type="cellIs" dxfId="12957" priority="4180" operator="lessThan">
      <formula>$C$4</formula>
    </cfRule>
  </conditionalFormatting>
  <conditionalFormatting sqref="BH34">
    <cfRule type="cellIs" dxfId="12956" priority="4181" operator="lessThan">
      <formula>$C$4</formula>
    </cfRule>
  </conditionalFormatting>
  <conditionalFormatting sqref="BH34">
    <cfRule type="cellIs" dxfId="12955" priority="4182" operator="lessThan">
      <formula>$C$4</formula>
    </cfRule>
  </conditionalFormatting>
  <conditionalFormatting sqref="BH35">
    <cfRule type="cellIs" dxfId="12954" priority="4183" operator="lessThan">
      <formula>$C$4</formula>
    </cfRule>
  </conditionalFormatting>
  <conditionalFormatting sqref="BH35">
    <cfRule type="cellIs" dxfId="12953" priority="4184" operator="lessThan">
      <formula>$C$4</formula>
    </cfRule>
  </conditionalFormatting>
  <conditionalFormatting sqref="BH36">
    <cfRule type="cellIs" dxfId="12952" priority="4185" operator="lessThan">
      <formula>$C$4</formula>
    </cfRule>
  </conditionalFormatting>
  <conditionalFormatting sqref="BH36">
    <cfRule type="cellIs" dxfId="12951" priority="4186" operator="lessThan">
      <formula>$C$4</formula>
    </cfRule>
  </conditionalFormatting>
  <conditionalFormatting sqref="BH37">
    <cfRule type="cellIs" dxfId="12950" priority="4187" operator="lessThan">
      <formula>$C$4</formula>
    </cfRule>
  </conditionalFormatting>
  <conditionalFormatting sqref="BH37">
    <cfRule type="cellIs" dxfId="12949" priority="4188" operator="lessThan">
      <formula>$C$4</formula>
    </cfRule>
  </conditionalFormatting>
  <conditionalFormatting sqref="BH38">
    <cfRule type="cellIs" dxfId="12948" priority="4189" operator="lessThan">
      <formula>$C$4</formula>
    </cfRule>
  </conditionalFormatting>
  <conditionalFormatting sqref="BH38">
    <cfRule type="cellIs" dxfId="12947" priority="4190" operator="lessThan">
      <formula>$C$4</formula>
    </cfRule>
  </conditionalFormatting>
  <conditionalFormatting sqref="BH39">
    <cfRule type="cellIs" dxfId="12946" priority="4191" operator="lessThan">
      <formula>$C$4</formula>
    </cfRule>
  </conditionalFormatting>
  <conditionalFormatting sqref="BH39">
    <cfRule type="cellIs" dxfId="12945" priority="4192" operator="lessThan">
      <formula>$C$4</formula>
    </cfRule>
  </conditionalFormatting>
  <conditionalFormatting sqref="BH40">
    <cfRule type="cellIs" dxfId="12944" priority="4193" operator="lessThan">
      <formula>$C$4</formula>
    </cfRule>
  </conditionalFormatting>
  <conditionalFormatting sqref="BH40">
    <cfRule type="cellIs" dxfId="12943" priority="4194" operator="lessThan">
      <formula>$C$4</formula>
    </cfRule>
  </conditionalFormatting>
  <conditionalFormatting sqref="BH41">
    <cfRule type="cellIs" dxfId="12942" priority="4195" operator="lessThan">
      <formula>$C$4</formula>
    </cfRule>
  </conditionalFormatting>
  <conditionalFormatting sqref="BH41">
    <cfRule type="cellIs" dxfId="12941" priority="4196" operator="lessThan">
      <formula>$C$4</formula>
    </cfRule>
  </conditionalFormatting>
  <conditionalFormatting sqref="BH42">
    <cfRule type="cellIs" dxfId="12940" priority="4197" operator="lessThan">
      <formula>$C$4</formula>
    </cfRule>
  </conditionalFormatting>
  <conditionalFormatting sqref="BH42">
    <cfRule type="cellIs" dxfId="12939" priority="4198" operator="lessThan">
      <formula>$C$4</formula>
    </cfRule>
  </conditionalFormatting>
  <conditionalFormatting sqref="BH43">
    <cfRule type="cellIs" dxfId="12938" priority="4199" operator="lessThan">
      <formula>$C$4</formula>
    </cfRule>
  </conditionalFormatting>
  <conditionalFormatting sqref="BH43">
    <cfRule type="cellIs" dxfId="12937" priority="4200" operator="lessThan">
      <formula>$C$4</formula>
    </cfRule>
  </conditionalFormatting>
  <conditionalFormatting sqref="BH44">
    <cfRule type="cellIs" dxfId="12936" priority="4201" operator="lessThan">
      <formula>$C$4</formula>
    </cfRule>
  </conditionalFormatting>
  <conditionalFormatting sqref="BH44">
    <cfRule type="cellIs" dxfId="12935" priority="4202" operator="lessThan">
      <formula>$C$4</formula>
    </cfRule>
  </conditionalFormatting>
  <conditionalFormatting sqref="BH45">
    <cfRule type="cellIs" dxfId="12934" priority="4203" operator="lessThan">
      <formula>$C$4</formula>
    </cfRule>
  </conditionalFormatting>
  <conditionalFormatting sqref="BH45">
    <cfRule type="cellIs" dxfId="12933" priority="4204" operator="lessThan">
      <formula>$C$4</formula>
    </cfRule>
  </conditionalFormatting>
  <conditionalFormatting sqref="BH46">
    <cfRule type="cellIs" dxfId="12932" priority="4205" operator="lessThan">
      <formula>$C$4</formula>
    </cfRule>
  </conditionalFormatting>
  <conditionalFormatting sqref="BH46">
    <cfRule type="cellIs" dxfId="12931" priority="4206" operator="lessThan">
      <formula>$C$4</formula>
    </cfRule>
  </conditionalFormatting>
  <conditionalFormatting sqref="BH47">
    <cfRule type="cellIs" dxfId="12930" priority="4207" operator="lessThan">
      <formula>$C$4</formula>
    </cfRule>
  </conditionalFormatting>
  <conditionalFormatting sqref="BH47">
    <cfRule type="cellIs" dxfId="12929" priority="4208" operator="lessThan">
      <formula>$C$4</formula>
    </cfRule>
  </conditionalFormatting>
  <conditionalFormatting sqref="BH48">
    <cfRule type="cellIs" dxfId="12928" priority="4209" operator="lessThan">
      <formula>$C$4</formula>
    </cfRule>
  </conditionalFormatting>
  <conditionalFormatting sqref="BH48">
    <cfRule type="cellIs" dxfId="12927" priority="4210" operator="lessThan">
      <formula>$C$4</formula>
    </cfRule>
  </conditionalFormatting>
  <conditionalFormatting sqref="BH49">
    <cfRule type="cellIs" dxfId="12926" priority="4211" operator="lessThan">
      <formula>$C$4</formula>
    </cfRule>
  </conditionalFormatting>
  <conditionalFormatting sqref="BH49">
    <cfRule type="cellIs" dxfId="12925" priority="4212" operator="lessThan">
      <formula>$C$4</formula>
    </cfRule>
  </conditionalFormatting>
  <conditionalFormatting sqref="BH50">
    <cfRule type="cellIs" dxfId="12924" priority="4213" operator="lessThan">
      <formula>$C$4</formula>
    </cfRule>
  </conditionalFormatting>
  <conditionalFormatting sqref="BH50">
    <cfRule type="cellIs" dxfId="12923" priority="4214" operator="lessThan">
      <formula>$C$4</formula>
    </cfRule>
  </conditionalFormatting>
  <conditionalFormatting sqref="BH51">
    <cfRule type="cellIs" dxfId="12922" priority="4215" operator="lessThan">
      <formula>$C$4</formula>
    </cfRule>
  </conditionalFormatting>
  <conditionalFormatting sqref="BH51">
    <cfRule type="cellIs" dxfId="12921" priority="4216" operator="lessThan">
      <formula>$C$4</formula>
    </cfRule>
  </conditionalFormatting>
  <conditionalFormatting sqref="BH52">
    <cfRule type="cellIs" dxfId="12920" priority="4217" operator="lessThan">
      <formula>$C$4</formula>
    </cfRule>
  </conditionalFormatting>
  <conditionalFormatting sqref="BH52">
    <cfRule type="cellIs" dxfId="12919" priority="4218" operator="lessThan">
      <formula>$C$4</formula>
    </cfRule>
  </conditionalFormatting>
  <conditionalFormatting sqref="BH53">
    <cfRule type="cellIs" dxfId="12918" priority="4219" operator="lessThan">
      <formula>$C$4</formula>
    </cfRule>
  </conditionalFormatting>
  <conditionalFormatting sqref="BH53">
    <cfRule type="cellIs" dxfId="12917" priority="4220" operator="lessThan">
      <formula>$C$4</formula>
    </cfRule>
  </conditionalFormatting>
  <conditionalFormatting sqref="BH54">
    <cfRule type="cellIs" dxfId="12916" priority="4221" operator="lessThan">
      <formula>$C$4</formula>
    </cfRule>
  </conditionalFormatting>
  <conditionalFormatting sqref="BH54">
    <cfRule type="cellIs" dxfId="12915" priority="4222" operator="lessThan">
      <formula>$C$4</formula>
    </cfRule>
  </conditionalFormatting>
  <conditionalFormatting sqref="BH55">
    <cfRule type="cellIs" dxfId="12914" priority="4223" operator="lessThan">
      <formula>$C$4</formula>
    </cfRule>
  </conditionalFormatting>
  <conditionalFormatting sqref="BH55">
    <cfRule type="cellIs" dxfId="12913" priority="4224" operator="lessThan">
      <formula>$C$4</formula>
    </cfRule>
  </conditionalFormatting>
  <conditionalFormatting sqref="BH56">
    <cfRule type="cellIs" dxfId="12912" priority="4225" operator="lessThan">
      <formula>$C$4</formula>
    </cfRule>
  </conditionalFormatting>
  <conditionalFormatting sqref="BH56">
    <cfRule type="cellIs" dxfId="12911" priority="4226" operator="lessThan">
      <formula>$C$4</formula>
    </cfRule>
  </conditionalFormatting>
  <conditionalFormatting sqref="BH57">
    <cfRule type="cellIs" dxfId="12910" priority="4227" operator="lessThan">
      <formula>$C$4</formula>
    </cfRule>
  </conditionalFormatting>
  <conditionalFormatting sqref="BH57">
    <cfRule type="cellIs" dxfId="12909" priority="4228" operator="lessThan">
      <formula>$C$4</formula>
    </cfRule>
  </conditionalFormatting>
  <conditionalFormatting sqref="BH58">
    <cfRule type="cellIs" dxfId="12908" priority="4229" operator="lessThan">
      <formula>$C$4</formula>
    </cfRule>
  </conditionalFormatting>
  <conditionalFormatting sqref="BH58">
    <cfRule type="cellIs" dxfId="12907" priority="4230" operator="lessThan">
      <formula>$C$4</formula>
    </cfRule>
  </conditionalFormatting>
  <conditionalFormatting sqref="BH59">
    <cfRule type="cellIs" dxfId="12906" priority="4231" operator="lessThan">
      <formula>$C$4</formula>
    </cfRule>
  </conditionalFormatting>
  <conditionalFormatting sqref="BH59">
    <cfRule type="cellIs" dxfId="12905" priority="4232" operator="lessThan">
      <formula>$C$4</formula>
    </cfRule>
  </conditionalFormatting>
  <conditionalFormatting sqref="BH60">
    <cfRule type="cellIs" dxfId="12904" priority="4233" operator="lessThan">
      <formula>$C$4</formula>
    </cfRule>
  </conditionalFormatting>
  <conditionalFormatting sqref="BH60">
    <cfRule type="cellIs" dxfId="12903" priority="4234" operator="lessThan">
      <formula>$C$4</formula>
    </cfRule>
  </conditionalFormatting>
  <conditionalFormatting sqref="BI11">
    <cfRule type="cellIs" dxfId="12902" priority="4235" operator="lessThan">
      <formula>$C$4</formula>
    </cfRule>
  </conditionalFormatting>
  <conditionalFormatting sqref="BI11">
    <cfRule type="cellIs" dxfId="12901" priority="4236" operator="lessThan">
      <formula>$C$4</formula>
    </cfRule>
  </conditionalFormatting>
  <conditionalFormatting sqref="BI12">
    <cfRule type="cellIs" dxfId="12900" priority="4237" operator="lessThan">
      <formula>$C$4</formula>
    </cfRule>
  </conditionalFormatting>
  <conditionalFormatting sqref="BI12">
    <cfRule type="cellIs" dxfId="12899" priority="4238" operator="lessThan">
      <formula>$C$4</formula>
    </cfRule>
  </conditionalFormatting>
  <conditionalFormatting sqref="BI13">
    <cfRule type="cellIs" dxfId="12898" priority="4239" operator="lessThan">
      <formula>$C$4</formula>
    </cfRule>
  </conditionalFormatting>
  <conditionalFormatting sqref="BI13">
    <cfRule type="cellIs" dxfId="12897" priority="4240" operator="lessThan">
      <formula>$C$4</formula>
    </cfRule>
  </conditionalFormatting>
  <conditionalFormatting sqref="BI14">
    <cfRule type="cellIs" dxfId="12896" priority="4241" operator="lessThan">
      <formula>$C$4</formula>
    </cfRule>
  </conditionalFormatting>
  <conditionalFormatting sqref="BI14">
    <cfRule type="cellIs" dxfId="12895" priority="4242" operator="lessThan">
      <formula>$C$4</formula>
    </cfRule>
  </conditionalFormatting>
  <conditionalFormatting sqref="BI15">
    <cfRule type="cellIs" dxfId="12894" priority="4243" operator="lessThan">
      <formula>$C$4</formula>
    </cfRule>
  </conditionalFormatting>
  <conditionalFormatting sqref="BI15">
    <cfRule type="cellIs" dxfId="12893" priority="4244" operator="lessThan">
      <formula>$C$4</formula>
    </cfRule>
  </conditionalFormatting>
  <conditionalFormatting sqref="BI16">
    <cfRule type="cellIs" dxfId="12892" priority="4245" operator="lessThan">
      <formula>$C$4</formula>
    </cfRule>
  </conditionalFormatting>
  <conditionalFormatting sqref="BI16">
    <cfRule type="cellIs" dxfId="12891" priority="4246" operator="lessThan">
      <formula>$C$4</formula>
    </cfRule>
  </conditionalFormatting>
  <conditionalFormatting sqref="BI17">
    <cfRule type="cellIs" dxfId="12890" priority="4247" operator="lessThan">
      <formula>$C$4</formula>
    </cfRule>
  </conditionalFormatting>
  <conditionalFormatting sqref="BI17">
    <cfRule type="cellIs" dxfId="12889" priority="4248" operator="lessThan">
      <formula>$C$4</formula>
    </cfRule>
  </conditionalFormatting>
  <conditionalFormatting sqref="BI18">
    <cfRule type="cellIs" dxfId="12888" priority="4249" operator="lessThan">
      <formula>$C$4</formula>
    </cfRule>
  </conditionalFormatting>
  <conditionalFormatting sqref="BI18">
    <cfRule type="cellIs" dxfId="12887" priority="4250" operator="lessThan">
      <formula>$C$4</formula>
    </cfRule>
  </conditionalFormatting>
  <conditionalFormatting sqref="BI19">
    <cfRule type="cellIs" dxfId="12886" priority="4251" operator="lessThan">
      <formula>$C$4</formula>
    </cfRule>
  </conditionalFormatting>
  <conditionalFormatting sqref="BI19">
    <cfRule type="cellIs" dxfId="12885" priority="4252" operator="lessThan">
      <formula>$C$4</formula>
    </cfRule>
  </conditionalFormatting>
  <conditionalFormatting sqref="BI20">
    <cfRule type="cellIs" dxfId="12884" priority="4253" operator="lessThan">
      <formula>$C$4</formula>
    </cfRule>
  </conditionalFormatting>
  <conditionalFormatting sqref="BI20">
    <cfRule type="cellIs" dxfId="12883" priority="4254" operator="lessThan">
      <formula>$C$4</formula>
    </cfRule>
  </conditionalFormatting>
  <conditionalFormatting sqref="BI21">
    <cfRule type="cellIs" dxfId="12882" priority="4255" operator="lessThan">
      <formula>$C$4</formula>
    </cfRule>
  </conditionalFormatting>
  <conditionalFormatting sqref="BI21">
    <cfRule type="cellIs" dxfId="12881" priority="4256" operator="lessThan">
      <formula>$C$4</formula>
    </cfRule>
  </conditionalFormatting>
  <conditionalFormatting sqref="BI22">
    <cfRule type="cellIs" dxfId="12880" priority="4257" operator="lessThan">
      <formula>$C$4</formula>
    </cfRule>
  </conditionalFormatting>
  <conditionalFormatting sqref="BI22">
    <cfRule type="cellIs" dxfId="12879" priority="4258" operator="lessThan">
      <formula>$C$4</formula>
    </cfRule>
  </conditionalFormatting>
  <conditionalFormatting sqref="BI23">
    <cfRule type="cellIs" dxfId="12878" priority="4259" operator="lessThan">
      <formula>$C$4</formula>
    </cfRule>
  </conditionalFormatting>
  <conditionalFormatting sqref="BI23">
    <cfRule type="cellIs" dxfId="12877" priority="4260" operator="lessThan">
      <formula>$C$4</formula>
    </cfRule>
  </conditionalFormatting>
  <conditionalFormatting sqref="BI24">
    <cfRule type="cellIs" dxfId="12876" priority="4261" operator="lessThan">
      <formula>$C$4</formula>
    </cfRule>
  </conditionalFormatting>
  <conditionalFormatting sqref="BI24">
    <cfRule type="cellIs" dxfId="12875" priority="4262" operator="lessThan">
      <formula>$C$4</formula>
    </cfRule>
  </conditionalFormatting>
  <conditionalFormatting sqref="BI25">
    <cfRule type="cellIs" dxfId="12874" priority="4263" operator="lessThan">
      <formula>$C$4</formula>
    </cfRule>
  </conditionalFormatting>
  <conditionalFormatting sqref="BI25">
    <cfRule type="cellIs" dxfId="12873" priority="4264" operator="lessThan">
      <formula>$C$4</formula>
    </cfRule>
  </conditionalFormatting>
  <conditionalFormatting sqref="BI26">
    <cfRule type="cellIs" dxfId="12872" priority="4265" operator="lessThan">
      <formula>$C$4</formula>
    </cfRule>
  </conditionalFormatting>
  <conditionalFormatting sqref="BI26">
    <cfRule type="cellIs" dxfId="12871" priority="4266" operator="lessThan">
      <formula>$C$4</formula>
    </cfRule>
  </conditionalFormatting>
  <conditionalFormatting sqref="BI27">
    <cfRule type="cellIs" dxfId="12870" priority="4267" operator="lessThan">
      <formula>$C$4</formula>
    </cfRule>
  </conditionalFormatting>
  <conditionalFormatting sqref="BI27">
    <cfRule type="cellIs" dxfId="12869" priority="4268" operator="lessThan">
      <formula>$C$4</formula>
    </cfRule>
  </conditionalFormatting>
  <conditionalFormatting sqref="BI28">
    <cfRule type="cellIs" dxfId="12868" priority="4269" operator="lessThan">
      <formula>$C$4</formula>
    </cfRule>
  </conditionalFormatting>
  <conditionalFormatting sqref="BI28">
    <cfRule type="cellIs" dxfId="12867" priority="4270" operator="lessThan">
      <formula>$C$4</formula>
    </cfRule>
  </conditionalFormatting>
  <conditionalFormatting sqref="BI29">
    <cfRule type="cellIs" dxfId="12866" priority="4271" operator="lessThan">
      <formula>$C$4</formula>
    </cfRule>
  </conditionalFormatting>
  <conditionalFormatting sqref="BI29">
    <cfRule type="cellIs" dxfId="12865" priority="4272" operator="lessThan">
      <formula>$C$4</formula>
    </cfRule>
  </conditionalFormatting>
  <conditionalFormatting sqref="BI30">
    <cfRule type="cellIs" dxfId="12864" priority="4273" operator="lessThan">
      <formula>$C$4</formula>
    </cfRule>
  </conditionalFormatting>
  <conditionalFormatting sqref="BI30">
    <cfRule type="cellIs" dxfId="12863" priority="4274" operator="lessThan">
      <formula>$C$4</formula>
    </cfRule>
  </conditionalFormatting>
  <conditionalFormatting sqref="BI31">
    <cfRule type="cellIs" dxfId="12862" priority="4275" operator="lessThan">
      <formula>$C$4</formula>
    </cfRule>
  </conditionalFormatting>
  <conditionalFormatting sqref="BI31">
    <cfRule type="cellIs" dxfId="12861" priority="4276" operator="lessThan">
      <formula>$C$4</formula>
    </cfRule>
  </conditionalFormatting>
  <conditionalFormatting sqref="BI32">
    <cfRule type="cellIs" dxfId="12860" priority="4277" operator="lessThan">
      <formula>$C$4</formula>
    </cfRule>
  </conditionalFormatting>
  <conditionalFormatting sqref="BI32">
    <cfRule type="cellIs" dxfId="12859" priority="4278" operator="lessThan">
      <formula>$C$4</formula>
    </cfRule>
  </conditionalFormatting>
  <conditionalFormatting sqref="BI33">
    <cfRule type="cellIs" dxfId="12858" priority="4279" operator="lessThan">
      <formula>$C$4</formula>
    </cfRule>
  </conditionalFormatting>
  <conditionalFormatting sqref="BI33">
    <cfRule type="cellIs" dxfId="12857" priority="4280" operator="lessThan">
      <formula>$C$4</formula>
    </cfRule>
  </conditionalFormatting>
  <conditionalFormatting sqref="BI34">
    <cfRule type="cellIs" dxfId="12856" priority="4281" operator="lessThan">
      <formula>$C$4</formula>
    </cfRule>
  </conditionalFormatting>
  <conditionalFormatting sqref="BI34">
    <cfRule type="cellIs" dxfId="12855" priority="4282" operator="lessThan">
      <formula>$C$4</formula>
    </cfRule>
  </conditionalFormatting>
  <conditionalFormatting sqref="BI35">
    <cfRule type="cellIs" dxfId="12854" priority="4283" operator="lessThan">
      <formula>$C$4</formula>
    </cfRule>
  </conditionalFormatting>
  <conditionalFormatting sqref="BI35">
    <cfRule type="cellIs" dxfId="12853" priority="4284" operator="lessThan">
      <formula>$C$4</formula>
    </cfRule>
  </conditionalFormatting>
  <conditionalFormatting sqref="BI36">
    <cfRule type="cellIs" dxfId="12852" priority="4285" operator="lessThan">
      <formula>$C$4</formula>
    </cfRule>
  </conditionalFormatting>
  <conditionalFormatting sqref="BI36">
    <cfRule type="cellIs" dxfId="12851" priority="4286" operator="lessThan">
      <formula>$C$4</formula>
    </cfRule>
  </conditionalFormatting>
  <conditionalFormatting sqref="BI37">
    <cfRule type="cellIs" dxfId="12850" priority="4287" operator="lessThan">
      <formula>$C$4</formula>
    </cfRule>
  </conditionalFormatting>
  <conditionalFormatting sqref="BI37">
    <cfRule type="cellIs" dxfId="12849" priority="4288" operator="lessThan">
      <formula>$C$4</formula>
    </cfRule>
  </conditionalFormatting>
  <conditionalFormatting sqref="BI38">
    <cfRule type="cellIs" dxfId="12848" priority="4289" operator="lessThan">
      <formula>$C$4</formula>
    </cfRule>
  </conditionalFormatting>
  <conditionalFormatting sqref="BI38">
    <cfRule type="cellIs" dxfId="12847" priority="4290" operator="lessThan">
      <formula>$C$4</formula>
    </cfRule>
  </conditionalFormatting>
  <conditionalFormatting sqref="BI39">
    <cfRule type="cellIs" dxfId="12846" priority="4291" operator="lessThan">
      <formula>$C$4</formula>
    </cfRule>
  </conditionalFormatting>
  <conditionalFormatting sqref="BI39">
    <cfRule type="cellIs" dxfId="12845" priority="4292" operator="lessThan">
      <formula>$C$4</formula>
    </cfRule>
  </conditionalFormatting>
  <conditionalFormatting sqref="BI40">
    <cfRule type="cellIs" dxfId="12844" priority="4293" operator="lessThan">
      <formula>$C$4</formula>
    </cfRule>
  </conditionalFormatting>
  <conditionalFormatting sqref="BI40">
    <cfRule type="cellIs" dxfId="12843" priority="4294" operator="lessThan">
      <formula>$C$4</formula>
    </cfRule>
  </conditionalFormatting>
  <conditionalFormatting sqref="BI41">
    <cfRule type="cellIs" dxfId="12842" priority="4295" operator="lessThan">
      <formula>$C$4</formula>
    </cfRule>
  </conditionalFormatting>
  <conditionalFormatting sqref="BI41">
    <cfRule type="cellIs" dxfId="12841" priority="4296" operator="lessThan">
      <formula>$C$4</formula>
    </cfRule>
  </conditionalFormatting>
  <conditionalFormatting sqref="BI42">
    <cfRule type="cellIs" dxfId="12840" priority="4297" operator="lessThan">
      <formula>$C$4</formula>
    </cfRule>
  </conditionalFormatting>
  <conditionalFormatting sqref="BI42">
    <cfRule type="cellIs" dxfId="12839" priority="4298" operator="lessThan">
      <formula>$C$4</formula>
    </cfRule>
  </conditionalFormatting>
  <conditionalFormatting sqref="BI43">
    <cfRule type="cellIs" dxfId="12838" priority="4299" operator="lessThan">
      <formula>$C$4</formula>
    </cfRule>
  </conditionalFormatting>
  <conditionalFormatting sqref="BI43">
    <cfRule type="cellIs" dxfId="12837" priority="4300" operator="lessThan">
      <formula>$C$4</formula>
    </cfRule>
  </conditionalFormatting>
  <conditionalFormatting sqref="BI44">
    <cfRule type="cellIs" dxfId="12836" priority="4301" operator="lessThan">
      <formula>$C$4</formula>
    </cfRule>
  </conditionalFormatting>
  <conditionalFormatting sqref="BI44">
    <cfRule type="cellIs" dxfId="12835" priority="4302" operator="lessThan">
      <formula>$C$4</formula>
    </cfRule>
  </conditionalFormatting>
  <conditionalFormatting sqref="BI45">
    <cfRule type="cellIs" dxfId="12834" priority="4303" operator="lessThan">
      <formula>$C$4</formula>
    </cfRule>
  </conditionalFormatting>
  <conditionalFormatting sqref="BI45">
    <cfRule type="cellIs" dxfId="12833" priority="4304" operator="lessThan">
      <formula>$C$4</formula>
    </cfRule>
  </conditionalFormatting>
  <conditionalFormatting sqref="BI46">
    <cfRule type="cellIs" dxfId="12832" priority="4305" operator="lessThan">
      <formula>$C$4</formula>
    </cfRule>
  </conditionalFormatting>
  <conditionalFormatting sqref="BI46">
    <cfRule type="cellIs" dxfId="12831" priority="4306" operator="lessThan">
      <formula>$C$4</formula>
    </cfRule>
  </conditionalFormatting>
  <conditionalFormatting sqref="BI47">
    <cfRule type="cellIs" dxfId="12830" priority="4307" operator="lessThan">
      <formula>$C$4</formula>
    </cfRule>
  </conditionalFormatting>
  <conditionalFormatting sqref="BI47">
    <cfRule type="cellIs" dxfId="12829" priority="4308" operator="lessThan">
      <formula>$C$4</formula>
    </cfRule>
  </conditionalFormatting>
  <conditionalFormatting sqref="BI48">
    <cfRule type="cellIs" dxfId="12828" priority="4309" operator="lessThan">
      <formula>$C$4</formula>
    </cfRule>
  </conditionalFormatting>
  <conditionalFormatting sqref="BI48">
    <cfRule type="cellIs" dxfId="12827" priority="4310" operator="lessThan">
      <formula>$C$4</formula>
    </cfRule>
  </conditionalFormatting>
  <conditionalFormatting sqref="BI49">
    <cfRule type="cellIs" dxfId="12826" priority="4311" operator="lessThan">
      <formula>$C$4</formula>
    </cfRule>
  </conditionalFormatting>
  <conditionalFormatting sqref="BI49">
    <cfRule type="cellIs" dxfId="12825" priority="4312" operator="lessThan">
      <formula>$C$4</formula>
    </cfRule>
  </conditionalFormatting>
  <conditionalFormatting sqref="BI50">
    <cfRule type="cellIs" dxfId="12824" priority="4313" operator="lessThan">
      <formula>$C$4</formula>
    </cfRule>
  </conditionalFormatting>
  <conditionalFormatting sqref="BI50">
    <cfRule type="cellIs" dxfId="12823" priority="4314" operator="lessThan">
      <formula>$C$4</formula>
    </cfRule>
  </conditionalFormatting>
  <conditionalFormatting sqref="BI51">
    <cfRule type="cellIs" dxfId="12822" priority="4315" operator="lessThan">
      <formula>$C$4</formula>
    </cfRule>
  </conditionalFormatting>
  <conditionalFormatting sqref="BI51">
    <cfRule type="cellIs" dxfId="12821" priority="4316" operator="lessThan">
      <formula>$C$4</formula>
    </cfRule>
  </conditionalFormatting>
  <conditionalFormatting sqref="BI52">
    <cfRule type="cellIs" dxfId="12820" priority="4317" operator="lessThan">
      <formula>$C$4</formula>
    </cfRule>
  </conditionalFormatting>
  <conditionalFormatting sqref="BI52">
    <cfRule type="cellIs" dxfId="12819" priority="4318" operator="lessThan">
      <formula>$C$4</formula>
    </cfRule>
  </conditionalFormatting>
  <conditionalFormatting sqref="BI53">
    <cfRule type="cellIs" dxfId="12818" priority="4319" operator="lessThan">
      <formula>$C$4</formula>
    </cfRule>
  </conditionalFormatting>
  <conditionalFormatting sqref="BI53">
    <cfRule type="cellIs" dxfId="12817" priority="4320" operator="lessThan">
      <formula>$C$4</formula>
    </cfRule>
  </conditionalFormatting>
  <conditionalFormatting sqref="BI54">
    <cfRule type="cellIs" dxfId="12816" priority="4321" operator="lessThan">
      <formula>$C$4</formula>
    </cfRule>
  </conditionalFormatting>
  <conditionalFormatting sqref="BI54">
    <cfRule type="cellIs" dxfId="12815" priority="4322" operator="lessThan">
      <formula>$C$4</formula>
    </cfRule>
  </conditionalFormatting>
  <conditionalFormatting sqref="BI55">
    <cfRule type="cellIs" dxfId="12814" priority="4323" operator="lessThan">
      <formula>$C$4</formula>
    </cfRule>
  </conditionalFormatting>
  <conditionalFormatting sqref="BI55">
    <cfRule type="cellIs" dxfId="12813" priority="4324" operator="lessThan">
      <formula>$C$4</formula>
    </cfRule>
  </conditionalFormatting>
  <conditionalFormatting sqref="BI56">
    <cfRule type="cellIs" dxfId="12812" priority="4325" operator="lessThan">
      <formula>$C$4</formula>
    </cfRule>
  </conditionalFormatting>
  <conditionalFormatting sqref="BI56">
    <cfRule type="cellIs" dxfId="12811" priority="4326" operator="lessThan">
      <formula>$C$4</formula>
    </cfRule>
  </conditionalFormatting>
  <conditionalFormatting sqref="BI57">
    <cfRule type="cellIs" dxfId="12810" priority="4327" operator="lessThan">
      <formula>$C$4</formula>
    </cfRule>
  </conditionalFormatting>
  <conditionalFormatting sqref="BI57">
    <cfRule type="cellIs" dxfId="12809" priority="4328" operator="lessThan">
      <formula>$C$4</formula>
    </cfRule>
  </conditionalFormatting>
  <conditionalFormatting sqref="BI58">
    <cfRule type="cellIs" dxfId="12808" priority="4329" operator="lessThan">
      <formula>$C$4</formula>
    </cfRule>
  </conditionalFormatting>
  <conditionalFormatting sqref="BI58">
    <cfRule type="cellIs" dxfId="12807" priority="4330" operator="lessThan">
      <formula>$C$4</formula>
    </cfRule>
  </conditionalFormatting>
  <conditionalFormatting sqref="BI59">
    <cfRule type="cellIs" dxfId="12806" priority="4331" operator="lessThan">
      <formula>$C$4</formula>
    </cfRule>
  </conditionalFormatting>
  <conditionalFormatting sqref="BI59">
    <cfRule type="cellIs" dxfId="12805" priority="4332" operator="lessThan">
      <formula>$C$4</formula>
    </cfRule>
  </conditionalFormatting>
  <conditionalFormatting sqref="BI60">
    <cfRule type="cellIs" dxfId="12804" priority="4333" operator="lessThan">
      <formula>$C$4</formula>
    </cfRule>
  </conditionalFormatting>
  <conditionalFormatting sqref="BI60">
    <cfRule type="cellIs" dxfId="12803" priority="4334" operator="lessThan">
      <formula>$C$4</formula>
    </cfRule>
  </conditionalFormatting>
  <conditionalFormatting sqref="BJ11">
    <cfRule type="cellIs" dxfId="12802" priority="4335" operator="lessThan">
      <formula>$C$4</formula>
    </cfRule>
  </conditionalFormatting>
  <conditionalFormatting sqref="BJ11">
    <cfRule type="cellIs" dxfId="12801" priority="4336" operator="lessThan">
      <formula>$C$4</formula>
    </cfRule>
  </conditionalFormatting>
  <conditionalFormatting sqref="BJ12">
    <cfRule type="cellIs" dxfId="12800" priority="4337" operator="lessThan">
      <formula>$C$4</formula>
    </cfRule>
  </conditionalFormatting>
  <conditionalFormatting sqref="BJ12">
    <cfRule type="cellIs" dxfId="12799" priority="4338" operator="lessThan">
      <formula>$C$4</formula>
    </cfRule>
  </conditionalFormatting>
  <conditionalFormatting sqref="BJ13">
    <cfRule type="cellIs" dxfId="12798" priority="4339" operator="lessThan">
      <formula>$C$4</formula>
    </cfRule>
  </conditionalFormatting>
  <conditionalFormatting sqref="BJ13">
    <cfRule type="cellIs" dxfId="12797" priority="4340" operator="lessThan">
      <formula>$C$4</formula>
    </cfRule>
  </conditionalFormatting>
  <conditionalFormatting sqref="BJ14">
    <cfRule type="cellIs" dxfId="12796" priority="4341" operator="lessThan">
      <formula>$C$4</formula>
    </cfRule>
  </conditionalFormatting>
  <conditionalFormatting sqref="BJ14">
    <cfRule type="cellIs" dxfId="12795" priority="4342" operator="lessThan">
      <formula>$C$4</formula>
    </cfRule>
  </conditionalFormatting>
  <conditionalFormatting sqref="BJ15">
    <cfRule type="cellIs" dxfId="12794" priority="4343" operator="lessThan">
      <formula>$C$4</formula>
    </cfRule>
  </conditionalFormatting>
  <conditionalFormatting sqref="BJ15">
    <cfRule type="cellIs" dxfId="12793" priority="4344" operator="lessThan">
      <formula>$C$4</formula>
    </cfRule>
  </conditionalFormatting>
  <conditionalFormatting sqref="BJ16">
    <cfRule type="cellIs" dxfId="12792" priority="4345" operator="lessThan">
      <formula>$C$4</formula>
    </cfRule>
  </conditionalFormatting>
  <conditionalFormatting sqref="BJ16">
    <cfRule type="cellIs" dxfId="12791" priority="4346" operator="lessThan">
      <formula>$C$4</formula>
    </cfRule>
  </conditionalFormatting>
  <conditionalFormatting sqref="BJ17">
    <cfRule type="cellIs" dxfId="12790" priority="4347" operator="lessThan">
      <formula>$C$4</formula>
    </cfRule>
  </conditionalFormatting>
  <conditionalFormatting sqref="BJ17">
    <cfRule type="cellIs" dxfId="12789" priority="4348" operator="lessThan">
      <formula>$C$4</formula>
    </cfRule>
  </conditionalFormatting>
  <conditionalFormatting sqref="BJ18">
    <cfRule type="cellIs" dxfId="12788" priority="4349" operator="lessThan">
      <formula>$C$4</formula>
    </cfRule>
  </conditionalFormatting>
  <conditionalFormatting sqref="BJ18">
    <cfRule type="cellIs" dxfId="12787" priority="4350" operator="lessThan">
      <formula>$C$4</formula>
    </cfRule>
  </conditionalFormatting>
  <conditionalFormatting sqref="BJ19">
    <cfRule type="cellIs" dxfId="12786" priority="4351" operator="lessThan">
      <formula>$C$4</formula>
    </cfRule>
  </conditionalFormatting>
  <conditionalFormatting sqref="BJ19">
    <cfRule type="cellIs" dxfId="12785" priority="4352" operator="lessThan">
      <formula>$C$4</formula>
    </cfRule>
  </conditionalFormatting>
  <conditionalFormatting sqref="BJ20">
    <cfRule type="cellIs" dxfId="12784" priority="4353" operator="lessThan">
      <formula>$C$4</formula>
    </cfRule>
  </conditionalFormatting>
  <conditionalFormatting sqref="BJ20">
    <cfRule type="cellIs" dxfId="12783" priority="4354" operator="lessThan">
      <formula>$C$4</formula>
    </cfRule>
  </conditionalFormatting>
  <conditionalFormatting sqref="BJ21">
    <cfRule type="cellIs" dxfId="12782" priority="4355" operator="lessThan">
      <formula>$C$4</formula>
    </cfRule>
  </conditionalFormatting>
  <conditionalFormatting sqref="BJ21">
    <cfRule type="cellIs" dxfId="12781" priority="4356" operator="lessThan">
      <formula>$C$4</formula>
    </cfRule>
  </conditionalFormatting>
  <conditionalFormatting sqref="BJ22">
    <cfRule type="cellIs" dxfId="12780" priority="4357" operator="lessThan">
      <formula>$C$4</formula>
    </cfRule>
  </conditionalFormatting>
  <conditionalFormatting sqref="BJ22">
    <cfRule type="cellIs" dxfId="12779" priority="4358" operator="lessThan">
      <formula>$C$4</formula>
    </cfRule>
  </conditionalFormatting>
  <conditionalFormatting sqref="BJ23">
    <cfRule type="cellIs" dxfId="12778" priority="4359" operator="lessThan">
      <formula>$C$4</formula>
    </cfRule>
  </conditionalFormatting>
  <conditionalFormatting sqref="BJ23">
    <cfRule type="cellIs" dxfId="12777" priority="4360" operator="lessThan">
      <formula>$C$4</formula>
    </cfRule>
  </conditionalFormatting>
  <conditionalFormatting sqref="BJ24">
    <cfRule type="cellIs" dxfId="12776" priority="4361" operator="lessThan">
      <formula>$C$4</formula>
    </cfRule>
  </conditionalFormatting>
  <conditionalFormatting sqref="BJ24">
    <cfRule type="cellIs" dxfId="12775" priority="4362" operator="lessThan">
      <formula>$C$4</formula>
    </cfRule>
  </conditionalFormatting>
  <conditionalFormatting sqref="BJ25">
    <cfRule type="cellIs" dxfId="12774" priority="4363" operator="lessThan">
      <formula>$C$4</formula>
    </cfRule>
  </conditionalFormatting>
  <conditionalFormatting sqref="BJ25">
    <cfRule type="cellIs" dxfId="12773" priority="4364" operator="lessThan">
      <formula>$C$4</formula>
    </cfRule>
  </conditionalFormatting>
  <conditionalFormatting sqref="BJ26">
    <cfRule type="cellIs" dxfId="12772" priority="4365" operator="lessThan">
      <formula>$C$4</formula>
    </cfRule>
  </conditionalFormatting>
  <conditionalFormatting sqref="BJ26">
    <cfRule type="cellIs" dxfId="12771" priority="4366" operator="lessThan">
      <formula>$C$4</formula>
    </cfRule>
  </conditionalFormatting>
  <conditionalFormatting sqref="BJ27">
    <cfRule type="cellIs" dxfId="12770" priority="4367" operator="lessThan">
      <formula>$C$4</formula>
    </cfRule>
  </conditionalFormatting>
  <conditionalFormatting sqref="BJ27">
    <cfRule type="cellIs" dxfId="12769" priority="4368" operator="lessThan">
      <formula>$C$4</formula>
    </cfRule>
  </conditionalFormatting>
  <conditionalFormatting sqref="BJ28">
    <cfRule type="cellIs" dxfId="12768" priority="4369" operator="lessThan">
      <formula>$C$4</formula>
    </cfRule>
  </conditionalFormatting>
  <conditionalFormatting sqref="BJ28">
    <cfRule type="cellIs" dxfId="12767" priority="4370" operator="lessThan">
      <formula>$C$4</formula>
    </cfRule>
  </conditionalFormatting>
  <conditionalFormatting sqref="BJ29">
    <cfRule type="cellIs" dxfId="12766" priority="4371" operator="lessThan">
      <formula>$C$4</formula>
    </cfRule>
  </conditionalFormatting>
  <conditionalFormatting sqref="BJ29">
    <cfRule type="cellIs" dxfId="12765" priority="4372" operator="lessThan">
      <formula>$C$4</formula>
    </cfRule>
  </conditionalFormatting>
  <conditionalFormatting sqref="BJ30">
    <cfRule type="cellIs" dxfId="12764" priority="4373" operator="lessThan">
      <formula>$C$4</formula>
    </cfRule>
  </conditionalFormatting>
  <conditionalFormatting sqref="BJ30">
    <cfRule type="cellIs" dxfId="12763" priority="4374" operator="lessThan">
      <formula>$C$4</formula>
    </cfRule>
  </conditionalFormatting>
  <conditionalFormatting sqref="BJ31">
    <cfRule type="cellIs" dxfId="12762" priority="4375" operator="lessThan">
      <formula>$C$4</formula>
    </cfRule>
  </conditionalFormatting>
  <conditionalFormatting sqref="BJ31">
    <cfRule type="cellIs" dxfId="12761" priority="4376" operator="lessThan">
      <formula>$C$4</formula>
    </cfRule>
  </conditionalFormatting>
  <conditionalFormatting sqref="BJ32">
    <cfRule type="cellIs" dxfId="12760" priority="4377" operator="lessThan">
      <formula>$C$4</formula>
    </cfRule>
  </conditionalFormatting>
  <conditionalFormatting sqref="BJ32">
    <cfRule type="cellIs" dxfId="12759" priority="4378" operator="lessThan">
      <formula>$C$4</formula>
    </cfRule>
  </conditionalFormatting>
  <conditionalFormatting sqref="BJ33">
    <cfRule type="cellIs" dxfId="12758" priority="4379" operator="lessThan">
      <formula>$C$4</formula>
    </cfRule>
  </conditionalFormatting>
  <conditionalFormatting sqref="BJ33">
    <cfRule type="cellIs" dxfId="12757" priority="4380" operator="lessThan">
      <formula>$C$4</formula>
    </cfRule>
  </conditionalFormatting>
  <conditionalFormatting sqref="BJ34">
    <cfRule type="cellIs" dxfId="12756" priority="4381" operator="lessThan">
      <formula>$C$4</formula>
    </cfRule>
  </conditionalFormatting>
  <conditionalFormatting sqref="BJ34">
    <cfRule type="cellIs" dxfId="12755" priority="4382" operator="lessThan">
      <formula>$C$4</formula>
    </cfRule>
  </conditionalFormatting>
  <conditionalFormatting sqref="BJ35">
    <cfRule type="cellIs" dxfId="12754" priority="4383" operator="lessThan">
      <formula>$C$4</formula>
    </cfRule>
  </conditionalFormatting>
  <conditionalFormatting sqref="BJ35">
    <cfRule type="cellIs" dxfId="12753" priority="4384" operator="lessThan">
      <formula>$C$4</formula>
    </cfRule>
  </conditionalFormatting>
  <conditionalFormatting sqref="BJ36">
    <cfRule type="cellIs" dxfId="12752" priority="4385" operator="lessThan">
      <formula>$C$4</formula>
    </cfRule>
  </conditionalFormatting>
  <conditionalFormatting sqref="BJ36">
    <cfRule type="cellIs" dxfId="12751" priority="4386" operator="lessThan">
      <formula>$C$4</formula>
    </cfRule>
  </conditionalFormatting>
  <conditionalFormatting sqref="BJ37">
    <cfRule type="cellIs" dxfId="12750" priority="4387" operator="lessThan">
      <formula>$C$4</formula>
    </cfRule>
  </conditionalFormatting>
  <conditionalFormatting sqref="BJ37">
    <cfRule type="cellIs" dxfId="12749" priority="4388" operator="lessThan">
      <formula>$C$4</formula>
    </cfRule>
  </conditionalFormatting>
  <conditionalFormatting sqref="BJ38">
    <cfRule type="cellIs" dxfId="12748" priority="4389" operator="lessThan">
      <formula>$C$4</formula>
    </cfRule>
  </conditionalFormatting>
  <conditionalFormatting sqref="BJ38">
    <cfRule type="cellIs" dxfId="12747" priority="4390" operator="lessThan">
      <formula>$C$4</formula>
    </cfRule>
  </conditionalFormatting>
  <conditionalFormatting sqref="BJ39">
    <cfRule type="cellIs" dxfId="12746" priority="4391" operator="lessThan">
      <formula>$C$4</formula>
    </cfRule>
  </conditionalFormatting>
  <conditionalFormatting sqref="BJ39">
    <cfRule type="cellIs" dxfId="12745" priority="4392" operator="lessThan">
      <formula>$C$4</formula>
    </cfRule>
  </conditionalFormatting>
  <conditionalFormatting sqref="BJ40">
    <cfRule type="cellIs" dxfId="12744" priority="4393" operator="lessThan">
      <formula>$C$4</formula>
    </cfRule>
  </conditionalFormatting>
  <conditionalFormatting sqref="BJ40">
    <cfRule type="cellIs" dxfId="12743" priority="4394" operator="lessThan">
      <formula>$C$4</formula>
    </cfRule>
  </conditionalFormatting>
  <conditionalFormatting sqref="BJ41">
    <cfRule type="cellIs" dxfId="12742" priority="4395" operator="lessThan">
      <formula>$C$4</formula>
    </cfRule>
  </conditionalFormatting>
  <conditionalFormatting sqref="BJ41">
    <cfRule type="cellIs" dxfId="12741" priority="4396" operator="lessThan">
      <formula>$C$4</formula>
    </cfRule>
  </conditionalFormatting>
  <conditionalFormatting sqref="BJ42">
    <cfRule type="cellIs" dxfId="12740" priority="4397" operator="lessThan">
      <formula>$C$4</formula>
    </cfRule>
  </conditionalFormatting>
  <conditionalFormatting sqref="BJ42">
    <cfRule type="cellIs" dxfId="12739" priority="4398" operator="lessThan">
      <formula>$C$4</formula>
    </cfRule>
  </conditionalFormatting>
  <conditionalFormatting sqref="BJ43">
    <cfRule type="cellIs" dxfId="12738" priority="4399" operator="lessThan">
      <formula>$C$4</formula>
    </cfRule>
  </conditionalFormatting>
  <conditionalFormatting sqref="BJ43">
    <cfRule type="cellIs" dxfId="12737" priority="4400" operator="lessThan">
      <formula>$C$4</formula>
    </cfRule>
  </conditionalFormatting>
  <conditionalFormatting sqref="BJ44">
    <cfRule type="cellIs" dxfId="12736" priority="4401" operator="lessThan">
      <formula>$C$4</formula>
    </cfRule>
  </conditionalFormatting>
  <conditionalFormatting sqref="BJ44">
    <cfRule type="cellIs" dxfId="12735" priority="4402" operator="lessThan">
      <formula>$C$4</formula>
    </cfRule>
  </conditionalFormatting>
  <conditionalFormatting sqref="BJ45">
    <cfRule type="cellIs" dxfId="12734" priority="4403" operator="lessThan">
      <formula>$C$4</formula>
    </cfRule>
  </conditionalFormatting>
  <conditionalFormatting sqref="BJ45">
    <cfRule type="cellIs" dxfId="12733" priority="4404" operator="lessThan">
      <formula>$C$4</formula>
    </cfRule>
  </conditionalFormatting>
  <conditionalFormatting sqref="BJ46">
    <cfRule type="cellIs" dxfId="12732" priority="4405" operator="lessThan">
      <formula>$C$4</formula>
    </cfRule>
  </conditionalFormatting>
  <conditionalFormatting sqref="BJ46">
    <cfRule type="cellIs" dxfId="12731" priority="4406" operator="lessThan">
      <formula>$C$4</formula>
    </cfRule>
  </conditionalFormatting>
  <conditionalFormatting sqref="BJ47">
    <cfRule type="cellIs" dxfId="12730" priority="4407" operator="lessThan">
      <formula>$C$4</formula>
    </cfRule>
  </conditionalFormatting>
  <conditionalFormatting sqref="BJ47">
    <cfRule type="cellIs" dxfId="12729" priority="4408" operator="lessThan">
      <formula>$C$4</formula>
    </cfRule>
  </conditionalFormatting>
  <conditionalFormatting sqref="BJ48">
    <cfRule type="cellIs" dxfId="12728" priority="4409" operator="lessThan">
      <formula>$C$4</formula>
    </cfRule>
  </conditionalFormatting>
  <conditionalFormatting sqref="BJ48">
    <cfRule type="cellIs" dxfId="12727" priority="4410" operator="lessThan">
      <formula>$C$4</formula>
    </cfRule>
  </conditionalFormatting>
  <conditionalFormatting sqref="BJ49">
    <cfRule type="cellIs" dxfId="12726" priority="4411" operator="lessThan">
      <formula>$C$4</formula>
    </cfRule>
  </conditionalFormatting>
  <conditionalFormatting sqref="BJ49">
    <cfRule type="cellIs" dxfId="12725" priority="4412" operator="lessThan">
      <formula>$C$4</formula>
    </cfRule>
  </conditionalFormatting>
  <conditionalFormatting sqref="BJ50">
    <cfRule type="cellIs" dxfId="12724" priority="4413" operator="lessThan">
      <formula>$C$4</formula>
    </cfRule>
  </conditionalFormatting>
  <conditionalFormatting sqref="BJ50">
    <cfRule type="cellIs" dxfId="12723" priority="4414" operator="lessThan">
      <formula>$C$4</formula>
    </cfRule>
  </conditionalFormatting>
  <conditionalFormatting sqref="BJ51">
    <cfRule type="cellIs" dxfId="12722" priority="4415" operator="lessThan">
      <formula>$C$4</formula>
    </cfRule>
  </conditionalFormatting>
  <conditionalFormatting sqref="BJ51">
    <cfRule type="cellIs" dxfId="12721" priority="4416" operator="lessThan">
      <formula>$C$4</formula>
    </cfRule>
  </conditionalFormatting>
  <conditionalFormatting sqref="BJ52">
    <cfRule type="cellIs" dxfId="12720" priority="4417" operator="lessThan">
      <formula>$C$4</formula>
    </cfRule>
  </conditionalFormatting>
  <conditionalFormatting sqref="BJ52">
    <cfRule type="cellIs" dxfId="12719" priority="4418" operator="lessThan">
      <formula>$C$4</formula>
    </cfRule>
  </conditionalFormatting>
  <conditionalFormatting sqref="BJ53">
    <cfRule type="cellIs" dxfId="12718" priority="4419" operator="lessThan">
      <formula>$C$4</formula>
    </cfRule>
  </conditionalFormatting>
  <conditionalFormatting sqref="BJ53">
    <cfRule type="cellIs" dxfId="12717" priority="4420" operator="lessThan">
      <formula>$C$4</formula>
    </cfRule>
  </conditionalFormatting>
  <conditionalFormatting sqref="BJ54">
    <cfRule type="cellIs" dxfId="12716" priority="4421" operator="lessThan">
      <formula>$C$4</formula>
    </cfRule>
  </conditionalFormatting>
  <conditionalFormatting sqref="BJ54">
    <cfRule type="cellIs" dxfId="12715" priority="4422" operator="lessThan">
      <formula>$C$4</formula>
    </cfRule>
  </conditionalFormatting>
  <conditionalFormatting sqref="BJ55">
    <cfRule type="cellIs" dxfId="12714" priority="4423" operator="lessThan">
      <formula>$C$4</formula>
    </cfRule>
  </conditionalFormatting>
  <conditionalFormatting sqref="BJ55">
    <cfRule type="cellIs" dxfId="12713" priority="4424" operator="lessThan">
      <formula>$C$4</formula>
    </cfRule>
  </conditionalFormatting>
  <conditionalFormatting sqref="BJ56">
    <cfRule type="cellIs" dxfId="12712" priority="4425" operator="lessThan">
      <formula>$C$4</formula>
    </cfRule>
  </conditionalFormatting>
  <conditionalFormatting sqref="BJ56">
    <cfRule type="cellIs" dxfId="12711" priority="4426" operator="lessThan">
      <formula>$C$4</formula>
    </cfRule>
  </conditionalFormatting>
  <conditionalFormatting sqref="BJ57">
    <cfRule type="cellIs" dxfId="12710" priority="4427" operator="lessThan">
      <formula>$C$4</formula>
    </cfRule>
  </conditionalFormatting>
  <conditionalFormatting sqref="BJ57">
    <cfRule type="cellIs" dxfId="12709" priority="4428" operator="lessThan">
      <formula>$C$4</formula>
    </cfRule>
  </conditionalFormatting>
  <conditionalFormatting sqref="BJ58">
    <cfRule type="cellIs" dxfId="12708" priority="4429" operator="lessThan">
      <formula>$C$4</formula>
    </cfRule>
  </conditionalFormatting>
  <conditionalFormatting sqref="BJ58">
    <cfRule type="cellIs" dxfId="12707" priority="4430" operator="lessThan">
      <formula>$C$4</formula>
    </cfRule>
  </conditionalFormatting>
  <conditionalFormatting sqref="BJ59">
    <cfRule type="cellIs" dxfId="12706" priority="4431" operator="lessThan">
      <formula>$C$4</formula>
    </cfRule>
  </conditionalFormatting>
  <conditionalFormatting sqref="BJ59">
    <cfRule type="cellIs" dxfId="12705" priority="4432" operator="lessThan">
      <formula>$C$4</formula>
    </cfRule>
  </conditionalFormatting>
  <conditionalFormatting sqref="BJ60">
    <cfRule type="cellIs" dxfId="12704" priority="4433" operator="lessThan">
      <formula>$C$4</formula>
    </cfRule>
  </conditionalFormatting>
  <conditionalFormatting sqref="BJ60">
    <cfRule type="cellIs" dxfId="12703" priority="4434" operator="lessThan">
      <formula>$C$4</formula>
    </cfRule>
  </conditionalFormatting>
  <conditionalFormatting sqref="BK11">
    <cfRule type="cellIs" dxfId="12702" priority="4435" operator="lessThan">
      <formula>$C$4</formula>
    </cfRule>
  </conditionalFormatting>
  <conditionalFormatting sqref="BK11">
    <cfRule type="cellIs" dxfId="12701" priority="4436" operator="lessThan">
      <formula>$C$4</formula>
    </cfRule>
  </conditionalFormatting>
  <conditionalFormatting sqref="BK12">
    <cfRule type="cellIs" dxfId="12700" priority="4437" operator="lessThan">
      <formula>$C$4</formula>
    </cfRule>
  </conditionalFormatting>
  <conditionalFormatting sqref="BK12">
    <cfRule type="cellIs" dxfId="12699" priority="4438" operator="lessThan">
      <formula>$C$4</formula>
    </cfRule>
  </conditionalFormatting>
  <conditionalFormatting sqref="BK13">
    <cfRule type="cellIs" dxfId="12698" priority="4439" operator="lessThan">
      <formula>$C$4</formula>
    </cfRule>
  </conditionalFormatting>
  <conditionalFormatting sqref="BK13">
    <cfRule type="cellIs" dxfId="12697" priority="4440" operator="lessThan">
      <formula>$C$4</formula>
    </cfRule>
  </conditionalFormatting>
  <conditionalFormatting sqref="BK14">
    <cfRule type="cellIs" dxfId="12696" priority="4441" operator="lessThan">
      <formula>$C$4</formula>
    </cfRule>
  </conditionalFormatting>
  <conditionalFormatting sqref="BK14">
    <cfRule type="cellIs" dxfId="12695" priority="4442" operator="lessThan">
      <formula>$C$4</formula>
    </cfRule>
  </conditionalFormatting>
  <conditionalFormatting sqref="BK15">
    <cfRule type="cellIs" dxfId="12694" priority="4443" operator="lessThan">
      <formula>$C$4</formula>
    </cfRule>
  </conditionalFormatting>
  <conditionalFormatting sqref="BK15">
    <cfRule type="cellIs" dxfId="12693" priority="4444" operator="lessThan">
      <formula>$C$4</formula>
    </cfRule>
  </conditionalFormatting>
  <conditionalFormatting sqref="BK16">
    <cfRule type="cellIs" dxfId="12692" priority="4445" operator="lessThan">
      <formula>$C$4</formula>
    </cfRule>
  </conditionalFormatting>
  <conditionalFormatting sqref="BK16">
    <cfRule type="cellIs" dxfId="12691" priority="4446" operator="lessThan">
      <formula>$C$4</formula>
    </cfRule>
  </conditionalFormatting>
  <conditionalFormatting sqref="BK17">
    <cfRule type="cellIs" dxfId="12690" priority="4447" operator="lessThan">
      <formula>$C$4</formula>
    </cfRule>
  </conditionalFormatting>
  <conditionalFormatting sqref="BK17">
    <cfRule type="cellIs" dxfId="12689" priority="4448" operator="lessThan">
      <formula>$C$4</formula>
    </cfRule>
  </conditionalFormatting>
  <conditionalFormatting sqref="BK18">
    <cfRule type="cellIs" dxfId="12688" priority="4449" operator="lessThan">
      <formula>$C$4</formula>
    </cfRule>
  </conditionalFormatting>
  <conditionalFormatting sqref="BK18">
    <cfRule type="cellIs" dxfId="12687" priority="4450" operator="lessThan">
      <formula>$C$4</formula>
    </cfRule>
  </conditionalFormatting>
  <conditionalFormatting sqref="BK19">
    <cfRule type="cellIs" dxfId="12686" priority="4451" operator="lessThan">
      <formula>$C$4</formula>
    </cfRule>
  </conditionalFormatting>
  <conditionalFormatting sqref="BK19">
    <cfRule type="cellIs" dxfId="12685" priority="4452" operator="lessThan">
      <formula>$C$4</formula>
    </cfRule>
  </conditionalFormatting>
  <conditionalFormatting sqref="BK20">
    <cfRule type="cellIs" dxfId="12684" priority="4453" operator="lessThan">
      <formula>$C$4</formula>
    </cfRule>
  </conditionalFormatting>
  <conditionalFormatting sqref="BK20">
    <cfRule type="cellIs" dxfId="12683" priority="4454" operator="lessThan">
      <formula>$C$4</formula>
    </cfRule>
  </conditionalFormatting>
  <conditionalFormatting sqref="BK21">
    <cfRule type="cellIs" dxfId="12682" priority="4455" operator="lessThan">
      <formula>$C$4</formula>
    </cfRule>
  </conditionalFormatting>
  <conditionalFormatting sqref="BK21">
    <cfRule type="cellIs" dxfId="12681" priority="4456" operator="lessThan">
      <formula>$C$4</formula>
    </cfRule>
  </conditionalFormatting>
  <conditionalFormatting sqref="BK22">
    <cfRule type="cellIs" dxfId="12680" priority="4457" operator="lessThan">
      <formula>$C$4</formula>
    </cfRule>
  </conditionalFormatting>
  <conditionalFormatting sqref="BK22">
    <cfRule type="cellIs" dxfId="12679" priority="4458" operator="lessThan">
      <formula>$C$4</formula>
    </cfRule>
  </conditionalFormatting>
  <conditionalFormatting sqref="BK23">
    <cfRule type="cellIs" dxfId="12678" priority="4459" operator="lessThan">
      <formula>$C$4</formula>
    </cfRule>
  </conditionalFormatting>
  <conditionalFormatting sqref="BK23">
    <cfRule type="cellIs" dxfId="12677" priority="4460" operator="lessThan">
      <formula>$C$4</formula>
    </cfRule>
  </conditionalFormatting>
  <conditionalFormatting sqref="BK24">
    <cfRule type="cellIs" dxfId="12676" priority="4461" operator="lessThan">
      <formula>$C$4</formula>
    </cfRule>
  </conditionalFormatting>
  <conditionalFormatting sqref="BK24">
    <cfRule type="cellIs" dxfId="12675" priority="4462" operator="lessThan">
      <formula>$C$4</formula>
    </cfRule>
  </conditionalFormatting>
  <conditionalFormatting sqref="BK25">
    <cfRule type="cellIs" dxfId="12674" priority="4463" operator="lessThan">
      <formula>$C$4</formula>
    </cfRule>
  </conditionalFormatting>
  <conditionalFormatting sqref="BK25">
    <cfRule type="cellIs" dxfId="12673" priority="4464" operator="lessThan">
      <formula>$C$4</formula>
    </cfRule>
  </conditionalFormatting>
  <conditionalFormatting sqref="BK26">
    <cfRule type="cellIs" dxfId="12672" priority="4465" operator="lessThan">
      <formula>$C$4</formula>
    </cfRule>
  </conditionalFormatting>
  <conditionalFormatting sqref="BK26">
    <cfRule type="cellIs" dxfId="12671" priority="4466" operator="lessThan">
      <formula>$C$4</formula>
    </cfRule>
  </conditionalFormatting>
  <conditionalFormatting sqref="BK27">
    <cfRule type="cellIs" dxfId="12670" priority="4467" operator="lessThan">
      <formula>$C$4</formula>
    </cfRule>
  </conditionalFormatting>
  <conditionalFormatting sqref="BK27">
    <cfRule type="cellIs" dxfId="12669" priority="4468" operator="lessThan">
      <formula>$C$4</formula>
    </cfRule>
  </conditionalFormatting>
  <conditionalFormatting sqref="BK28">
    <cfRule type="cellIs" dxfId="12668" priority="4469" operator="lessThan">
      <formula>$C$4</formula>
    </cfRule>
  </conditionalFormatting>
  <conditionalFormatting sqref="BK28">
    <cfRule type="cellIs" dxfId="12667" priority="4470" operator="lessThan">
      <formula>$C$4</formula>
    </cfRule>
  </conditionalFormatting>
  <conditionalFormatting sqref="BK29">
    <cfRule type="cellIs" dxfId="12666" priority="4471" operator="lessThan">
      <formula>$C$4</formula>
    </cfRule>
  </conditionalFormatting>
  <conditionalFormatting sqref="BK29">
    <cfRule type="cellIs" dxfId="12665" priority="4472" operator="lessThan">
      <formula>$C$4</formula>
    </cfRule>
  </conditionalFormatting>
  <conditionalFormatting sqref="BK30">
    <cfRule type="cellIs" dxfId="12664" priority="4473" operator="lessThan">
      <formula>$C$4</formula>
    </cfRule>
  </conditionalFormatting>
  <conditionalFormatting sqref="BK30">
    <cfRule type="cellIs" dxfId="12663" priority="4474" operator="lessThan">
      <formula>$C$4</formula>
    </cfRule>
  </conditionalFormatting>
  <conditionalFormatting sqref="BK31">
    <cfRule type="cellIs" dxfId="12662" priority="4475" operator="lessThan">
      <formula>$C$4</formula>
    </cfRule>
  </conditionalFormatting>
  <conditionalFormatting sqref="BK31">
    <cfRule type="cellIs" dxfId="12661" priority="4476" operator="lessThan">
      <formula>$C$4</formula>
    </cfRule>
  </conditionalFormatting>
  <conditionalFormatting sqref="BK32">
    <cfRule type="cellIs" dxfId="12660" priority="4477" operator="lessThan">
      <formula>$C$4</formula>
    </cfRule>
  </conditionalFormatting>
  <conditionalFormatting sqref="BK32">
    <cfRule type="cellIs" dxfId="12659" priority="4478" operator="lessThan">
      <formula>$C$4</formula>
    </cfRule>
  </conditionalFormatting>
  <conditionalFormatting sqref="BK33">
    <cfRule type="cellIs" dxfId="12658" priority="4479" operator="lessThan">
      <formula>$C$4</formula>
    </cfRule>
  </conditionalFormatting>
  <conditionalFormatting sqref="BK33">
    <cfRule type="cellIs" dxfId="12657" priority="4480" operator="lessThan">
      <formula>$C$4</formula>
    </cfRule>
  </conditionalFormatting>
  <conditionalFormatting sqref="BK34">
    <cfRule type="cellIs" dxfId="12656" priority="4481" operator="lessThan">
      <formula>$C$4</formula>
    </cfRule>
  </conditionalFormatting>
  <conditionalFormatting sqref="BK34">
    <cfRule type="cellIs" dxfId="12655" priority="4482" operator="lessThan">
      <formula>$C$4</formula>
    </cfRule>
  </conditionalFormatting>
  <conditionalFormatting sqref="BK35">
    <cfRule type="cellIs" dxfId="12654" priority="4483" operator="lessThan">
      <formula>$C$4</formula>
    </cfRule>
  </conditionalFormatting>
  <conditionalFormatting sqref="BK35">
    <cfRule type="cellIs" dxfId="12653" priority="4484" operator="lessThan">
      <formula>$C$4</formula>
    </cfRule>
  </conditionalFormatting>
  <conditionalFormatting sqref="BK36">
    <cfRule type="cellIs" dxfId="12652" priority="4485" operator="lessThan">
      <formula>$C$4</formula>
    </cfRule>
  </conditionalFormatting>
  <conditionalFormatting sqref="BK36">
    <cfRule type="cellIs" dxfId="12651" priority="4486" operator="lessThan">
      <formula>$C$4</formula>
    </cfRule>
  </conditionalFormatting>
  <conditionalFormatting sqref="BK37">
    <cfRule type="cellIs" dxfId="12650" priority="4487" operator="lessThan">
      <formula>$C$4</formula>
    </cfRule>
  </conditionalFormatting>
  <conditionalFormatting sqref="BK37">
    <cfRule type="cellIs" dxfId="12649" priority="4488" operator="lessThan">
      <formula>$C$4</formula>
    </cfRule>
  </conditionalFormatting>
  <conditionalFormatting sqref="BK38">
    <cfRule type="cellIs" dxfId="12648" priority="4489" operator="lessThan">
      <formula>$C$4</formula>
    </cfRule>
  </conditionalFormatting>
  <conditionalFormatting sqref="BK38">
    <cfRule type="cellIs" dxfId="12647" priority="4490" operator="lessThan">
      <formula>$C$4</formula>
    </cfRule>
  </conditionalFormatting>
  <conditionalFormatting sqref="BK39">
    <cfRule type="cellIs" dxfId="12646" priority="4491" operator="lessThan">
      <formula>$C$4</formula>
    </cfRule>
  </conditionalFormatting>
  <conditionalFormatting sqref="BK39">
    <cfRule type="cellIs" dxfId="12645" priority="4492" operator="lessThan">
      <formula>$C$4</formula>
    </cfRule>
  </conditionalFormatting>
  <conditionalFormatting sqref="BK40">
    <cfRule type="cellIs" dxfId="12644" priority="4493" operator="lessThan">
      <formula>$C$4</formula>
    </cfRule>
  </conditionalFormatting>
  <conditionalFormatting sqref="BK40">
    <cfRule type="cellIs" dxfId="12643" priority="4494" operator="lessThan">
      <formula>$C$4</formula>
    </cfRule>
  </conditionalFormatting>
  <conditionalFormatting sqref="BK41">
    <cfRule type="cellIs" dxfId="12642" priority="4495" operator="lessThan">
      <formula>$C$4</formula>
    </cfRule>
  </conditionalFormatting>
  <conditionalFormatting sqref="BK41">
    <cfRule type="cellIs" dxfId="12641" priority="4496" operator="lessThan">
      <formula>$C$4</formula>
    </cfRule>
  </conditionalFormatting>
  <conditionalFormatting sqref="BK42">
    <cfRule type="cellIs" dxfId="12640" priority="4497" operator="lessThan">
      <formula>$C$4</formula>
    </cfRule>
  </conditionalFormatting>
  <conditionalFormatting sqref="BK42">
    <cfRule type="cellIs" dxfId="12639" priority="4498" operator="lessThan">
      <formula>$C$4</formula>
    </cfRule>
  </conditionalFormatting>
  <conditionalFormatting sqref="BK43">
    <cfRule type="cellIs" dxfId="12638" priority="4499" operator="lessThan">
      <formula>$C$4</formula>
    </cfRule>
  </conditionalFormatting>
  <conditionalFormatting sqref="BK43">
    <cfRule type="cellIs" dxfId="12637" priority="4500" operator="lessThan">
      <formula>$C$4</formula>
    </cfRule>
  </conditionalFormatting>
  <conditionalFormatting sqref="BK44">
    <cfRule type="cellIs" dxfId="12636" priority="4501" operator="lessThan">
      <formula>$C$4</formula>
    </cfRule>
  </conditionalFormatting>
  <conditionalFormatting sqref="BK44">
    <cfRule type="cellIs" dxfId="12635" priority="4502" operator="lessThan">
      <formula>$C$4</formula>
    </cfRule>
  </conditionalFormatting>
  <conditionalFormatting sqref="BK45">
    <cfRule type="cellIs" dxfId="12634" priority="4503" operator="lessThan">
      <formula>$C$4</formula>
    </cfRule>
  </conditionalFormatting>
  <conditionalFormatting sqref="BK45">
    <cfRule type="cellIs" dxfId="12633" priority="4504" operator="lessThan">
      <formula>$C$4</formula>
    </cfRule>
  </conditionalFormatting>
  <conditionalFormatting sqref="BK46">
    <cfRule type="cellIs" dxfId="12632" priority="4505" operator="lessThan">
      <formula>$C$4</formula>
    </cfRule>
  </conditionalFormatting>
  <conditionalFormatting sqref="BK46">
    <cfRule type="cellIs" dxfId="12631" priority="4506" operator="lessThan">
      <formula>$C$4</formula>
    </cfRule>
  </conditionalFormatting>
  <conditionalFormatting sqref="BK47">
    <cfRule type="cellIs" dxfId="12630" priority="4507" operator="lessThan">
      <formula>$C$4</formula>
    </cfRule>
  </conditionalFormatting>
  <conditionalFormatting sqref="BK47">
    <cfRule type="cellIs" dxfId="12629" priority="4508" operator="lessThan">
      <formula>$C$4</formula>
    </cfRule>
  </conditionalFormatting>
  <conditionalFormatting sqref="BK48">
    <cfRule type="cellIs" dxfId="12628" priority="4509" operator="lessThan">
      <formula>$C$4</formula>
    </cfRule>
  </conditionalFormatting>
  <conditionalFormatting sqref="BK48">
    <cfRule type="cellIs" dxfId="12627" priority="4510" operator="lessThan">
      <formula>$C$4</formula>
    </cfRule>
  </conditionalFormatting>
  <conditionalFormatting sqref="BK49">
    <cfRule type="cellIs" dxfId="12626" priority="4511" operator="lessThan">
      <formula>$C$4</formula>
    </cfRule>
  </conditionalFormatting>
  <conditionalFormatting sqref="BK49">
    <cfRule type="cellIs" dxfId="12625" priority="4512" operator="lessThan">
      <formula>$C$4</formula>
    </cfRule>
  </conditionalFormatting>
  <conditionalFormatting sqref="BK50">
    <cfRule type="cellIs" dxfId="12624" priority="4513" operator="lessThan">
      <formula>$C$4</formula>
    </cfRule>
  </conditionalFormatting>
  <conditionalFormatting sqref="BK50">
    <cfRule type="cellIs" dxfId="12623" priority="4514" operator="lessThan">
      <formula>$C$4</formula>
    </cfRule>
  </conditionalFormatting>
  <conditionalFormatting sqref="BK51">
    <cfRule type="cellIs" dxfId="12622" priority="4515" operator="lessThan">
      <formula>$C$4</formula>
    </cfRule>
  </conditionalFormatting>
  <conditionalFormatting sqref="BK51">
    <cfRule type="cellIs" dxfId="12621" priority="4516" operator="lessThan">
      <formula>$C$4</formula>
    </cfRule>
  </conditionalFormatting>
  <conditionalFormatting sqref="BK52">
    <cfRule type="cellIs" dxfId="12620" priority="4517" operator="lessThan">
      <formula>$C$4</formula>
    </cfRule>
  </conditionalFormatting>
  <conditionalFormatting sqref="BK52">
    <cfRule type="cellIs" dxfId="12619" priority="4518" operator="lessThan">
      <formula>$C$4</formula>
    </cfRule>
  </conditionalFormatting>
  <conditionalFormatting sqref="BK53">
    <cfRule type="cellIs" dxfId="12618" priority="4519" operator="lessThan">
      <formula>$C$4</formula>
    </cfRule>
  </conditionalFormatting>
  <conditionalFormatting sqref="BK53">
    <cfRule type="cellIs" dxfId="12617" priority="4520" operator="lessThan">
      <formula>$C$4</formula>
    </cfRule>
  </conditionalFormatting>
  <conditionalFormatting sqref="BK54">
    <cfRule type="cellIs" dxfId="12616" priority="4521" operator="lessThan">
      <formula>$C$4</formula>
    </cfRule>
  </conditionalFormatting>
  <conditionalFormatting sqref="BK54">
    <cfRule type="cellIs" dxfId="12615" priority="4522" operator="lessThan">
      <formula>$C$4</formula>
    </cfRule>
  </conditionalFormatting>
  <conditionalFormatting sqref="BK55">
    <cfRule type="cellIs" dxfId="12614" priority="4523" operator="lessThan">
      <formula>$C$4</formula>
    </cfRule>
  </conditionalFormatting>
  <conditionalFormatting sqref="BK55">
    <cfRule type="cellIs" dxfId="12613" priority="4524" operator="lessThan">
      <formula>$C$4</formula>
    </cfRule>
  </conditionalFormatting>
  <conditionalFormatting sqref="BK56">
    <cfRule type="cellIs" dxfId="12612" priority="4525" operator="lessThan">
      <formula>$C$4</formula>
    </cfRule>
  </conditionalFormatting>
  <conditionalFormatting sqref="BK56">
    <cfRule type="cellIs" dxfId="12611" priority="4526" operator="lessThan">
      <formula>$C$4</formula>
    </cfRule>
  </conditionalFormatting>
  <conditionalFormatting sqref="BK57">
    <cfRule type="cellIs" dxfId="12610" priority="4527" operator="lessThan">
      <formula>$C$4</formula>
    </cfRule>
  </conditionalFormatting>
  <conditionalFormatting sqref="BK57">
    <cfRule type="cellIs" dxfId="12609" priority="4528" operator="lessThan">
      <formula>$C$4</formula>
    </cfRule>
  </conditionalFormatting>
  <conditionalFormatting sqref="BK58">
    <cfRule type="cellIs" dxfId="12608" priority="4529" operator="lessThan">
      <formula>$C$4</formula>
    </cfRule>
  </conditionalFormatting>
  <conditionalFormatting sqref="BK58">
    <cfRule type="cellIs" dxfId="12607" priority="4530" operator="lessThan">
      <formula>$C$4</formula>
    </cfRule>
  </conditionalFormatting>
  <conditionalFormatting sqref="BK59">
    <cfRule type="cellIs" dxfId="12606" priority="4531" operator="lessThan">
      <formula>$C$4</formula>
    </cfRule>
  </conditionalFormatting>
  <conditionalFormatting sqref="BK59">
    <cfRule type="cellIs" dxfId="12605" priority="4532" operator="lessThan">
      <formula>$C$4</formula>
    </cfRule>
  </conditionalFormatting>
  <conditionalFormatting sqref="BK60">
    <cfRule type="cellIs" dxfId="12604" priority="4533" operator="lessThan">
      <formula>$C$4</formula>
    </cfRule>
  </conditionalFormatting>
  <conditionalFormatting sqref="BK60">
    <cfRule type="cellIs" dxfId="12603" priority="4534" operator="lessThan">
      <formula>$C$4</formula>
    </cfRule>
  </conditionalFormatting>
  <conditionalFormatting sqref="BL11">
    <cfRule type="cellIs" dxfId="12602" priority="4535" operator="lessThan">
      <formula>$C$4</formula>
    </cfRule>
  </conditionalFormatting>
  <conditionalFormatting sqref="BL11">
    <cfRule type="cellIs" dxfId="12601" priority="4536" operator="lessThan">
      <formula>$C$4</formula>
    </cfRule>
  </conditionalFormatting>
  <conditionalFormatting sqref="BL12">
    <cfRule type="cellIs" dxfId="12600" priority="4537" operator="lessThan">
      <formula>$C$4</formula>
    </cfRule>
  </conditionalFormatting>
  <conditionalFormatting sqref="BL12">
    <cfRule type="cellIs" dxfId="12599" priority="4538" operator="lessThan">
      <formula>$C$4</formula>
    </cfRule>
  </conditionalFormatting>
  <conditionalFormatting sqref="BL13">
    <cfRule type="cellIs" dxfId="12598" priority="4539" operator="lessThan">
      <formula>$C$4</formula>
    </cfRule>
  </conditionalFormatting>
  <conditionalFormatting sqref="BL13">
    <cfRule type="cellIs" dxfId="12597" priority="4540" operator="lessThan">
      <formula>$C$4</formula>
    </cfRule>
  </conditionalFormatting>
  <conditionalFormatting sqref="BL14">
    <cfRule type="cellIs" dxfId="12596" priority="4541" operator="lessThan">
      <formula>$C$4</formula>
    </cfRule>
  </conditionalFormatting>
  <conditionalFormatting sqref="BL14">
    <cfRule type="cellIs" dxfId="12595" priority="4542" operator="lessThan">
      <formula>$C$4</formula>
    </cfRule>
  </conditionalFormatting>
  <conditionalFormatting sqref="BL15">
    <cfRule type="cellIs" dxfId="12594" priority="4543" operator="lessThan">
      <formula>$C$4</formula>
    </cfRule>
  </conditionalFormatting>
  <conditionalFormatting sqref="BL15">
    <cfRule type="cellIs" dxfId="12593" priority="4544" operator="lessThan">
      <formula>$C$4</formula>
    </cfRule>
  </conditionalFormatting>
  <conditionalFormatting sqref="BL16">
    <cfRule type="cellIs" dxfId="12592" priority="4545" operator="lessThan">
      <formula>$C$4</formula>
    </cfRule>
  </conditionalFormatting>
  <conditionalFormatting sqref="BL16">
    <cfRule type="cellIs" dxfId="12591" priority="4546" operator="lessThan">
      <formula>$C$4</formula>
    </cfRule>
  </conditionalFormatting>
  <conditionalFormatting sqref="BL17">
    <cfRule type="cellIs" dxfId="12590" priority="4547" operator="lessThan">
      <formula>$C$4</formula>
    </cfRule>
  </conditionalFormatting>
  <conditionalFormatting sqref="BL17">
    <cfRule type="cellIs" dxfId="12589" priority="4548" operator="lessThan">
      <formula>$C$4</formula>
    </cfRule>
  </conditionalFormatting>
  <conditionalFormatting sqref="BL18">
    <cfRule type="cellIs" dxfId="12588" priority="4549" operator="lessThan">
      <formula>$C$4</formula>
    </cfRule>
  </conditionalFormatting>
  <conditionalFormatting sqref="BL18">
    <cfRule type="cellIs" dxfId="12587" priority="4550" operator="lessThan">
      <formula>$C$4</formula>
    </cfRule>
  </conditionalFormatting>
  <conditionalFormatting sqref="BL19">
    <cfRule type="cellIs" dxfId="12586" priority="4551" operator="lessThan">
      <formula>$C$4</formula>
    </cfRule>
  </conditionalFormatting>
  <conditionalFormatting sqref="BL19">
    <cfRule type="cellIs" dxfId="12585" priority="4552" operator="lessThan">
      <formula>$C$4</formula>
    </cfRule>
  </conditionalFormatting>
  <conditionalFormatting sqref="BL20">
    <cfRule type="cellIs" dxfId="12584" priority="4553" operator="lessThan">
      <formula>$C$4</formula>
    </cfRule>
  </conditionalFormatting>
  <conditionalFormatting sqref="BL20">
    <cfRule type="cellIs" dxfId="12583" priority="4554" operator="lessThan">
      <formula>$C$4</formula>
    </cfRule>
  </conditionalFormatting>
  <conditionalFormatting sqref="BL21">
    <cfRule type="cellIs" dxfId="12582" priority="4555" operator="lessThan">
      <formula>$C$4</formula>
    </cfRule>
  </conditionalFormatting>
  <conditionalFormatting sqref="BL21">
    <cfRule type="cellIs" dxfId="12581" priority="4556" operator="lessThan">
      <formula>$C$4</formula>
    </cfRule>
  </conditionalFormatting>
  <conditionalFormatting sqref="BL22">
    <cfRule type="cellIs" dxfId="12580" priority="4557" operator="lessThan">
      <formula>$C$4</formula>
    </cfRule>
  </conditionalFormatting>
  <conditionalFormatting sqref="BL22">
    <cfRule type="cellIs" dxfId="12579" priority="4558" operator="lessThan">
      <formula>$C$4</formula>
    </cfRule>
  </conditionalFormatting>
  <conditionalFormatting sqref="BL23">
    <cfRule type="cellIs" dxfId="12578" priority="4559" operator="lessThan">
      <formula>$C$4</formula>
    </cfRule>
  </conditionalFormatting>
  <conditionalFormatting sqref="BL23">
    <cfRule type="cellIs" dxfId="12577" priority="4560" operator="lessThan">
      <formula>$C$4</formula>
    </cfRule>
  </conditionalFormatting>
  <conditionalFormatting sqref="BL24">
    <cfRule type="cellIs" dxfId="12576" priority="4561" operator="lessThan">
      <formula>$C$4</formula>
    </cfRule>
  </conditionalFormatting>
  <conditionalFormatting sqref="BL24">
    <cfRule type="cellIs" dxfId="12575" priority="4562" operator="lessThan">
      <formula>$C$4</formula>
    </cfRule>
  </conditionalFormatting>
  <conditionalFormatting sqref="BL25">
    <cfRule type="cellIs" dxfId="12574" priority="4563" operator="lessThan">
      <formula>$C$4</formula>
    </cfRule>
  </conditionalFormatting>
  <conditionalFormatting sqref="BL25">
    <cfRule type="cellIs" dxfId="12573" priority="4564" operator="lessThan">
      <formula>$C$4</formula>
    </cfRule>
  </conditionalFormatting>
  <conditionalFormatting sqref="BL26">
    <cfRule type="cellIs" dxfId="12572" priority="4565" operator="lessThan">
      <formula>$C$4</formula>
    </cfRule>
  </conditionalFormatting>
  <conditionalFormatting sqref="BL26">
    <cfRule type="cellIs" dxfId="12571" priority="4566" operator="lessThan">
      <formula>$C$4</formula>
    </cfRule>
  </conditionalFormatting>
  <conditionalFormatting sqref="BL27">
    <cfRule type="cellIs" dxfId="12570" priority="4567" operator="lessThan">
      <formula>$C$4</formula>
    </cfRule>
  </conditionalFormatting>
  <conditionalFormatting sqref="BL27">
    <cfRule type="cellIs" dxfId="12569" priority="4568" operator="lessThan">
      <formula>$C$4</formula>
    </cfRule>
  </conditionalFormatting>
  <conditionalFormatting sqref="BL28">
    <cfRule type="cellIs" dxfId="12568" priority="4569" operator="lessThan">
      <formula>$C$4</formula>
    </cfRule>
  </conditionalFormatting>
  <conditionalFormatting sqref="BL28">
    <cfRule type="cellIs" dxfId="12567" priority="4570" operator="lessThan">
      <formula>$C$4</formula>
    </cfRule>
  </conditionalFormatting>
  <conditionalFormatting sqref="BL29">
    <cfRule type="cellIs" dxfId="12566" priority="4571" operator="lessThan">
      <formula>$C$4</formula>
    </cfRule>
  </conditionalFormatting>
  <conditionalFormatting sqref="BL29">
    <cfRule type="cellIs" dxfId="12565" priority="4572" operator="lessThan">
      <formula>$C$4</formula>
    </cfRule>
  </conditionalFormatting>
  <conditionalFormatting sqref="BL30">
    <cfRule type="cellIs" dxfId="12564" priority="4573" operator="lessThan">
      <formula>$C$4</formula>
    </cfRule>
  </conditionalFormatting>
  <conditionalFormatting sqref="BL30">
    <cfRule type="cellIs" dxfId="12563" priority="4574" operator="lessThan">
      <formula>$C$4</formula>
    </cfRule>
  </conditionalFormatting>
  <conditionalFormatting sqref="BL31">
    <cfRule type="cellIs" dxfId="12562" priority="4575" operator="lessThan">
      <formula>$C$4</formula>
    </cfRule>
  </conditionalFormatting>
  <conditionalFormatting sqref="BL31">
    <cfRule type="cellIs" dxfId="12561" priority="4576" operator="lessThan">
      <formula>$C$4</formula>
    </cfRule>
  </conditionalFormatting>
  <conditionalFormatting sqref="BL32">
    <cfRule type="cellIs" dxfId="12560" priority="4577" operator="lessThan">
      <formula>$C$4</formula>
    </cfRule>
  </conditionalFormatting>
  <conditionalFormatting sqref="BL32">
    <cfRule type="cellIs" dxfId="12559" priority="4578" operator="lessThan">
      <formula>$C$4</formula>
    </cfRule>
  </conditionalFormatting>
  <conditionalFormatting sqref="BL33">
    <cfRule type="cellIs" dxfId="12558" priority="4579" operator="lessThan">
      <formula>$C$4</formula>
    </cfRule>
  </conditionalFormatting>
  <conditionalFormatting sqref="BL33">
    <cfRule type="cellIs" dxfId="12557" priority="4580" operator="lessThan">
      <formula>$C$4</formula>
    </cfRule>
  </conditionalFormatting>
  <conditionalFormatting sqref="BL34">
    <cfRule type="cellIs" dxfId="12556" priority="4581" operator="lessThan">
      <formula>$C$4</formula>
    </cfRule>
  </conditionalFormatting>
  <conditionalFormatting sqref="BL34">
    <cfRule type="cellIs" dxfId="12555" priority="4582" operator="lessThan">
      <formula>$C$4</formula>
    </cfRule>
  </conditionalFormatting>
  <conditionalFormatting sqref="BL35">
    <cfRule type="cellIs" dxfId="12554" priority="4583" operator="lessThan">
      <formula>$C$4</formula>
    </cfRule>
  </conditionalFormatting>
  <conditionalFormatting sqref="BL35">
    <cfRule type="cellIs" dxfId="12553" priority="4584" operator="lessThan">
      <formula>$C$4</formula>
    </cfRule>
  </conditionalFormatting>
  <conditionalFormatting sqref="BL36">
    <cfRule type="cellIs" dxfId="12552" priority="4585" operator="lessThan">
      <formula>$C$4</formula>
    </cfRule>
  </conditionalFormatting>
  <conditionalFormatting sqref="BL36">
    <cfRule type="cellIs" dxfId="12551" priority="4586" operator="lessThan">
      <formula>$C$4</formula>
    </cfRule>
  </conditionalFormatting>
  <conditionalFormatting sqref="BL37">
    <cfRule type="cellIs" dxfId="12550" priority="4587" operator="lessThan">
      <formula>$C$4</formula>
    </cfRule>
  </conditionalFormatting>
  <conditionalFormatting sqref="BL37">
    <cfRule type="cellIs" dxfId="12549" priority="4588" operator="lessThan">
      <formula>$C$4</formula>
    </cfRule>
  </conditionalFormatting>
  <conditionalFormatting sqref="BL38">
    <cfRule type="cellIs" dxfId="12548" priority="4589" operator="lessThan">
      <formula>$C$4</formula>
    </cfRule>
  </conditionalFormatting>
  <conditionalFormatting sqref="BL38">
    <cfRule type="cellIs" dxfId="12547" priority="4590" operator="lessThan">
      <formula>$C$4</formula>
    </cfRule>
  </conditionalFormatting>
  <conditionalFormatting sqref="BL39">
    <cfRule type="cellIs" dxfId="12546" priority="4591" operator="lessThan">
      <formula>$C$4</formula>
    </cfRule>
  </conditionalFormatting>
  <conditionalFormatting sqref="BL39">
    <cfRule type="cellIs" dxfId="12545" priority="4592" operator="lessThan">
      <formula>$C$4</formula>
    </cfRule>
  </conditionalFormatting>
  <conditionalFormatting sqref="BL40">
    <cfRule type="cellIs" dxfId="12544" priority="4593" operator="lessThan">
      <formula>$C$4</formula>
    </cfRule>
  </conditionalFormatting>
  <conditionalFormatting sqref="BL40">
    <cfRule type="cellIs" dxfId="12543" priority="4594" operator="lessThan">
      <formula>$C$4</formula>
    </cfRule>
  </conditionalFormatting>
  <conditionalFormatting sqref="BL41">
    <cfRule type="cellIs" dxfId="12542" priority="4595" operator="lessThan">
      <formula>$C$4</formula>
    </cfRule>
  </conditionalFormatting>
  <conditionalFormatting sqref="BL41">
    <cfRule type="cellIs" dxfId="12541" priority="4596" operator="lessThan">
      <formula>$C$4</formula>
    </cfRule>
  </conditionalFormatting>
  <conditionalFormatting sqref="BL42">
    <cfRule type="cellIs" dxfId="12540" priority="4597" operator="lessThan">
      <formula>$C$4</formula>
    </cfRule>
  </conditionalFormatting>
  <conditionalFormatting sqref="BL42">
    <cfRule type="cellIs" dxfId="12539" priority="4598" operator="lessThan">
      <formula>$C$4</formula>
    </cfRule>
  </conditionalFormatting>
  <conditionalFormatting sqref="BL43">
    <cfRule type="cellIs" dxfId="12538" priority="4599" operator="lessThan">
      <formula>$C$4</formula>
    </cfRule>
  </conditionalFormatting>
  <conditionalFormatting sqref="BL43">
    <cfRule type="cellIs" dxfId="12537" priority="4600" operator="lessThan">
      <formula>$C$4</formula>
    </cfRule>
  </conditionalFormatting>
  <conditionalFormatting sqref="BL44">
    <cfRule type="cellIs" dxfId="12536" priority="4601" operator="lessThan">
      <formula>$C$4</formula>
    </cfRule>
  </conditionalFormatting>
  <conditionalFormatting sqref="BL44">
    <cfRule type="cellIs" dxfId="12535" priority="4602" operator="lessThan">
      <formula>$C$4</formula>
    </cfRule>
  </conditionalFormatting>
  <conditionalFormatting sqref="BL45">
    <cfRule type="cellIs" dxfId="12534" priority="4603" operator="lessThan">
      <formula>$C$4</formula>
    </cfRule>
  </conditionalFormatting>
  <conditionalFormatting sqref="BL45">
    <cfRule type="cellIs" dxfId="12533" priority="4604" operator="lessThan">
      <formula>$C$4</formula>
    </cfRule>
  </conditionalFormatting>
  <conditionalFormatting sqref="BL46">
    <cfRule type="cellIs" dxfId="12532" priority="4605" operator="lessThan">
      <formula>$C$4</formula>
    </cfRule>
  </conditionalFormatting>
  <conditionalFormatting sqref="BL46">
    <cfRule type="cellIs" dxfId="12531" priority="4606" operator="lessThan">
      <formula>$C$4</formula>
    </cfRule>
  </conditionalFormatting>
  <conditionalFormatting sqref="BL47">
    <cfRule type="cellIs" dxfId="12530" priority="4607" operator="lessThan">
      <formula>$C$4</formula>
    </cfRule>
  </conditionalFormatting>
  <conditionalFormatting sqref="BL47">
    <cfRule type="cellIs" dxfId="12529" priority="4608" operator="lessThan">
      <formula>$C$4</formula>
    </cfRule>
  </conditionalFormatting>
  <conditionalFormatting sqref="BL48">
    <cfRule type="cellIs" dxfId="12528" priority="4609" operator="lessThan">
      <formula>$C$4</formula>
    </cfRule>
  </conditionalFormatting>
  <conditionalFormatting sqref="BL48">
    <cfRule type="cellIs" dxfId="12527" priority="4610" operator="lessThan">
      <formula>$C$4</formula>
    </cfRule>
  </conditionalFormatting>
  <conditionalFormatting sqref="BL49">
    <cfRule type="cellIs" dxfId="12526" priority="4611" operator="lessThan">
      <formula>$C$4</formula>
    </cfRule>
  </conditionalFormatting>
  <conditionalFormatting sqref="BL49">
    <cfRule type="cellIs" dxfId="12525" priority="4612" operator="lessThan">
      <formula>$C$4</formula>
    </cfRule>
  </conditionalFormatting>
  <conditionalFormatting sqref="BL50">
    <cfRule type="cellIs" dxfId="12524" priority="4613" operator="lessThan">
      <formula>$C$4</formula>
    </cfRule>
  </conditionalFormatting>
  <conditionalFormatting sqref="BL50">
    <cfRule type="cellIs" dxfId="12523" priority="4614" operator="lessThan">
      <formula>$C$4</formula>
    </cfRule>
  </conditionalFormatting>
  <conditionalFormatting sqref="BL51">
    <cfRule type="cellIs" dxfId="12522" priority="4615" operator="lessThan">
      <formula>$C$4</formula>
    </cfRule>
  </conditionalFormatting>
  <conditionalFormatting sqref="BL51">
    <cfRule type="cellIs" dxfId="12521" priority="4616" operator="lessThan">
      <formula>$C$4</formula>
    </cfRule>
  </conditionalFormatting>
  <conditionalFormatting sqref="BL52">
    <cfRule type="cellIs" dxfId="12520" priority="4617" operator="lessThan">
      <formula>$C$4</formula>
    </cfRule>
  </conditionalFormatting>
  <conditionalFormatting sqref="BL52">
    <cfRule type="cellIs" dxfId="12519" priority="4618" operator="lessThan">
      <formula>$C$4</formula>
    </cfRule>
  </conditionalFormatting>
  <conditionalFormatting sqref="BL53">
    <cfRule type="cellIs" dxfId="12518" priority="4619" operator="lessThan">
      <formula>$C$4</formula>
    </cfRule>
  </conditionalFormatting>
  <conditionalFormatting sqref="BL53">
    <cfRule type="cellIs" dxfId="12517" priority="4620" operator="lessThan">
      <formula>$C$4</formula>
    </cfRule>
  </conditionalFormatting>
  <conditionalFormatting sqref="BL54">
    <cfRule type="cellIs" dxfId="12516" priority="4621" operator="lessThan">
      <formula>$C$4</formula>
    </cfRule>
  </conditionalFormatting>
  <conditionalFormatting sqref="BL54">
    <cfRule type="cellIs" dxfId="12515" priority="4622" operator="lessThan">
      <formula>$C$4</formula>
    </cfRule>
  </conditionalFormatting>
  <conditionalFormatting sqref="BL55">
    <cfRule type="cellIs" dxfId="12514" priority="4623" operator="lessThan">
      <formula>$C$4</formula>
    </cfRule>
  </conditionalFormatting>
  <conditionalFormatting sqref="BL55">
    <cfRule type="cellIs" dxfId="12513" priority="4624" operator="lessThan">
      <formula>$C$4</formula>
    </cfRule>
  </conditionalFormatting>
  <conditionalFormatting sqref="BL56">
    <cfRule type="cellIs" dxfId="12512" priority="4625" operator="lessThan">
      <formula>$C$4</formula>
    </cfRule>
  </conditionalFormatting>
  <conditionalFormatting sqref="BL56">
    <cfRule type="cellIs" dxfId="12511" priority="4626" operator="lessThan">
      <formula>$C$4</formula>
    </cfRule>
  </conditionalFormatting>
  <conditionalFormatting sqref="BL57">
    <cfRule type="cellIs" dxfId="12510" priority="4627" operator="lessThan">
      <formula>$C$4</formula>
    </cfRule>
  </conditionalFormatting>
  <conditionalFormatting sqref="BL57">
    <cfRule type="cellIs" dxfId="12509" priority="4628" operator="lessThan">
      <formula>$C$4</formula>
    </cfRule>
  </conditionalFormatting>
  <conditionalFormatting sqref="BL58">
    <cfRule type="cellIs" dxfId="12508" priority="4629" operator="lessThan">
      <formula>$C$4</formula>
    </cfRule>
  </conditionalFormatting>
  <conditionalFormatting sqref="BL58">
    <cfRule type="cellIs" dxfId="12507" priority="4630" operator="lessThan">
      <formula>$C$4</formula>
    </cfRule>
  </conditionalFormatting>
  <conditionalFormatting sqref="BL59">
    <cfRule type="cellIs" dxfId="12506" priority="4631" operator="lessThan">
      <formula>$C$4</formula>
    </cfRule>
  </conditionalFormatting>
  <conditionalFormatting sqref="BL59">
    <cfRule type="cellIs" dxfId="12505" priority="4632" operator="lessThan">
      <formula>$C$4</formula>
    </cfRule>
  </conditionalFormatting>
  <conditionalFormatting sqref="BL60">
    <cfRule type="cellIs" dxfId="12504" priority="4633" operator="lessThan">
      <formula>$C$4</formula>
    </cfRule>
  </conditionalFormatting>
  <conditionalFormatting sqref="BL60">
    <cfRule type="cellIs" dxfId="12503" priority="4634" operator="lessThan">
      <formula>$C$4</formula>
    </cfRule>
  </conditionalFormatting>
  <conditionalFormatting sqref="BM11">
    <cfRule type="cellIs" dxfId="12502" priority="4635" operator="lessThan">
      <formula>$C$4</formula>
    </cfRule>
  </conditionalFormatting>
  <conditionalFormatting sqref="BM11">
    <cfRule type="cellIs" dxfId="12501" priority="4636" operator="lessThan">
      <formula>$C$4</formula>
    </cfRule>
  </conditionalFormatting>
  <conditionalFormatting sqref="BM12">
    <cfRule type="cellIs" dxfId="12500" priority="4637" operator="lessThan">
      <formula>$C$4</formula>
    </cfRule>
  </conditionalFormatting>
  <conditionalFormatting sqref="BM12">
    <cfRule type="cellIs" dxfId="12499" priority="4638" operator="lessThan">
      <formula>$C$4</formula>
    </cfRule>
  </conditionalFormatting>
  <conditionalFormatting sqref="BM13">
    <cfRule type="cellIs" dxfId="12498" priority="4639" operator="lessThan">
      <formula>$C$4</formula>
    </cfRule>
  </conditionalFormatting>
  <conditionalFormatting sqref="BM13">
    <cfRule type="cellIs" dxfId="12497" priority="4640" operator="lessThan">
      <formula>$C$4</formula>
    </cfRule>
  </conditionalFormatting>
  <conditionalFormatting sqref="BM14">
    <cfRule type="cellIs" dxfId="12496" priority="4641" operator="lessThan">
      <formula>$C$4</formula>
    </cfRule>
  </conditionalFormatting>
  <conditionalFormatting sqref="BM14">
    <cfRule type="cellIs" dxfId="12495" priority="4642" operator="lessThan">
      <formula>$C$4</formula>
    </cfRule>
  </conditionalFormatting>
  <conditionalFormatting sqref="BM15">
    <cfRule type="cellIs" dxfId="12494" priority="4643" operator="lessThan">
      <formula>$C$4</formula>
    </cfRule>
  </conditionalFormatting>
  <conditionalFormatting sqref="BM15">
    <cfRule type="cellIs" dxfId="12493" priority="4644" operator="lessThan">
      <formula>$C$4</formula>
    </cfRule>
  </conditionalFormatting>
  <conditionalFormatting sqref="BM16">
    <cfRule type="cellIs" dxfId="12492" priority="4645" operator="lessThan">
      <formula>$C$4</formula>
    </cfRule>
  </conditionalFormatting>
  <conditionalFormatting sqref="BM16">
    <cfRule type="cellIs" dxfId="12491" priority="4646" operator="lessThan">
      <formula>$C$4</formula>
    </cfRule>
  </conditionalFormatting>
  <conditionalFormatting sqref="BM17">
    <cfRule type="cellIs" dxfId="12490" priority="4647" operator="lessThan">
      <formula>$C$4</formula>
    </cfRule>
  </conditionalFormatting>
  <conditionalFormatting sqref="BM17">
    <cfRule type="cellIs" dxfId="12489" priority="4648" operator="lessThan">
      <formula>$C$4</formula>
    </cfRule>
  </conditionalFormatting>
  <conditionalFormatting sqref="BM18">
    <cfRule type="cellIs" dxfId="12488" priority="4649" operator="lessThan">
      <formula>$C$4</formula>
    </cfRule>
  </conditionalFormatting>
  <conditionalFormatting sqref="BM18">
    <cfRule type="cellIs" dxfId="12487" priority="4650" operator="lessThan">
      <formula>$C$4</formula>
    </cfRule>
  </conditionalFormatting>
  <conditionalFormatting sqref="BM19">
    <cfRule type="cellIs" dxfId="12486" priority="4651" operator="lessThan">
      <formula>$C$4</formula>
    </cfRule>
  </conditionalFormatting>
  <conditionalFormatting sqref="BM19">
    <cfRule type="cellIs" dxfId="12485" priority="4652" operator="lessThan">
      <formula>$C$4</formula>
    </cfRule>
  </conditionalFormatting>
  <conditionalFormatting sqref="BM20">
    <cfRule type="cellIs" dxfId="12484" priority="4653" operator="lessThan">
      <formula>$C$4</formula>
    </cfRule>
  </conditionalFormatting>
  <conditionalFormatting sqref="BM20">
    <cfRule type="cellIs" dxfId="12483" priority="4654" operator="lessThan">
      <formula>$C$4</formula>
    </cfRule>
  </conditionalFormatting>
  <conditionalFormatting sqref="BM21">
    <cfRule type="cellIs" dxfId="12482" priority="4655" operator="lessThan">
      <formula>$C$4</formula>
    </cfRule>
  </conditionalFormatting>
  <conditionalFormatting sqref="BM21">
    <cfRule type="cellIs" dxfId="12481" priority="4656" operator="lessThan">
      <formula>$C$4</formula>
    </cfRule>
  </conditionalFormatting>
  <conditionalFormatting sqref="BM22">
    <cfRule type="cellIs" dxfId="12480" priority="4657" operator="lessThan">
      <formula>$C$4</formula>
    </cfRule>
  </conditionalFormatting>
  <conditionalFormatting sqref="BM22">
    <cfRule type="cellIs" dxfId="12479" priority="4658" operator="lessThan">
      <formula>$C$4</formula>
    </cfRule>
  </conditionalFormatting>
  <conditionalFormatting sqref="BM23">
    <cfRule type="cellIs" dxfId="12478" priority="4659" operator="lessThan">
      <formula>$C$4</formula>
    </cfRule>
  </conditionalFormatting>
  <conditionalFormatting sqref="BM23">
    <cfRule type="cellIs" dxfId="12477" priority="4660" operator="lessThan">
      <formula>$C$4</formula>
    </cfRule>
  </conditionalFormatting>
  <conditionalFormatting sqref="BM24">
    <cfRule type="cellIs" dxfId="12476" priority="4661" operator="lessThan">
      <formula>$C$4</formula>
    </cfRule>
  </conditionalFormatting>
  <conditionalFormatting sqref="BM24">
    <cfRule type="cellIs" dxfId="12475" priority="4662" operator="lessThan">
      <formula>$C$4</formula>
    </cfRule>
  </conditionalFormatting>
  <conditionalFormatting sqref="BM25">
    <cfRule type="cellIs" dxfId="12474" priority="4663" operator="lessThan">
      <formula>$C$4</formula>
    </cfRule>
  </conditionalFormatting>
  <conditionalFormatting sqref="BM25">
    <cfRule type="cellIs" dxfId="12473" priority="4664" operator="lessThan">
      <formula>$C$4</formula>
    </cfRule>
  </conditionalFormatting>
  <conditionalFormatting sqref="BM26">
    <cfRule type="cellIs" dxfId="12472" priority="4665" operator="lessThan">
      <formula>$C$4</formula>
    </cfRule>
  </conditionalFormatting>
  <conditionalFormatting sqref="BM26">
    <cfRule type="cellIs" dxfId="12471" priority="4666" operator="lessThan">
      <formula>$C$4</formula>
    </cfRule>
  </conditionalFormatting>
  <conditionalFormatting sqref="BM27">
    <cfRule type="cellIs" dxfId="12470" priority="4667" operator="lessThan">
      <formula>$C$4</formula>
    </cfRule>
  </conditionalFormatting>
  <conditionalFormatting sqref="BM27">
    <cfRule type="cellIs" dxfId="12469" priority="4668" operator="lessThan">
      <formula>$C$4</formula>
    </cfRule>
  </conditionalFormatting>
  <conditionalFormatting sqref="BM28">
    <cfRule type="cellIs" dxfId="12468" priority="4669" operator="lessThan">
      <formula>$C$4</formula>
    </cfRule>
  </conditionalFormatting>
  <conditionalFormatting sqref="BM28">
    <cfRule type="cellIs" dxfId="12467" priority="4670" operator="lessThan">
      <formula>$C$4</formula>
    </cfRule>
  </conditionalFormatting>
  <conditionalFormatting sqref="BM29">
    <cfRule type="cellIs" dxfId="12466" priority="4671" operator="lessThan">
      <formula>$C$4</formula>
    </cfRule>
  </conditionalFormatting>
  <conditionalFormatting sqref="BM29">
    <cfRule type="cellIs" dxfId="12465" priority="4672" operator="lessThan">
      <formula>$C$4</formula>
    </cfRule>
  </conditionalFormatting>
  <conditionalFormatting sqref="BM30">
    <cfRule type="cellIs" dxfId="12464" priority="4673" operator="lessThan">
      <formula>$C$4</formula>
    </cfRule>
  </conditionalFormatting>
  <conditionalFormatting sqref="BM30">
    <cfRule type="cellIs" dxfId="12463" priority="4674" operator="lessThan">
      <formula>$C$4</formula>
    </cfRule>
  </conditionalFormatting>
  <conditionalFormatting sqref="BM31">
    <cfRule type="cellIs" dxfId="12462" priority="4675" operator="lessThan">
      <formula>$C$4</formula>
    </cfRule>
  </conditionalFormatting>
  <conditionalFormatting sqref="BM31">
    <cfRule type="cellIs" dxfId="12461" priority="4676" operator="lessThan">
      <formula>$C$4</formula>
    </cfRule>
  </conditionalFormatting>
  <conditionalFormatting sqref="BM32">
    <cfRule type="cellIs" dxfId="12460" priority="4677" operator="lessThan">
      <formula>$C$4</formula>
    </cfRule>
  </conditionalFormatting>
  <conditionalFormatting sqref="BM32">
    <cfRule type="cellIs" dxfId="12459" priority="4678" operator="lessThan">
      <formula>$C$4</formula>
    </cfRule>
  </conditionalFormatting>
  <conditionalFormatting sqref="BM33">
    <cfRule type="cellIs" dxfId="12458" priority="4679" operator="lessThan">
      <formula>$C$4</formula>
    </cfRule>
  </conditionalFormatting>
  <conditionalFormatting sqref="BM33">
    <cfRule type="cellIs" dxfId="12457" priority="4680" operator="lessThan">
      <formula>$C$4</formula>
    </cfRule>
  </conditionalFormatting>
  <conditionalFormatting sqref="BM34">
    <cfRule type="cellIs" dxfId="12456" priority="4681" operator="lessThan">
      <formula>$C$4</formula>
    </cfRule>
  </conditionalFormatting>
  <conditionalFormatting sqref="BM34">
    <cfRule type="cellIs" dxfId="12455" priority="4682" operator="lessThan">
      <formula>$C$4</formula>
    </cfRule>
  </conditionalFormatting>
  <conditionalFormatting sqref="BM35">
    <cfRule type="cellIs" dxfId="12454" priority="4683" operator="lessThan">
      <formula>$C$4</formula>
    </cfRule>
  </conditionalFormatting>
  <conditionalFormatting sqref="BM35">
    <cfRule type="cellIs" dxfId="12453" priority="4684" operator="lessThan">
      <formula>$C$4</formula>
    </cfRule>
  </conditionalFormatting>
  <conditionalFormatting sqref="BM36">
    <cfRule type="cellIs" dxfId="12452" priority="4685" operator="lessThan">
      <formula>$C$4</formula>
    </cfRule>
  </conditionalFormatting>
  <conditionalFormatting sqref="BM36">
    <cfRule type="cellIs" dxfId="12451" priority="4686" operator="lessThan">
      <formula>$C$4</formula>
    </cfRule>
  </conditionalFormatting>
  <conditionalFormatting sqref="BM37">
    <cfRule type="cellIs" dxfId="12450" priority="4687" operator="lessThan">
      <formula>$C$4</formula>
    </cfRule>
  </conditionalFormatting>
  <conditionalFormatting sqref="BM37">
    <cfRule type="cellIs" dxfId="12449" priority="4688" operator="lessThan">
      <formula>$C$4</formula>
    </cfRule>
  </conditionalFormatting>
  <conditionalFormatting sqref="BM38">
    <cfRule type="cellIs" dxfId="12448" priority="4689" operator="lessThan">
      <formula>$C$4</formula>
    </cfRule>
  </conditionalFormatting>
  <conditionalFormatting sqref="BM38">
    <cfRule type="cellIs" dxfId="12447" priority="4690" operator="lessThan">
      <formula>$C$4</formula>
    </cfRule>
  </conditionalFormatting>
  <conditionalFormatting sqref="BM39">
    <cfRule type="cellIs" dxfId="12446" priority="4691" operator="lessThan">
      <formula>$C$4</formula>
    </cfRule>
  </conditionalFormatting>
  <conditionalFormatting sqref="BM39">
    <cfRule type="cellIs" dxfId="12445" priority="4692" operator="lessThan">
      <formula>$C$4</formula>
    </cfRule>
  </conditionalFormatting>
  <conditionalFormatting sqref="BM40">
    <cfRule type="cellIs" dxfId="12444" priority="4693" operator="lessThan">
      <formula>$C$4</formula>
    </cfRule>
  </conditionalFormatting>
  <conditionalFormatting sqref="BM40">
    <cfRule type="cellIs" dxfId="12443" priority="4694" operator="lessThan">
      <formula>$C$4</formula>
    </cfRule>
  </conditionalFormatting>
  <conditionalFormatting sqref="BM41">
    <cfRule type="cellIs" dxfId="12442" priority="4695" operator="lessThan">
      <formula>$C$4</formula>
    </cfRule>
  </conditionalFormatting>
  <conditionalFormatting sqref="BM41">
    <cfRule type="cellIs" dxfId="12441" priority="4696" operator="lessThan">
      <formula>$C$4</formula>
    </cfRule>
  </conditionalFormatting>
  <conditionalFormatting sqref="BM42">
    <cfRule type="cellIs" dxfId="12440" priority="4697" operator="lessThan">
      <formula>$C$4</formula>
    </cfRule>
  </conditionalFormatting>
  <conditionalFormatting sqref="BM42">
    <cfRule type="cellIs" dxfId="12439" priority="4698" operator="lessThan">
      <formula>$C$4</formula>
    </cfRule>
  </conditionalFormatting>
  <conditionalFormatting sqref="BM43">
    <cfRule type="cellIs" dxfId="12438" priority="4699" operator="lessThan">
      <formula>$C$4</formula>
    </cfRule>
  </conditionalFormatting>
  <conditionalFormatting sqref="BM43">
    <cfRule type="cellIs" dxfId="12437" priority="4700" operator="lessThan">
      <formula>$C$4</formula>
    </cfRule>
  </conditionalFormatting>
  <conditionalFormatting sqref="BM44">
    <cfRule type="cellIs" dxfId="12436" priority="4701" operator="lessThan">
      <formula>$C$4</formula>
    </cfRule>
  </conditionalFormatting>
  <conditionalFormatting sqref="BM44">
    <cfRule type="cellIs" dxfId="12435" priority="4702" operator="lessThan">
      <formula>$C$4</formula>
    </cfRule>
  </conditionalFormatting>
  <conditionalFormatting sqref="BM45">
    <cfRule type="cellIs" dxfId="12434" priority="4703" operator="lessThan">
      <formula>$C$4</formula>
    </cfRule>
  </conditionalFormatting>
  <conditionalFormatting sqref="BM45">
    <cfRule type="cellIs" dxfId="12433" priority="4704" operator="lessThan">
      <formula>$C$4</formula>
    </cfRule>
  </conditionalFormatting>
  <conditionalFormatting sqref="BM46">
    <cfRule type="cellIs" dxfId="12432" priority="4705" operator="lessThan">
      <formula>$C$4</formula>
    </cfRule>
  </conditionalFormatting>
  <conditionalFormatting sqref="BM46">
    <cfRule type="cellIs" dxfId="12431" priority="4706" operator="lessThan">
      <formula>$C$4</formula>
    </cfRule>
  </conditionalFormatting>
  <conditionalFormatting sqref="BM47">
    <cfRule type="cellIs" dxfId="12430" priority="4707" operator="lessThan">
      <formula>$C$4</formula>
    </cfRule>
  </conditionalFormatting>
  <conditionalFormatting sqref="BM47">
    <cfRule type="cellIs" dxfId="12429" priority="4708" operator="lessThan">
      <formula>$C$4</formula>
    </cfRule>
  </conditionalFormatting>
  <conditionalFormatting sqref="BM48">
    <cfRule type="cellIs" dxfId="12428" priority="4709" operator="lessThan">
      <formula>$C$4</formula>
    </cfRule>
  </conditionalFormatting>
  <conditionalFormatting sqref="BM48">
    <cfRule type="cellIs" dxfId="12427" priority="4710" operator="lessThan">
      <formula>$C$4</formula>
    </cfRule>
  </conditionalFormatting>
  <conditionalFormatting sqref="BM49">
    <cfRule type="cellIs" dxfId="12426" priority="4711" operator="lessThan">
      <formula>$C$4</formula>
    </cfRule>
  </conditionalFormatting>
  <conditionalFormatting sqref="BM49">
    <cfRule type="cellIs" dxfId="12425" priority="4712" operator="lessThan">
      <formula>$C$4</formula>
    </cfRule>
  </conditionalFormatting>
  <conditionalFormatting sqref="BM50">
    <cfRule type="cellIs" dxfId="12424" priority="4713" operator="lessThan">
      <formula>$C$4</formula>
    </cfRule>
  </conditionalFormatting>
  <conditionalFormatting sqref="BM50">
    <cfRule type="cellIs" dxfId="12423" priority="4714" operator="lessThan">
      <formula>$C$4</formula>
    </cfRule>
  </conditionalFormatting>
  <conditionalFormatting sqref="BM51">
    <cfRule type="cellIs" dxfId="12422" priority="4715" operator="lessThan">
      <formula>$C$4</formula>
    </cfRule>
  </conditionalFormatting>
  <conditionalFormatting sqref="BM51">
    <cfRule type="cellIs" dxfId="12421" priority="4716" operator="lessThan">
      <formula>$C$4</formula>
    </cfRule>
  </conditionalFormatting>
  <conditionalFormatting sqref="BM52">
    <cfRule type="cellIs" dxfId="12420" priority="4717" operator="lessThan">
      <formula>$C$4</formula>
    </cfRule>
  </conditionalFormatting>
  <conditionalFormatting sqref="BM52">
    <cfRule type="cellIs" dxfId="12419" priority="4718" operator="lessThan">
      <formula>$C$4</formula>
    </cfRule>
  </conditionalFormatting>
  <conditionalFormatting sqref="BM53">
    <cfRule type="cellIs" dxfId="12418" priority="4719" operator="lessThan">
      <formula>$C$4</formula>
    </cfRule>
  </conditionalFormatting>
  <conditionalFormatting sqref="BM53">
    <cfRule type="cellIs" dxfId="12417" priority="4720" operator="lessThan">
      <formula>$C$4</formula>
    </cfRule>
  </conditionalFormatting>
  <conditionalFormatting sqref="BM54">
    <cfRule type="cellIs" dxfId="12416" priority="4721" operator="lessThan">
      <formula>$C$4</formula>
    </cfRule>
  </conditionalFormatting>
  <conditionalFormatting sqref="BM54">
    <cfRule type="cellIs" dxfId="12415" priority="4722" operator="lessThan">
      <formula>$C$4</formula>
    </cfRule>
  </conditionalFormatting>
  <conditionalFormatting sqref="BM55">
    <cfRule type="cellIs" dxfId="12414" priority="4723" operator="lessThan">
      <formula>$C$4</formula>
    </cfRule>
  </conditionalFormatting>
  <conditionalFormatting sqref="BM55">
    <cfRule type="cellIs" dxfId="12413" priority="4724" operator="lessThan">
      <formula>$C$4</formula>
    </cfRule>
  </conditionalFormatting>
  <conditionalFormatting sqref="BM56">
    <cfRule type="cellIs" dxfId="12412" priority="4725" operator="lessThan">
      <formula>$C$4</formula>
    </cfRule>
  </conditionalFormatting>
  <conditionalFormatting sqref="BM56">
    <cfRule type="cellIs" dxfId="12411" priority="4726" operator="lessThan">
      <formula>$C$4</formula>
    </cfRule>
  </conditionalFormatting>
  <conditionalFormatting sqref="BM57">
    <cfRule type="cellIs" dxfId="12410" priority="4727" operator="lessThan">
      <formula>$C$4</formula>
    </cfRule>
  </conditionalFormatting>
  <conditionalFormatting sqref="BM57">
    <cfRule type="cellIs" dxfId="12409" priority="4728" operator="lessThan">
      <formula>$C$4</formula>
    </cfRule>
  </conditionalFormatting>
  <conditionalFormatting sqref="BM58">
    <cfRule type="cellIs" dxfId="12408" priority="4729" operator="lessThan">
      <formula>$C$4</formula>
    </cfRule>
  </conditionalFormatting>
  <conditionalFormatting sqref="BM58">
    <cfRule type="cellIs" dxfId="12407" priority="4730" operator="lessThan">
      <formula>$C$4</formula>
    </cfRule>
  </conditionalFormatting>
  <conditionalFormatting sqref="BM59">
    <cfRule type="cellIs" dxfId="12406" priority="4731" operator="lessThan">
      <formula>$C$4</formula>
    </cfRule>
  </conditionalFormatting>
  <conditionalFormatting sqref="BM59">
    <cfRule type="cellIs" dxfId="12405" priority="4732" operator="lessThan">
      <formula>$C$4</formula>
    </cfRule>
  </conditionalFormatting>
  <conditionalFormatting sqref="BM60">
    <cfRule type="cellIs" dxfId="12404" priority="4733" operator="lessThan">
      <formula>$C$4</formula>
    </cfRule>
  </conditionalFormatting>
  <conditionalFormatting sqref="BM60">
    <cfRule type="cellIs" dxfId="12403" priority="4734" operator="lessThan">
      <formula>$C$4</formula>
    </cfRule>
  </conditionalFormatting>
  <conditionalFormatting sqref="BN11">
    <cfRule type="cellIs" dxfId="12402" priority="4735" operator="lessThan">
      <formula>$C$4</formula>
    </cfRule>
  </conditionalFormatting>
  <conditionalFormatting sqref="BN11">
    <cfRule type="cellIs" dxfId="12401" priority="4736" operator="lessThan">
      <formula>$C$4</formula>
    </cfRule>
  </conditionalFormatting>
  <conditionalFormatting sqref="BN12">
    <cfRule type="cellIs" dxfId="12400" priority="4737" operator="lessThan">
      <formula>$C$4</formula>
    </cfRule>
  </conditionalFormatting>
  <conditionalFormatting sqref="BN12">
    <cfRule type="cellIs" dxfId="12399" priority="4738" operator="lessThan">
      <formula>$C$4</formula>
    </cfRule>
  </conditionalFormatting>
  <conditionalFormatting sqref="BN13">
    <cfRule type="cellIs" dxfId="12398" priority="4739" operator="lessThan">
      <formula>$C$4</formula>
    </cfRule>
  </conditionalFormatting>
  <conditionalFormatting sqref="BN13">
    <cfRule type="cellIs" dxfId="12397" priority="4740" operator="lessThan">
      <formula>$C$4</formula>
    </cfRule>
  </conditionalFormatting>
  <conditionalFormatting sqref="BN14">
    <cfRule type="cellIs" dxfId="12396" priority="4741" operator="lessThan">
      <formula>$C$4</formula>
    </cfRule>
  </conditionalFormatting>
  <conditionalFormatting sqref="BN14">
    <cfRule type="cellIs" dxfId="12395" priority="4742" operator="lessThan">
      <formula>$C$4</formula>
    </cfRule>
  </conditionalFormatting>
  <conditionalFormatting sqref="BN15">
    <cfRule type="cellIs" dxfId="12394" priority="4743" operator="lessThan">
      <formula>$C$4</formula>
    </cfRule>
  </conditionalFormatting>
  <conditionalFormatting sqref="BN15">
    <cfRule type="cellIs" dxfId="12393" priority="4744" operator="lessThan">
      <formula>$C$4</formula>
    </cfRule>
  </conditionalFormatting>
  <conditionalFormatting sqref="BN16">
    <cfRule type="cellIs" dxfId="12392" priority="4745" operator="lessThan">
      <formula>$C$4</formula>
    </cfRule>
  </conditionalFormatting>
  <conditionalFormatting sqref="BN16">
    <cfRule type="cellIs" dxfId="12391" priority="4746" operator="lessThan">
      <formula>$C$4</formula>
    </cfRule>
  </conditionalFormatting>
  <conditionalFormatting sqref="BN17">
    <cfRule type="cellIs" dxfId="12390" priority="4747" operator="lessThan">
      <formula>$C$4</formula>
    </cfRule>
  </conditionalFormatting>
  <conditionalFormatting sqref="BN17">
    <cfRule type="cellIs" dxfId="12389" priority="4748" operator="lessThan">
      <formula>$C$4</formula>
    </cfRule>
  </conditionalFormatting>
  <conditionalFormatting sqref="BN18">
    <cfRule type="cellIs" dxfId="12388" priority="4749" operator="lessThan">
      <formula>$C$4</formula>
    </cfRule>
  </conditionalFormatting>
  <conditionalFormatting sqref="BN18">
    <cfRule type="cellIs" dxfId="12387" priority="4750" operator="lessThan">
      <formula>$C$4</formula>
    </cfRule>
  </conditionalFormatting>
  <conditionalFormatting sqref="BN19">
    <cfRule type="cellIs" dxfId="12386" priority="4751" operator="lessThan">
      <formula>$C$4</formula>
    </cfRule>
  </conditionalFormatting>
  <conditionalFormatting sqref="BN19">
    <cfRule type="cellIs" dxfId="12385" priority="4752" operator="lessThan">
      <formula>$C$4</formula>
    </cfRule>
  </conditionalFormatting>
  <conditionalFormatting sqref="BN20">
    <cfRule type="cellIs" dxfId="12384" priority="4753" operator="lessThan">
      <formula>$C$4</formula>
    </cfRule>
  </conditionalFormatting>
  <conditionalFormatting sqref="BN20">
    <cfRule type="cellIs" dxfId="12383" priority="4754" operator="lessThan">
      <formula>$C$4</formula>
    </cfRule>
  </conditionalFormatting>
  <conditionalFormatting sqref="BN21">
    <cfRule type="cellIs" dxfId="12382" priority="4755" operator="lessThan">
      <formula>$C$4</formula>
    </cfRule>
  </conditionalFormatting>
  <conditionalFormatting sqref="BN21">
    <cfRule type="cellIs" dxfId="12381" priority="4756" operator="lessThan">
      <formula>$C$4</formula>
    </cfRule>
  </conditionalFormatting>
  <conditionalFormatting sqref="BN22">
    <cfRule type="cellIs" dxfId="12380" priority="4757" operator="lessThan">
      <formula>$C$4</formula>
    </cfRule>
  </conditionalFormatting>
  <conditionalFormatting sqref="BN22">
    <cfRule type="cellIs" dxfId="12379" priority="4758" operator="lessThan">
      <formula>$C$4</formula>
    </cfRule>
  </conditionalFormatting>
  <conditionalFormatting sqref="BN23">
    <cfRule type="cellIs" dxfId="12378" priority="4759" operator="lessThan">
      <formula>$C$4</formula>
    </cfRule>
  </conditionalFormatting>
  <conditionalFormatting sqref="BN23">
    <cfRule type="cellIs" dxfId="12377" priority="4760" operator="lessThan">
      <formula>$C$4</formula>
    </cfRule>
  </conditionalFormatting>
  <conditionalFormatting sqref="BN24">
    <cfRule type="cellIs" dxfId="12376" priority="4761" operator="lessThan">
      <formula>$C$4</formula>
    </cfRule>
  </conditionalFormatting>
  <conditionalFormatting sqref="BN24">
    <cfRule type="cellIs" dxfId="12375" priority="4762" operator="lessThan">
      <formula>$C$4</formula>
    </cfRule>
  </conditionalFormatting>
  <conditionalFormatting sqref="BN25">
    <cfRule type="cellIs" dxfId="12374" priority="4763" operator="lessThan">
      <formula>$C$4</formula>
    </cfRule>
  </conditionalFormatting>
  <conditionalFormatting sqref="BN25">
    <cfRule type="cellIs" dxfId="12373" priority="4764" operator="lessThan">
      <formula>$C$4</formula>
    </cfRule>
  </conditionalFormatting>
  <conditionalFormatting sqref="BN26">
    <cfRule type="cellIs" dxfId="12372" priority="4765" operator="lessThan">
      <formula>$C$4</formula>
    </cfRule>
  </conditionalFormatting>
  <conditionalFormatting sqref="BN26">
    <cfRule type="cellIs" dxfId="12371" priority="4766" operator="lessThan">
      <formula>$C$4</formula>
    </cfRule>
  </conditionalFormatting>
  <conditionalFormatting sqref="BN27">
    <cfRule type="cellIs" dxfId="12370" priority="4767" operator="lessThan">
      <formula>$C$4</formula>
    </cfRule>
  </conditionalFormatting>
  <conditionalFormatting sqref="BN27">
    <cfRule type="cellIs" dxfId="12369" priority="4768" operator="lessThan">
      <formula>$C$4</formula>
    </cfRule>
  </conditionalFormatting>
  <conditionalFormatting sqref="BN28">
    <cfRule type="cellIs" dxfId="12368" priority="4769" operator="lessThan">
      <formula>$C$4</formula>
    </cfRule>
  </conditionalFormatting>
  <conditionalFormatting sqref="BN28">
    <cfRule type="cellIs" dxfId="12367" priority="4770" operator="lessThan">
      <formula>$C$4</formula>
    </cfRule>
  </conditionalFormatting>
  <conditionalFormatting sqref="BN29">
    <cfRule type="cellIs" dxfId="12366" priority="4771" operator="lessThan">
      <formula>$C$4</formula>
    </cfRule>
  </conditionalFormatting>
  <conditionalFormatting sqref="BN29">
    <cfRule type="cellIs" dxfId="12365" priority="4772" operator="lessThan">
      <formula>$C$4</formula>
    </cfRule>
  </conditionalFormatting>
  <conditionalFormatting sqref="BN30">
    <cfRule type="cellIs" dxfId="12364" priority="4773" operator="lessThan">
      <formula>$C$4</formula>
    </cfRule>
  </conditionalFormatting>
  <conditionalFormatting sqref="BN30">
    <cfRule type="cellIs" dxfId="12363" priority="4774" operator="lessThan">
      <formula>$C$4</formula>
    </cfRule>
  </conditionalFormatting>
  <conditionalFormatting sqref="BN31">
    <cfRule type="cellIs" dxfId="12362" priority="4775" operator="lessThan">
      <formula>$C$4</formula>
    </cfRule>
  </conditionalFormatting>
  <conditionalFormatting sqref="BN31">
    <cfRule type="cellIs" dxfId="12361" priority="4776" operator="lessThan">
      <formula>$C$4</formula>
    </cfRule>
  </conditionalFormatting>
  <conditionalFormatting sqref="BN32">
    <cfRule type="cellIs" dxfId="12360" priority="4777" operator="lessThan">
      <formula>$C$4</formula>
    </cfRule>
  </conditionalFormatting>
  <conditionalFormatting sqref="BN32">
    <cfRule type="cellIs" dxfId="12359" priority="4778" operator="lessThan">
      <formula>$C$4</formula>
    </cfRule>
  </conditionalFormatting>
  <conditionalFormatting sqref="BN33">
    <cfRule type="cellIs" dxfId="12358" priority="4779" operator="lessThan">
      <formula>$C$4</formula>
    </cfRule>
  </conditionalFormatting>
  <conditionalFormatting sqref="BN33">
    <cfRule type="cellIs" dxfId="12357" priority="4780" operator="lessThan">
      <formula>$C$4</formula>
    </cfRule>
  </conditionalFormatting>
  <conditionalFormatting sqref="BN34">
    <cfRule type="cellIs" dxfId="12356" priority="4781" operator="lessThan">
      <formula>$C$4</formula>
    </cfRule>
  </conditionalFormatting>
  <conditionalFormatting sqref="BN34">
    <cfRule type="cellIs" dxfId="12355" priority="4782" operator="lessThan">
      <formula>$C$4</formula>
    </cfRule>
  </conditionalFormatting>
  <conditionalFormatting sqref="BN35">
    <cfRule type="cellIs" dxfId="12354" priority="4783" operator="lessThan">
      <formula>$C$4</formula>
    </cfRule>
  </conditionalFormatting>
  <conditionalFormatting sqref="BN35">
    <cfRule type="cellIs" dxfId="12353" priority="4784" operator="lessThan">
      <formula>$C$4</formula>
    </cfRule>
  </conditionalFormatting>
  <conditionalFormatting sqref="BN36">
    <cfRule type="cellIs" dxfId="12352" priority="4785" operator="lessThan">
      <formula>$C$4</formula>
    </cfRule>
  </conditionalFormatting>
  <conditionalFormatting sqref="BN36">
    <cfRule type="cellIs" dxfId="12351" priority="4786" operator="lessThan">
      <formula>$C$4</formula>
    </cfRule>
  </conditionalFormatting>
  <conditionalFormatting sqref="BN37">
    <cfRule type="cellIs" dxfId="12350" priority="4787" operator="lessThan">
      <formula>$C$4</formula>
    </cfRule>
  </conditionalFormatting>
  <conditionalFormatting sqref="BN37">
    <cfRule type="cellIs" dxfId="12349" priority="4788" operator="lessThan">
      <formula>$C$4</formula>
    </cfRule>
  </conditionalFormatting>
  <conditionalFormatting sqref="BN38">
    <cfRule type="cellIs" dxfId="12348" priority="4789" operator="lessThan">
      <formula>$C$4</formula>
    </cfRule>
  </conditionalFormatting>
  <conditionalFormatting sqref="BN38">
    <cfRule type="cellIs" dxfId="12347" priority="4790" operator="lessThan">
      <formula>$C$4</formula>
    </cfRule>
  </conditionalFormatting>
  <conditionalFormatting sqref="BN39">
    <cfRule type="cellIs" dxfId="12346" priority="4791" operator="lessThan">
      <formula>$C$4</formula>
    </cfRule>
  </conditionalFormatting>
  <conditionalFormatting sqref="BN39">
    <cfRule type="cellIs" dxfId="12345" priority="4792" operator="lessThan">
      <formula>$C$4</formula>
    </cfRule>
  </conditionalFormatting>
  <conditionalFormatting sqref="BN40">
    <cfRule type="cellIs" dxfId="12344" priority="4793" operator="lessThan">
      <formula>$C$4</formula>
    </cfRule>
  </conditionalFormatting>
  <conditionalFormatting sqref="BN40">
    <cfRule type="cellIs" dxfId="12343" priority="4794" operator="lessThan">
      <formula>$C$4</formula>
    </cfRule>
  </conditionalFormatting>
  <conditionalFormatting sqref="BN41">
    <cfRule type="cellIs" dxfId="12342" priority="4795" operator="lessThan">
      <formula>$C$4</formula>
    </cfRule>
  </conditionalFormatting>
  <conditionalFormatting sqref="BN41">
    <cfRule type="cellIs" dxfId="12341" priority="4796" operator="lessThan">
      <formula>$C$4</formula>
    </cfRule>
  </conditionalFormatting>
  <conditionalFormatting sqref="BN42">
    <cfRule type="cellIs" dxfId="12340" priority="4797" operator="lessThan">
      <formula>$C$4</formula>
    </cfRule>
  </conditionalFormatting>
  <conditionalFormatting sqref="BN42">
    <cfRule type="cellIs" dxfId="12339" priority="4798" operator="lessThan">
      <formula>$C$4</formula>
    </cfRule>
  </conditionalFormatting>
  <conditionalFormatting sqref="BN43">
    <cfRule type="cellIs" dxfId="12338" priority="4799" operator="lessThan">
      <formula>$C$4</formula>
    </cfRule>
  </conditionalFormatting>
  <conditionalFormatting sqref="BN43">
    <cfRule type="cellIs" dxfId="12337" priority="4800" operator="lessThan">
      <formula>$C$4</formula>
    </cfRule>
  </conditionalFormatting>
  <conditionalFormatting sqref="BN44">
    <cfRule type="cellIs" dxfId="12336" priority="4801" operator="lessThan">
      <formula>$C$4</formula>
    </cfRule>
  </conditionalFormatting>
  <conditionalFormatting sqref="BN44">
    <cfRule type="cellIs" dxfId="12335" priority="4802" operator="lessThan">
      <formula>$C$4</formula>
    </cfRule>
  </conditionalFormatting>
  <conditionalFormatting sqref="BN45">
    <cfRule type="cellIs" dxfId="12334" priority="4803" operator="lessThan">
      <formula>$C$4</formula>
    </cfRule>
  </conditionalFormatting>
  <conditionalFormatting sqref="BN45">
    <cfRule type="cellIs" dxfId="12333" priority="4804" operator="lessThan">
      <formula>$C$4</formula>
    </cfRule>
  </conditionalFormatting>
  <conditionalFormatting sqref="BN46">
    <cfRule type="cellIs" dxfId="12332" priority="4805" operator="lessThan">
      <formula>$C$4</formula>
    </cfRule>
  </conditionalFormatting>
  <conditionalFormatting sqref="BN46">
    <cfRule type="cellIs" dxfId="12331" priority="4806" operator="lessThan">
      <formula>$C$4</formula>
    </cfRule>
  </conditionalFormatting>
  <conditionalFormatting sqref="BN47">
    <cfRule type="cellIs" dxfId="12330" priority="4807" operator="lessThan">
      <formula>$C$4</formula>
    </cfRule>
  </conditionalFormatting>
  <conditionalFormatting sqref="BN47">
    <cfRule type="cellIs" dxfId="12329" priority="4808" operator="lessThan">
      <formula>$C$4</formula>
    </cfRule>
  </conditionalFormatting>
  <conditionalFormatting sqref="BN48">
    <cfRule type="cellIs" dxfId="12328" priority="4809" operator="lessThan">
      <formula>$C$4</formula>
    </cfRule>
  </conditionalFormatting>
  <conditionalFormatting sqref="BN48">
    <cfRule type="cellIs" dxfId="12327" priority="4810" operator="lessThan">
      <formula>$C$4</formula>
    </cfRule>
  </conditionalFormatting>
  <conditionalFormatting sqref="BN49">
    <cfRule type="cellIs" dxfId="12326" priority="4811" operator="lessThan">
      <formula>$C$4</formula>
    </cfRule>
  </conditionalFormatting>
  <conditionalFormatting sqref="BN49">
    <cfRule type="cellIs" dxfId="12325" priority="4812" operator="lessThan">
      <formula>$C$4</formula>
    </cfRule>
  </conditionalFormatting>
  <conditionalFormatting sqref="BN50">
    <cfRule type="cellIs" dxfId="12324" priority="4813" operator="lessThan">
      <formula>$C$4</formula>
    </cfRule>
  </conditionalFormatting>
  <conditionalFormatting sqref="BN50">
    <cfRule type="cellIs" dxfId="12323" priority="4814" operator="lessThan">
      <formula>$C$4</formula>
    </cfRule>
  </conditionalFormatting>
  <conditionalFormatting sqref="BN51">
    <cfRule type="cellIs" dxfId="12322" priority="4815" operator="lessThan">
      <formula>$C$4</formula>
    </cfRule>
  </conditionalFormatting>
  <conditionalFormatting sqref="BN51">
    <cfRule type="cellIs" dxfId="12321" priority="4816" operator="lessThan">
      <formula>$C$4</formula>
    </cfRule>
  </conditionalFormatting>
  <conditionalFormatting sqref="BN52">
    <cfRule type="cellIs" dxfId="12320" priority="4817" operator="lessThan">
      <formula>$C$4</formula>
    </cfRule>
  </conditionalFormatting>
  <conditionalFormatting sqref="BN52">
    <cfRule type="cellIs" dxfId="12319" priority="4818" operator="lessThan">
      <formula>$C$4</formula>
    </cfRule>
  </conditionalFormatting>
  <conditionalFormatting sqref="BN53">
    <cfRule type="cellIs" dxfId="12318" priority="4819" operator="lessThan">
      <formula>$C$4</formula>
    </cfRule>
  </conditionalFormatting>
  <conditionalFormatting sqref="BN53">
    <cfRule type="cellIs" dxfId="12317" priority="4820" operator="lessThan">
      <formula>$C$4</formula>
    </cfRule>
  </conditionalFormatting>
  <conditionalFormatting sqref="BN54">
    <cfRule type="cellIs" dxfId="12316" priority="4821" operator="lessThan">
      <formula>$C$4</formula>
    </cfRule>
  </conditionalFormatting>
  <conditionalFormatting sqref="BN54">
    <cfRule type="cellIs" dxfId="12315" priority="4822" operator="lessThan">
      <formula>$C$4</formula>
    </cfRule>
  </conditionalFormatting>
  <conditionalFormatting sqref="BN55">
    <cfRule type="cellIs" dxfId="12314" priority="4823" operator="lessThan">
      <formula>$C$4</formula>
    </cfRule>
  </conditionalFormatting>
  <conditionalFormatting sqref="BN55">
    <cfRule type="cellIs" dxfId="12313" priority="4824" operator="lessThan">
      <formula>$C$4</formula>
    </cfRule>
  </conditionalFormatting>
  <conditionalFormatting sqref="BN56">
    <cfRule type="cellIs" dxfId="12312" priority="4825" operator="lessThan">
      <formula>$C$4</formula>
    </cfRule>
  </conditionalFormatting>
  <conditionalFormatting sqref="BN56">
    <cfRule type="cellIs" dxfId="12311" priority="4826" operator="lessThan">
      <formula>$C$4</formula>
    </cfRule>
  </conditionalFormatting>
  <conditionalFormatting sqref="BN57">
    <cfRule type="cellIs" dxfId="12310" priority="4827" operator="lessThan">
      <formula>$C$4</formula>
    </cfRule>
  </conditionalFormatting>
  <conditionalFormatting sqref="BN57">
    <cfRule type="cellIs" dxfId="12309" priority="4828" operator="lessThan">
      <formula>$C$4</formula>
    </cfRule>
  </conditionalFormatting>
  <conditionalFormatting sqref="BN58">
    <cfRule type="cellIs" dxfId="12308" priority="4829" operator="lessThan">
      <formula>$C$4</formula>
    </cfRule>
  </conditionalFormatting>
  <conditionalFormatting sqref="BN58">
    <cfRule type="cellIs" dxfId="12307" priority="4830" operator="lessThan">
      <formula>$C$4</formula>
    </cfRule>
  </conditionalFormatting>
  <conditionalFormatting sqref="BN59">
    <cfRule type="cellIs" dxfId="12306" priority="4831" operator="lessThan">
      <formula>$C$4</formula>
    </cfRule>
  </conditionalFormatting>
  <conditionalFormatting sqref="BN59">
    <cfRule type="cellIs" dxfId="12305" priority="4832" operator="lessThan">
      <formula>$C$4</formula>
    </cfRule>
  </conditionalFormatting>
  <conditionalFormatting sqref="BN60">
    <cfRule type="cellIs" dxfId="12304" priority="4833" operator="lessThan">
      <formula>$C$4</formula>
    </cfRule>
  </conditionalFormatting>
  <conditionalFormatting sqref="BN60">
    <cfRule type="cellIs" dxfId="12303" priority="4834" operator="lessThan">
      <formula>$C$4</formula>
    </cfRule>
  </conditionalFormatting>
  <conditionalFormatting sqref="BO11">
    <cfRule type="cellIs" dxfId="12302" priority="4835" operator="lessThan">
      <formula>$C$4</formula>
    </cfRule>
  </conditionalFormatting>
  <conditionalFormatting sqref="BO11">
    <cfRule type="cellIs" dxfId="12301" priority="4836" operator="lessThan">
      <formula>$C$4</formula>
    </cfRule>
  </conditionalFormatting>
  <conditionalFormatting sqref="BO12">
    <cfRule type="cellIs" dxfId="12300" priority="4837" operator="lessThan">
      <formula>$C$4</formula>
    </cfRule>
  </conditionalFormatting>
  <conditionalFormatting sqref="BO12">
    <cfRule type="cellIs" dxfId="12299" priority="4838" operator="lessThan">
      <formula>$C$4</formula>
    </cfRule>
  </conditionalFormatting>
  <conditionalFormatting sqref="BO13">
    <cfRule type="cellIs" dxfId="12298" priority="4839" operator="lessThan">
      <formula>$C$4</formula>
    </cfRule>
  </conditionalFormatting>
  <conditionalFormatting sqref="BO13">
    <cfRule type="cellIs" dxfId="12297" priority="4840" operator="lessThan">
      <formula>$C$4</formula>
    </cfRule>
  </conditionalFormatting>
  <conditionalFormatting sqref="BO14">
    <cfRule type="cellIs" dxfId="12296" priority="4841" operator="lessThan">
      <formula>$C$4</formula>
    </cfRule>
  </conditionalFormatting>
  <conditionalFormatting sqref="BO14">
    <cfRule type="cellIs" dxfId="12295" priority="4842" operator="lessThan">
      <formula>$C$4</formula>
    </cfRule>
  </conditionalFormatting>
  <conditionalFormatting sqref="BO15">
    <cfRule type="cellIs" dxfId="12294" priority="4843" operator="lessThan">
      <formula>$C$4</formula>
    </cfRule>
  </conditionalFormatting>
  <conditionalFormatting sqref="BO15">
    <cfRule type="cellIs" dxfId="12293" priority="4844" operator="lessThan">
      <formula>$C$4</formula>
    </cfRule>
  </conditionalFormatting>
  <conditionalFormatting sqref="BO16">
    <cfRule type="cellIs" dxfId="12292" priority="4845" operator="lessThan">
      <formula>$C$4</formula>
    </cfRule>
  </conditionalFormatting>
  <conditionalFormatting sqref="BO16">
    <cfRule type="cellIs" dxfId="12291" priority="4846" operator="lessThan">
      <formula>$C$4</formula>
    </cfRule>
  </conditionalFormatting>
  <conditionalFormatting sqref="BO17">
    <cfRule type="cellIs" dxfId="12290" priority="4847" operator="lessThan">
      <formula>$C$4</formula>
    </cfRule>
  </conditionalFormatting>
  <conditionalFormatting sqref="BO17">
    <cfRule type="cellIs" dxfId="12289" priority="4848" operator="lessThan">
      <formula>$C$4</formula>
    </cfRule>
  </conditionalFormatting>
  <conditionalFormatting sqref="BO18">
    <cfRule type="cellIs" dxfId="12288" priority="4849" operator="lessThan">
      <formula>$C$4</formula>
    </cfRule>
  </conditionalFormatting>
  <conditionalFormatting sqref="BO18">
    <cfRule type="cellIs" dxfId="12287" priority="4850" operator="lessThan">
      <formula>$C$4</formula>
    </cfRule>
  </conditionalFormatting>
  <conditionalFormatting sqref="BO19">
    <cfRule type="cellIs" dxfId="12286" priority="4851" operator="lessThan">
      <formula>$C$4</formula>
    </cfRule>
  </conditionalFormatting>
  <conditionalFormatting sqref="BO19">
    <cfRule type="cellIs" dxfId="12285" priority="4852" operator="lessThan">
      <formula>$C$4</formula>
    </cfRule>
  </conditionalFormatting>
  <conditionalFormatting sqref="BO20">
    <cfRule type="cellIs" dxfId="12284" priority="4853" operator="lessThan">
      <formula>$C$4</formula>
    </cfRule>
  </conditionalFormatting>
  <conditionalFormatting sqref="BO20">
    <cfRule type="cellIs" dxfId="12283" priority="4854" operator="lessThan">
      <formula>$C$4</formula>
    </cfRule>
  </conditionalFormatting>
  <conditionalFormatting sqref="BO21">
    <cfRule type="cellIs" dxfId="12282" priority="4855" operator="lessThan">
      <formula>$C$4</formula>
    </cfRule>
  </conditionalFormatting>
  <conditionalFormatting sqref="BO21">
    <cfRule type="cellIs" dxfId="12281" priority="4856" operator="lessThan">
      <formula>$C$4</formula>
    </cfRule>
  </conditionalFormatting>
  <conditionalFormatting sqref="BO22">
    <cfRule type="cellIs" dxfId="12280" priority="4857" operator="lessThan">
      <formula>$C$4</formula>
    </cfRule>
  </conditionalFormatting>
  <conditionalFormatting sqref="BO22">
    <cfRule type="cellIs" dxfId="12279" priority="4858" operator="lessThan">
      <formula>$C$4</formula>
    </cfRule>
  </conditionalFormatting>
  <conditionalFormatting sqref="BO23">
    <cfRule type="cellIs" dxfId="12278" priority="4859" operator="lessThan">
      <formula>$C$4</formula>
    </cfRule>
  </conditionalFormatting>
  <conditionalFormatting sqref="BO23">
    <cfRule type="cellIs" dxfId="12277" priority="4860" operator="lessThan">
      <formula>$C$4</formula>
    </cfRule>
  </conditionalFormatting>
  <conditionalFormatting sqref="BO24">
    <cfRule type="cellIs" dxfId="12276" priority="4861" operator="lessThan">
      <formula>$C$4</formula>
    </cfRule>
  </conditionalFormatting>
  <conditionalFormatting sqref="BO24">
    <cfRule type="cellIs" dxfId="12275" priority="4862" operator="lessThan">
      <formula>$C$4</formula>
    </cfRule>
  </conditionalFormatting>
  <conditionalFormatting sqref="BO25">
    <cfRule type="cellIs" dxfId="12274" priority="4863" operator="lessThan">
      <formula>$C$4</formula>
    </cfRule>
  </conditionalFormatting>
  <conditionalFormatting sqref="BO25">
    <cfRule type="cellIs" dxfId="12273" priority="4864" operator="lessThan">
      <formula>$C$4</formula>
    </cfRule>
  </conditionalFormatting>
  <conditionalFormatting sqref="BO26">
    <cfRule type="cellIs" dxfId="12272" priority="4865" operator="lessThan">
      <formula>$C$4</formula>
    </cfRule>
  </conditionalFormatting>
  <conditionalFormatting sqref="BO26">
    <cfRule type="cellIs" dxfId="12271" priority="4866" operator="lessThan">
      <formula>$C$4</formula>
    </cfRule>
  </conditionalFormatting>
  <conditionalFormatting sqref="BO27">
    <cfRule type="cellIs" dxfId="12270" priority="4867" operator="lessThan">
      <formula>$C$4</formula>
    </cfRule>
  </conditionalFormatting>
  <conditionalFormatting sqref="BO27">
    <cfRule type="cellIs" dxfId="12269" priority="4868" operator="lessThan">
      <formula>$C$4</formula>
    </cfRule>
  </conditionalFormatting>
  <conditionalFormatting sqref="BO28">
    <cfRule type="cellIs" dxfId="12268" priority="4869" operator="lessThan">
      <formula>$C$4</formula>
    </cfRule>
  </conditionalFormatting>
  <conditionalFormatting sqref="BO28">
    <cfRule type="cellIs" dxfId="12267" priority="4870" operator="lessThan">
      <formula>$C$4</formula>
    </cfRule>
  </conditionalFormatting>
  <conditionalFormatting sqref="BO29">
    <cfRule type="cellIs" dxfId="12266" priority="4871" operator="lessThan">
      <formula>$C$4</formula>
    </cfRule>
  </conditionalFormatting>
  <conditionalFormatting sqref="BO29">
    <cfRule type="cellIs" dxfId="12265" priority="4872" operator="lessThan">
      <formula>$C$4</formula>
    </cfRule>
  </conditionalFormatting>
  <conditionalFormatting sqref="BO30">
    <cfRule type="cellIs" dxfId="12264" priority="4873" operator="lessThan">
      <formula>$C$4</formula>
    </cfRule>
  </conditionalFormatting>
  <conditionalFormatting sqref="BO30">
    <cfRule type="cellIs" dxfId="12263" priority="4874" operator="lessThan">
      <formula>$C$4</formula>
    </cfRule>
  </conditionalFormatting>
  <conditionalFormatting sqref="BO31">
    <cfRule type="cellIs" dxfId="12262" priority="4875" operator="lessThan">
      <formula>$C$4</formula>
    </cfRule>
  </conditionalFormatting>
  <conditionalFormatting sqref="BO31">
    <cfRule type="cellIs" dxfId="12261" priority="4876" operator="lessThan">
      <formula>$C$4</formula>
    </cfRule>
  </conditionalFormatting>
  <conditionalFormatting sqref="BO32">
    <cfRule type="cellIs" dxfId="12260" priority="4877" operator="lessThan">
      <formula>$C$4</formula>
    </cfRule>
  </conditionalFormatting>
  <conditionalFormatting sqref="BO32">
    <cfRule type="cellIs" dxfId="12259" priority="4878" operator="lessThan">
      <formula>$C$4</formula>
    </cfRule>
  </conditionalFormatting>
  <conditionalFormatting sqref="BO33">
    <cfRule type="cellIs" dxfId="12258" priority="4879" operator="lessThan">
      <formula>$C$4</formula>
    </cfRule>
  </conditionalFormatting>
  <conditionalFormatting sqref="BO33">
    <cfRule type="cellIs" dxfId="12257" priority="4880" operator="lessThan">
      <formula>$C$4</formula>
    </cfRule>
  </conditionalFormatting>
  <conditionalFormatting sqref="BO34">
    <cfRule type="cellIs" dxfId="12256" priority="4881" operator="lessThan">
      <formula>$C$4</formula>
    </cfRule>
  </conditionalFormatting>
  <conditionalFormatting sqref="BO34">
    <cfRule type="cellIs" dxfId="12255" priority="4882" operator="lessThan">
      <formula>$C$4</formula>
    </cfRule>
  </conditionalFormatting>
  <conditionalFormatting sqref="BO35">
    <cfRule type="cellIs" dxfId="12254" priority="4883" operator="lessThan">
      <formula>$C$4</formula>
    </cfRule>
  </conditionalFormatting>
  <conditionalFormatting sqref="BO35">
    <cfRule type="cellIs" dxfId="12253" priority="4884" operator="lessThan">
      <formula>$C$4</formula>
    </cfRule>
  </conditionalFormatting>
  <conditionalFormatting sqref="BO36">
    <cfRule type="cellIs" dxfId="12252" priority="4885" operator="lessThan">
      <formula>$C$4</formula>
    </cfRule>
  </conditionalFormatting>
  <conditionalFormatting sqref="BO36">
    <cfRule type="cellIs" dxfId="12251" priority="4886" operator="lessThan">
      <formula>$C$4</formula>
    </cfRule>
  </conditionalFormatting>
  <conditionalFormatting sqref="BO37">
    <cfRule type="cellIs" dxfId="12250" priority="4887" operator="lessThan">
      <formula>$C$4</formula>
    </cfRule>
  </conditionalFormatting>
  <conditionalFormatting sqref="BO37">
    <cfRule type="cellIs" dxfId="12249" priority="4888" operator="lessThan">
      <formula>$C$4</formula>
    </cfRule>
  </conditionalFormatting>
  <conditionalFormatting sqref="BO38">
    <cfRule type="cellIs" dxfId="12248" priority="4889" operator="lessThan">
      <formula>$C$4</formula>
    </cfRule>
  </conditionalFormatting>
  <conditionalFormatting sqref="BO38">
    <cfRule type="cellIs" dxfId="12247" priority="4890" operator="lessThan">
      <formula>$C$4</formula>
    </cfRule>
  </conditionalFormatting>
  <conditionalFormatting sqref="BO39">
    <cfRule type="cellIs" dxfId="12246" priority="4891" operator="lessThan">
      <formula>$C$4</formula>
    </cfRule>
  </conditionalFormatting>
  <conditionalFormatting sqref="BO39">
    <cfRule type="cellIs" dxfId="12245" priority="4892" operator="lessThan">
      <formula>$C$4</formula>
    </cfRule>
  </conditionalFormatting>
  <conditionalFormatting sqref="BO40">
    <cfRule type="cellIs" dxfId="12244" priority="4893" operator="lessThan">
      <formula>$C$4</formula>
    </cfRule>
  </conditionalFormatting>
  <conditionalFormatting sqref="BO40">
    <cfRule type="cellIs" dxfId="12243" priority="4894" operator="lessThan">
      <formula>$C$4</formula>
    </cfRule>
  </conditionalFormatting>
  <conditionalFormatting sqref="BO41">
    <cfRule type="cellIs" dxfId="12242" priority="4895" operator="lessThan">
      <formula>$C$4</formula>
    </cfRule>
  </conditionalFormatting>
  <conditionalFormatting sqref="BO41">
    <cfRule type="cellIs" dxfId="12241" priority="4896" operator="lessThan">
      <formula>$C$4</formula>
    </cfRule>
  </conditionalFormatting>
  <conditionalFormatting sqref="BO42">
    <cfRule type="cellIs" dxfId="12240" priority="4897" operator="lessThan">
      <formula>$C$4</formula>
    </cfRule>
  </conditionalFormatting>
  <conditionalFormatting sqref="BO42">
    <cfRule type="cellIs" dxfId="12239" priority="4898" operator="lessThan">
      <formula>$C$4</formula>
    </cfRule>
  </conditionalFormatting>
  <conditionalFormatting sqref="BO43">
    <cfRule type="cellIs" dxfId="12238" priority="4899" operator="lessThan">
      <formula>$C$4</formula>
    </cfRule>
  </conditionalFormatting>
  <conditionalFormatting sqref="BO43">
    <cfRule type="cellIs" dxfId="12237" priority="4900" operator="lessThan">
      <formula>$C$4</formula>
    </cfRule>
  </conditionalFormatting>
  <conditionalFormatting sqref="BO44">
    <cfRule type="cellIs" dxfId="12236" priority="4901" operator="lessThan">
      <formula>$C$4</formula>
    </cfRule>
  </conditionalFormatting>
  <conditionalFormatting sqref="BO44">
    <cfRule type="cellIs" dxfId="12235" priority="4902" operator="lessThan">
      <formula>$C$4</formula>
    </cfRule>
  </conditionalFormatting>
  <conditionalFormatting sqref="BO45">
    <cfRule type="cellIs" dxfId="12234" priority="4903" operator="lessThan">
      <formula>$C$4</formula>
    </cfRule>
  </conditionalFormatting>
  <conditionalFormatting sqref="BO45">
    <cfRule type="cellIs" dxfId="12233" priority="4904" operator="lessThan">
      <formula>$C$4</formula>
    </cfRule>
  </conditionalFormatting>
  <conditionalFormatting sqref="BO46">
    <cfRule type="cellIs" dxfId="12232" priority="4905" operator="lessThan">
      <formula>$C$4</formula>
    </cfRule>
  </conditionalFormatting>
  <conditionalFormatting sqref="BO46">
    <cfRule type="cellIs" dxfId="12231" priority="4906" operator="lessThan">
      <formula>$C$4</formula>
    </cfRule>
  </conditionalFormatting>
  <conditionalFormatting sqref="BO47">
    <cfRule type="cellIs" dxfId="12230" priority="4907" operator="lessThan">
      <formula>$C$4</formula>
    </cfRule>
  </conditionalFormatting>
  <conditionalFormatting sqref="BO47">
    <cfRule type="cellIs" dxfId="12229" priority="4908" operator="lessThan">
      <formula>$C$4</formula>
    </cfRule>
  </conditionalFormatting>
  <conditionalFormatting sqref="BO48">
    <cfRule type="cellIs" dxfId="12228" priority="4909" operator="lessThan">
      <formula>$C$4</formula>
    </cfRule>
  </conditionalFormatting>
  <conditionalFormatting sqref="BO48">
    <cfRule type="cellIs" dxfId="12227" priority="4910" operator="lessThan">
      <formula>$C$4</formula>
    </cfRule>
  </conditionalFormatting>
  <conditionalFormatting sqref="BO49">
    <cfRule type="cellIs" dxfId="12226" priority="4911" operator="lessThan">
      <formula>$C$4</formula>
    </cfRule>
  </conditionalFormatting>
  <conditionalFormatting sqref="BO49">
    <cfRule type="cellIs" dxfId="12225" priority="4912" operator="lessThan">
      <formula>$C$4</formula>
    </cfRule>
  </conditionalFormatting>
  <conditionalFormatting sqref="BO50">
    <cfRule type="cellIs" dxfId="12224" priority="4913" operator="lessThan">
      <formula>$C$4</formula>
    </cfRule>
  </conditionalFormatting>
  <conditionalFormatting sqref="BO50">
    <cfRule type="cellIs" dxfId="12223" priority="4914" operator="lessThan">
      <formula>$C$4</formula>
    </cfRule>
  </conditionalFormatting>
  <conditionalFormatting sqref="BO51">
    <cfRule type="cellIs" dxfId="12222" priority="4915" operator="lessThan">
      <formula>$C$4</formula>
    </cfRule>
  </conditionalFormatting>
  <conditionalFormatting sqref="BO51">
    <cfRule type="cellIs" dxfId="12221" priority="4916" operator="lessThan">
      <formula>$C$4</formula>
    </cfRule>
  </conditionalFormatting>
  <conditionalFormatting sqref="BO52">
    <cfRule type="cellIs" dxfId="12220" priority="4917" operator="lessThan">
      <formula>$C$4</formula>
    </cfRule>
  </conditionalFormatting>
  <conditionalFormatting sqref="BO52">
    <cfRule type="cellIs" dxfId="12219" priority="4918" operator="lessThan">
      <formula>$C$4</formula>
    </cfRule>
  </conditionalFormatting>
  <conditionalFormatting sqref="BO53">
    <cfRule type="cellIs" dxfId="12218" priority="4919" operator="lessThan">
      <formula>$C$4</formula>
    </cfRule>
  </conditionalFormatting>
  <conditionalFormatting sqref="BO53">
    <cfRule type="cellIs" dxfId="12217" priority="4920" operator="lessThan">
      <formula>$C$4</formula>
    </cfRule>
  </conditionalFormatting>
  <conditionalFormatting sqref="BO54">
    <cfRule type="cellIs" dxfId="12216" priority="4921" operator="lessThan">
      <formula>$C$4</formula>
    </cfRule>
  </conditionalFormatting>
  <conditionalFormatting sqref="BO54">
    <cfRule type="cellIs" dxfId="12215" priority="4922" operator="lessThan">
      <formula>$C$4</formula>
    </cfRule>
  </conditionalFormatting>
  <conditionalFormatting sqref="BO55">
    <cfRule type="cellIs" dxfId="12214" priority="4923" operator="lessThan">
      <formula>$C$4</formula>
    </cfRule>
  </conditionalFormatting>
  <conditionalFormatting sqref="BO55">
    <cfRule type="cellIs" dxfId="12213" priority="4924" operator="lessThan">
      <formula>$C$4</formula>
    </cfRule>
  </conditionalFormatting>
  <conditionalFormatting sqref="BO56">
    <cfRule type="cellIs" dxfId="12212" priority="4925" operator="lessThan">
      <formula>$C$4</formula>
    </cfRule>
  </conditionalFormatting>
  <conditionalFormatting sqref="BO56">
    <cfRule type="cellIs" dxfId="12211" priority="4926" operator="lessThan">
      <formula>$C$4</formula>
    </cfRule>
  </conditionalFormatting>
  <conditionalFormatting sqref="BO57">
    <cfRule type="cellIs" dxfId="12210" priority="4927" operator="lessThan">
      <formula>$C$4</formula>
    </cfRule>
  </conditionalFormatting>
  <conditionalFormatting sqref="BO57">
    <cfRule type="cellIs" dxfId="12209" priority="4928" operator="lessThan">
      <formula>$C$4</formula>
    </cfRule>
  </conditionalFormatting>
  <conditionalFormatting sqref="BO58">
    <cfRule type="cellIs" dxfId="12208" priority="4929" operator="lessThan">
      <formula>$C$4</formula>
    </cfRule>
  </conditionalFormatting>
  <conditionalFormatting sqref="BO58">
    <cfRule type="cellIs" dxfId="12207" priority="4930" operator="lessThan">
      <formula>$C$4</formula>
    </cfRule>
  </conditionalFormatting>
  <conditionalFormatting sqref="BO59">
    <cfRule type="cellIs" dxfId="12206" priority="4931" operator="lessThan">
      <formula>$C$4</formula>
    </cfRule>
  </conditionalFormatting>
  <conditionalFormatting sqref="BO59">
    <cfRule type="cellIs" dxfId="12205" priority="4932" operator="lessThan">
      <formula>$C$4</formula>
    </cfRule>
  </conditionalFormatting>
  <conditionalFormatting sqref="BO60">
    <cfRule type="cellIs" dxfId="12204" priority="4933" operator="lessThan">
      <formula>$C$4</formula>
    </cfRule>
  </conditionalFormatting>
  <conditionalFormatting sqref="BO60">
    <cfRule type="cellIs" dxfId="12203" priority="4934" operator="lessThan">
      <formula>$C$4</formula>
    </cfRule>
  </conditionalFormatting>
  <conditionalFormatting sqref="BP11">
    <cfRule type="cellIs" dxfId="12202" priority="4935" operator="lessThan">
      <formula>$C$4</formula>
    </cfRule>
  </conditionalFormatting>
  <conditionalFormatting sqref="BP11">
    <cfRule type="cellIs" dxfId="12201" priority="4936" operator="lessThan">
      <formula>$C$4</formula>
    </cfRule>
  </conditionalFormatting>
  <conditionalFormatting sqref="BP12">
    <cfRule type="cellIs" dxfId="12200" priority="4937" operator="lessThan">
      <formula>$C$4</formula>
    </cfRule>
  </conditionalFormatting>
  <conditionalFormatting sqref="BP12">
    <cfRule type="cellIs" dxfId="12199" priority="4938" operator="lessThan">
      <formula>$C$4</formula>
    </cfRule>
  </conditionalFormatting>
  <conditionalFormatting sqref="BP13">
    <cfRule type="cellIs" dxfId="12198" priority="4939" operator="lessThan">
      <formula>$C$4</formula>
    </cfRule>
  </conditionalFormatting>
  <conditionalFormatting sqref="BP13">
    <cfRule type="cellIs" dxfId="12197" priority="4940" operator="lessThan">
      <formula>$C$4</formula>
    </cfRule>
  </conditionalFormatting>
  <conditionalFormatting sqref="BP14">
    <cfRule type="cellIs" dxfId="12196" priority="4941" operator="lessThan">
      <formula>$C$4</formula>
    </cfRule>
  </conditionalFormatting>
  <conditionalFormatting sqref="BP14">
    <cfRule type="cellIs" dxfId="12195" priority="4942" operator="lessThan">
      <formula>$C$4</formula>
    </cfRule>
  </conditionalFormatting>
  <conditionalFormatting sqref="BP15">
    <cfRule type="cellIs" dxfId="12194" priority="4943" operator="lessThan">
      <formula>$C$4</formula>
    </cfRule>
  </conditionalFormatting>
  <conditionalFormatting sqref="BP15">
    <cfRule type="cellIs" dxfId="12193" priority="4944" operator="lessThan">
      <formula>$C$4</formula>
    </cfRule>
  </conditionalFormatting>
  <conditionalFormatting sqref="BP16">
    <cfRule type="cellIs" dxfId="12192" priority="4945" operator="lessThan">
      <formula>$C$4</formula>
    </cfRule>
  </conditionalFormatting>
  <conditionalFormatting sqref="BP16">
    <cfRule type="cellIs" dxfId="12191" priority="4946" operator="lessThan">
      <formula>$C$4</formula>
    </cfRule>
  </conditionalFormatting>
  <conditionalFormatting sqref="BP17">
    <cfRule type="cellIs" dxfId="12190" priority="4947" operator="lessThan">
      <formula>$C$4</formula>
    </cfRule>
  </conditionalFormatting>
  <conditionalFormatting sqref="BP17">
    <cfRule type="cellIs" dxfId="12189" priority="4948" operator="lessThan">
      <formula>$C$4</formula>
    </cfRule>
  </conditionalFormatting>
  <conditionalFormatting sqref="BP18">
    <cfRule type="cellIs" dxfId="12188" priority="4949" operator="lessThan">
      <formula>$C$4</formula>
    </cfRule>
  </conditionalFormatting>
  <conditionalFormatting sqref="BP18">
    <cfRule type="cellIs" dxfId="12187" priority="4950" operator="lessThan">
      <formula>$C$4</formula>
    </cfRule>
  </conditionalFormatting>
  <conditionalFormatting sqref="BP19">
    <cfRule type="cellIs" dxfId="12186" priority="4951" operator="lessThan">
      <formula>$C$4</formula>
    </cfRule>
  </conditionalFormatting>
  <conditionalFormatting sqref="BP19">
    <cfRule type="cellIs" dxfId="12185" priority="4952" operator="lessThan">
      <formula>$C$4</formula>
    </cfRule>
  </conditionalFormatting>
  <conditionalFormatting sqref="BP20">
    <cfRule type="cellIs" dxfId="12184" priority="4953" operator="lessThan">
      <formula>$C$4</formula>
    </cfRule>
  </conditionalFormatting>
  <conditionalFormatting sqref="BP20">
    <cfRule type="cellIs" dxfId="12183" priority="4954" operator="lessThan">
      <formula>$C$4</formula>
    </cfRule>
  </conditionalFormatting>
  <conditionalFormatting sqref="BP21">
    <cfRule type="cellIs" dxfId="12182" priority="4955" operator="lessThan">
      <formula>$C$4</formula>
    </cfRule>
  </conditionalFormatting>
  <conditionalFormatting sqref="BP21">
    <cfRule type="cellIs" dxfId="12181" priority="4956" operator="lessThan">
      <formula>$C$4</formula>
    </cfRule>
  </conditionalFormatting>
  <conditionalFormatting sqref="BP22">
    <cfRule type="cellIs" dxfId="12180" priority="4957" operator="lessThan">
      <formula>$C$4</formula>
    </cfRule>
  </conditionalFormatting>
  <conditionalFormatting sqref="BP22">
    <cfRule type="cellIs" dxfId="12179" priority="4958" operator="lessThan">
      <formula>$C$4</formula>
    </cfRule>
  </conditionalFormatting>
  <conditionalFormatting sqref="BP23">
    <cfRule type="cellIs" dxfId="12178" priority="4959" operator="lessThan">
      <formula>$C$4</formula>
    </cfRule>
  </conditionalFormatting>
  <conditionalFormatting sqref="BP23">
    <cfRule type="cellIs" dxfId="12177" priority="4960" operator="lessThan">
      <formula>$C$4</formula>
    </cfRule>
  </conditionalFormatting>
  <conditionalFormatting sqref="BP24">
    <cfRule type="cellIs" dxfId="12176" priority="4961" operator="lessThan">
      <formula>$C$4</formula>
    </cfRule>
  </conditionalFormatting>
  <conditionalFormatting sqref="BP24">
    <cfRule type="cellIs" dxfId="12175" priority="4962" operator="lessThan">
      <formula>$C$4</formula>
    </cfRule>
  </conditionalFormatting>
  <conditionalFormatting sqref="BP25">
    <cfRule type="cellIs" dxfId="12174" priority="4963" operator="lessThan">
      <formula>$C$4</formula>
    </cfRule>
  </conditionalFormatting>
  <conditionalFormatting sqref="BP25">
    <cfRule type="cellIs" dxfId="12173" priority="4964" operator="lessThan">
      <formula>$C$4</formula>
    </cfRule>
  </conditionalFormatting>
  <conditionalFormatting sqref="BP26">
    <cfRule type="cellIs" dxfId="12172" priority="4965" operator="lessThan">
      <formula>$C$4</formula>
    </cfRule>
  </conditionalFormatting>
  <conditionalFormatting sqref="BP26">
    <cfRule type="cellIs" dxfId="12171" priority="4966" operator="lessThan">
      <formula>$C$4</formula>
    </cfRule>
  </conditionalFormatting>
  <conditionalFormatting sqref="BP27">
    <cfRule type="cellIs" dxfId="12170" priority="4967" operator="lessThan">
      <formula>$C$4</formula>
    </cfRule>
  </conditionalFormatting>
  <conditionalFormatting sqref="BP27">
    <cfRule type="cellIs" dxfId="12169" priority="4968" operator="lessThan">
      <formula>$C$4</formula>
    </cfRule>
  </conditionalFormatting>
  <conditionalFormatting sqref="BP28">
    <cfRule type="cellIs" dxfId="12168" priority="4969" operator="lessThan">
      <formula>$C$4</formula>
    </cfRule>
  </conditionalFormatting>
  <conditionalFormatting sqref="BP28">
    <cfRule type="cellIs" dxfId="12167" priority="4970" operator="lessThan">
      <formula>$C$4</formula>
    </cfRule>
  </conditionalFormatting>
  <conditionalFormatting sqref="BP29">
    <cfRule type="cellIs" dxfId="12166" priority="4971" operator="lessThan">
      <formula>$C$4</formula>
    </cfRule>
  </conditionalFormatting>
  <conditionalFormatting sqref="BP29">
    <cfRule type="cellIs" dxfId="12165" priority="4972" operator="lessThan">
      <formula>$C$4</formula>
    </cfRule>
  </conditionalFormatting>
  <conditionalFormatting sqref="BP30">
    <cfRule type="cellIs" dxfId="12164" priority="4973" operator="lessThan">
      <formula>$C$4</formula>
    </cfRule>
  </conditionalFormatting>
  <conditionalFormatting sqref="BP30">
    <cfRule type="cellIs" dxfId="12163" priority="4974" operator="lessThan">
      <formula>$C$4</formula>
    </cfRule>
  </conditionalFormatting>
  <conditionalFormatting sqref="BP31">
    <cfRule type="cellIs" dxfId="12162" priority="4975" operator="lessThan">
      <formula>$C$4</formula>
    </cfRule>
  </conditionalFormatting>
  <conditionalFormatting sqref="BP31">
    <cfRule type="cellIs" dxfId="12161" priority="4976" operator="lessThan">
      <formula>$C$4</formula>
    </cfRule>
  </conditionalFormatting>
  <conditionalFormatting sqref="BP32">
    <cfRule type="cellIs" dxfId="12160" priority="4977" operator="lessThan">
      <formula>$C$4</formula>
    </cfRule>
  </conditionalFormatting>
  <conditionalFormatting sqref="BP32">
    <cfRule type="cellIs" dxfId="12159" priority="4978" operator="lessThan">
      <formula>$C$4</formula>
    </cfRule>
  </conditionalFormatting>
  <conditionalFormatting sqref="BP33">
    <cfRule type="cellIs" dxfId="12158" priority="4979" operator="lessThan">
      <formula>$C$4</formula>
    </cfRule>
  </conditionalFormatting>
  <conditionalFormatting sqref="BP33">
    <cfRule type="cellIs" dxfId="12157" priority="4980" operator="lessThan">
      <formula>$C$4</formula>
    </cfRule>
  </conditionalFormatting>
  <conditionalFormatting sqref="BP34">
    <cfRule type="cellIs" dxfId="12156" priority="4981" operator="lessThan">
      <formula>$C$4</formula>
    </cfRule>
  </conditionalFormatting>
  <conditionalFormatting sqref="BP34">
    <cfRule type="cellIs" dxfId="12155" priority="4982" operator="lessThan">
      <formula>$C$4</formula>
    </cfRule>
  </conditionalFormatting>
  <conditionalFormatting sqref="BP35">
    <cfRule type="cellIs" dxfId="12154" priority="4983" operator="lessThan">
      <formula>$C$4</formula>
    </cfRule>
  </conditionalFormatting>
  <conditionalFormatting sqref="BP35">
    <cfRule type="cellIs" dxfId="12153" priority="4984" operator="lessThan">
      <formula>$C$4</formula>
    </cfRule>
  </conditionalFormatting>
  <conditionalFormatting sqref="BP36">
    <cfRule type="cellIs" dxfId="12152" priority="4985" operator="lessThan">
      <formula>$C$4</formula>
    </cfRule>
  </conditionalFormatting>
  <conditionalFormatting sqref="BP36">
    <cfRule type="cellIs" dxfId="12151" priority="4986" operator="lessThan">
      <formula>$C$4</formula>
    </cfRule>
  </conditionalFormatting>
  <conditionalFormatting sqref="BP37">
    <cfRule type="cellIs" dxfId="12150" priority="4987" operator="lessThan">
      <formula>$C$4</formula>
    </cfRule>
  </conditionalFormatting>
  <conditionalFormatting sqref="BP37">
    <cfRule type="cellIs" dxfId="12149" priority="4988" operator="lessThan">
      <formula>$C$4</formula>
    </cfRule>
  </conditionalFormatting>
  <conditionalFormatting sqref="BP38">
    <cfRule type="cellIs" dxfId="12148" priority="4989" operator="lessThan">
      <formula>$C$4</formula>
    </cfRule>
  </conditionalFormatting>
  <conditionalFormatting sqref="BP38">
    <cfRule type="cellIs" dxfId="12147" priority="4990" operator="lessThan">
      <formula>$C$4</formula>
    </cfRule>
  </conditionalFormatting>
  <conditionalFormatting sqref="BP39">
    <cfRule type="cellIs" dxfId="12146" priority="4991" operator="lessThan">
      <formula>$C$4</formula>
    </cfRule>
  </conditionalFormatting>
  <conditionalFormatting sqref="BP39">
    <cfRule type="cellIs" dxfId="12145" priority="4992" operator="lessThan">
      <formula>$C$4</formula>
    </cfRule>
  </conditionalFormatting>
  <conditionalFormatting sqref="BP40">
    <cfRule type="cellIs" dxfId="12144" priority="4993" operator="lessThan">
      <formula>$C$4</formula>
    </cfRule>
  </conditionalFormatting>
  <conditionalFormatting sqref="BP40">
    <cfRule type="cellIs" dxfId="12143" priority="4994" operator="lessThan">
      <formula>$C$4</formula>
    </cfRule>
  </conditionalFormatting>
  <conditionalFormatting sqref="BP41">
    <cfRule type="cellIs" dxfId="12142" priority="4995" operator="lessThan">
      <formula>$C$4</formula>
    </cfRule>
  </conditionalFormatting>
  <conditionalFormatting sqref="BP41">
    <cfRule type="cellIs" dxfId="12141" priority="4996" operator="lessThan">
      <formula>$C$4</formula>
    </cfRule>
  </conditionalFormatting>
  <conditionalFormatting sqref="BP42">
    <cfRule type="cellIs" dxfId="12140" priority="4997" operator="lessThan">
      <formula>$C$4</formula>
    </cfRule>
  </conditionalFormatting>
  <conditionalFormatting sqref="BP42">
    <cfRule type="cellIs" dxfId="12139" priority="4998" operator="lessThan">
      <formula>$C$4</formula>
    </cfRule>
  </conditionalFormatting>
  <conditionalFormatting sqref="BP43">
    <cfRule type="cellIs" dxfId="12138" priority="4999" operator="lessThan">
      <formula>$C$4</formula>
    </cfRule>
  </conditionalFormatting>
  <conditionalFormatting sqref="BP43">
    <cfRule type="cellIs" dxfId="12137" priority="5000" operator="lessThan">
      <formula>$C$4</formula>
    </cfRule>
  </conditionalFormatting>
  <conditionalFormatting sqref="BP44">
    <cfRule type="cellIs" dxfId="12136" priority="5001" operator="lessThan">
      <formula>$C$4</formula>
    </cfRule>
  </conditionalFormatting>
  <conditionalFormatting sqref="BP44">
    <cfRule type="cellIs" dxfId="12135" priority="5002" operator="lessThan">
      <formula>$C$4</formula>
    </cfRule>
  </conditionalFormatting>
  <conditionalFormatting sqref="BP45">
    <cfRule type="cellIs" dxfId="12134" priority="5003" operator="lessThan">
      <formula>$C$4</formula>
    </cfRule>
  </conditionalFormatting>
  <conditionalFormatting sqref="BP45">
    <cfRule type="cellIs" dxfId="12133" priority="5004" operator="lessThan">
      <formula>$C$4</formula>
    </cfRule>
  </conditionalFormatting>
  <conditionalFormatting sqref="BP46">
    <cfRule type="cellIs" dxfId="12132" priority="5005" operator="lessThan">
      <formula>$C$4</formula>
    </cfRule>
  </conditionalFormatting>
  <conditionalFormatting sqref="BP46">
    <cfRule type="cellIs" dxfId="12131" priority="5006" operator="lessThan">
      <formula>$C$4</formula>
    </cfRule>
  </conditionalFormatting>
  <conditionalFormatting sqref="BP47">
    <cfRule type="cellIs" dxfId="12130" priority="5007" operator="lessThan">
      <formula>$C$4</formula>
    </cfRule>
  </conditionalFormatting>
  <conditionalFormatting sqref="BP47">
    <cfRule type="cellIs" dxfId="12129" priority="5008" operator="lessThan">
      <formula>$C$4</formula>
    </cfRule>
  </conditionalFormatting>
  <conditionalFormatting sqref="BP48">
    <cfRule type="cellIs" dxfId="12128" priority="5009" operator="lessThan">
      <formula>$C$4</formula>
    </cfRule>
  </conditionalFormatting>
  <conditionalFormatting sqref="BP48">
    <cfRule type="cellIs" dxfId="12127" priority="5010" operator="lessThan">
      <formula>$C$4</formula>
    </cfRule>
  </conditionalFormatting>
  <conditionalFormatting sqref="BP49">
    <cfRule type="cellIs" dxfId="12126" priority="5011" operator="lessThan">
      <formula>$C$4</formula>
    </cfRule>
  </conditionalFormatting>
  <conditionalFormatting sqref="BP49">
    <cfRule type="cellIs" dxfId="12125" priority="5012" operator="lessThan">
      <formula>$C$4</formula>
    </cfRule>
  </conditionalFormatting>
  <conditionalFormatting sqref="BP50">
    <cfRule type="cellIs" dxfId="12124" priority="5013" operator="lessThan">
      <formula>$C$4</formula>
    </cfRule>
  </conditionalFormatting>
  <conditionalFormatting sqref="BP50">
    <cfRule type="cellIs" dxfId="12123" priority="5014" operator="lessThan">
      <formula>$C$4</formula>
    </cfRule>
  </conditionalFormatting>
  <conditionalFormatting sqref="BP51">
    <cfRule type="cellIs" dxfId="12122" priority="5015" operator="lessThan">
      <formula>$C$4</formula>
    </cfRule>
  </conditionalFormatting>
  <conditionalFormatting sqref="BP51">
    <cfRule type="cellIs" dxfId="12121" priority="5016" operator="lessThan">
      <formula>$C$4</formula>
    </cfRule>
  </conditionalFormatting>
  <conditionalFormatting sqref="BP52">
    <cfRule type="cellIs" dxfId="12120" priority="5017" operator="lessThan">
      <formula>$C$4</formula>
    </cfRule>
  </conditionalFormatting>
  <conditionalFormatting sqref="BP52">
    <cfRule type="cellIs" dxfId="12119" priority="5018" operator="lessThan">
      <formula>$C$4</formula>
    </cfRule>
  </conditionalFormatting>
  <conditionalFormatting sqref="BP53">
    <cfRule type="cellIs" dxfId="12118" priority="5019" operator="lessThan">
      <formula>$C$4</formula>
    </cfRule>
  </conditionalFormatting>
  <conditionalFormatting sqref="BP53">
    <cfRule type="cellIs" dxfId="12117" priority="5020" operator="lessThan">
      <formula>$C$4</formula>
    </cfRule>
  </conditionalFormatting>
  <conditionalFormatting sqref="BP54">
    <cfRule type="cellIs" dxfId="12116" priority="5021" operator="lessThan">
      <formula>$C$4</formula>
    </cfRule>
  </conditionalFormatting>
  <conditionalFormatting sqref="BP54">
    <cfRule type="cellIs" dxfId="12115" priority="5022" operator="lessThan">
      <formula>$C$4</formula>
    </cfRule>
  </conditionalFormatting>
  <conditionalFormatting sqref="BP55">
    <cfRule type="cellIs" dxfId="12114" priority="5023" operator="lessThan">
      <formula>$C$4</formula>
    </cfRule>
  </conditionalFormatting>
  <conditionalFormatting sqref="BP55">
    <cfRule type="cellIs" dxfId="12113" priority="5024" operator="lessThan">
      <formula>$C$4</formula>
    </cfRule>
  </conditionalFormatting>
  <conditionalFormatting sqref="BP56">
    <cfRule type="cellIs" dxfId="12112" priority="5025" operator="lessThan">
      <formula>$C$4</formula>
    </cfRule>
  </conditionalFormatting>
  <conditionalFormatting sqref="BP56">
    <cfRule type="cellIs" dxfId="12111" priority="5026" operator="lessThan">
      <formula>$C$4</formula>
    </cfRule>
  </conditionalFormatting>
  <conditionalFormatting sqref="BP57">
    <cfRule type="cellIs" dxfId="12110" priority="5027" operator="lessThan">
      <formula>$C$4</formula>
    </cfRule>
  </conditionalFormatting>
  <conditionalFormatting sqref="BP57">
    <cfRule type="cellIs" dxfId="12109" priority="5028" operator="lessThan">
      <formula>$C$4</formula>
    </cfRule>
  </conditionalFormatting>
  <conditionalFormatting sqref="BP58">
    <cfRule type="cellIs" dxfId="12108" priority="5029" operator="lessThan">
      <formula>$C$4</formula>
    </cfRule>
  </conditionalFormatting>
  <conditionalFormatting sqref="BP58">
    <cfRule type="cellIs" dxfId="12107" priority="5030" operator="lessThan">
      <formula>$C$4</formula>
    </cfRule>
  </conditionalFormatting>
  <conditionalFormatting sqref="BP59">
    <cfRule type="cellIs" dxfId="12106" priority="5031" operator="lessThan">
      <formula>$C$4</formula>
    </cfRule>
  </conditionalFormatting>
  <conditionalFormatting sqref="BP59">
    <cfRule type="cellIs" dxfId="12105" priority="5032" operator="lessThan">
      <formula>$C$4</formula>
    </cfRule>
  </conditionalFormatting>
  <conditionalFormatting sqref="BP60">
    <cfRule type="cellIs" dxfId="12104" priority="5033" operator="lessThan">
      <formula>$C$4</formula>
    </cfRule>
  </conditionalFormatting>
  <conditionalFormatting sqref="BP60">
    <cfRule type="cellIs" dxfId="12103" priority="5034" operator="lessThan">
      <formula>$C$4</formula>
    </cfRule>
  </conditionalFormatting>
  <conditionalFormatting sqref="BQ11">
    <cfRule type="cellIs" dxfId="12102" priority="5035" operator="lessThan">
      <formula>$C$4</formula>
    </cfRule>
  </conditionalFormatting>
  <conditionalFormatting sqref="BQ11">
    <cfRule type="cellIs" dxfId="12101" priority="5036" operator="lessThan">
      <formula>$C$4</formula>
    </cfRule>
  </conditionalFormatting>
  <conditionalFormatting sqref="BQ12">
    <cfRule type="cellIs" dxfId="12100" priority="5037" operator="lessThan">
      <formula>$C$4</formula>
    </cfRule>
  </conditionalFormatting>
  <conditionalFormatting sqref="BQ12">
    <cfRule type="cellIs" dxfId="12099" priority="5038" operator="lessThan">
      <formula>$C$4</formula>
    </cfRule>
  </conditionalFormatting>
  <conditionalFormatting sqref="BQ13">
    <cfRule type="cellIs" dxfId="12098" priority="5039" operator="lessThan">
      <formula>$C$4</formula>
    </cfRule>
  </conditionalFormatting>
  <conditionalFormatting sqref="BQ13">
    <cfRule type="cellIs" dxfId="12097" priority="5040" operator="lessThan">
      <formula>$C$4</formula>
    </cfRule>
  </conditionalFormatting>
  <conditionalFormatting sqref="BQ14">
    <cfRule type="cellIs" dxfId="12096" priority="5041" operator="lessThan">
      <formula>$C$4</formula>
    </cfRule>
  </conditionalFormatting>
  <conditionalFormatting sqref="BQ14">
    <cfRule type="cellIs" dxfId="12095" priority="5042" operator="lessThan">
      <formula>$C$4</formula>
    </cfRule>
  </conditionalFormatting>
  <conditionalFormatting sqref="BQ15">
    <cfRule type="cellIs" dxfId="12094" priority="5043" operator="lessThan">
      <formula>$C$4</formula>
    </cfRule>
  </conditionalFormatting>
  <conditionalFormatting sqref="BQ15">
    <cfRule type="cellIs" dxfId="12093" priority="5044" operator="lessThan">
      <formula>$C$4</formula>
    </cfRule>
  </conditionalFormatting>
  <conditionalFormatting sqref="BQ16">
    <cfRule type="cellIs" dxfId="12092" priority="5045" operator="lessThan">
      <formula>$C$4</formula>
    </cfRule>
  </conditionalFormatting>
  <conditionalFormatting sqref="BQ16">
    <cfRule type="cellIs" dxfId="12091" priority="5046" operator="lessThan">
      <formula>$C$4</formula>
    </cfRule>
  </conditionalFormatting>
  <conditionalFormatting sqref="BQ17">
    <cfRule type="cellIs" dxfId="12090" priority="5047" operator="lessThan">
      <formula>$C$4</formula>
    </cfRule>
  </conditionalFormatting>
  <conditionalFormatting sqref="BQ17">
    <cfRule type="cellIs" dxfId="12089" priority="5048" operator="lessThan">
      <formula>$C$4</formula>
    </cfRule>
  </conditionalFormatting>
  <conditionalFormatting sqref="BQ18">
    <cfRule type="cellIs" dxfId="12088" priority="5049" operator="lessThan">
      <formula>$C$4</formula>
    </cfRule>
  </conditionalFormatting>
  <conditionalFormatting sqref="BQ18">
    <cfRule type="cellIs" dxfId="12087" priority="5050" operator="lessThan">
      <formula>$C$4</formula>
    </cfRule>
  </conditionalFormatting>
  <conditionalFormatting sqref="BQ19">
    <cfRule type="cellIs" dxfId="12086" priority="5051" operator="lessThan">
      <formula>$C$4</formula>
    </cfRule>
  </conditionalFormatting>
  <conditionalFormatting sqref="BQ19">
    <cfRule type="cellIs" dxfId="12085" priority="5052" operator="lessThan">
      <formula>$C$4</formula>
    </cfRule>
  </conditionalFormatting>
  <conditionalFormatting sqref="BQ20">
    <cfRule type="cellIs" dxfId="12084" priority="5053" operator="lessThan">
      <formula>$C$4</formula>
    </cfRule>
  </conditionalFormatting>
  <conditionalFormatting sqref="BQ20">
    <cfRule type="cellIs" dxfId="12083" priority="5054" operator="lessThan">
      <formula>$C$4</formula>
    </cfRule>
  </conditionalFormatting>
  <conditionalFormatting sqref="BQ21">
    <cfRule type="cellIs" dxfId="12082" priority="5055" operator="lessThan">
      <formula>$C$4</formula>
    </cfRule>
  </conditionalFormatting>
  <conditionalFormatting sqref="BQ21">
    <cfRule type="cellIs" dxfId="12081" priority="5056" operator="lessThan">
      <formula>$C$4</formula>
    </cfRule>
  </conditionalFormatting>
  <conditionalFormatting sqref="BQ22">
    <cfRule type="cellIs" dxfId="12080" priority="5057" operator="lessThan">
      <formula>$C$4</formula>
    </cfRule>
  </conditionalFormatting>
  <conditionalFormatting sqref="BQ22">
    <cfRule type="cellIs" dxfId="12079" priority="5058" operator="lessThan">
      <formula>$C$4</formula>
    </cfRule>
  </conditionalFormatting>
  <conditionalFormatting sqref="BQ23">
    <cfRule type="cellIs" dxfId="12078" priority="5059" operator="lessThan">
      <formula>$C$4</formula>
    </cfRule>
  </conditionalFormatting>
  <conditionalFormatting sqref="BQ23">
    <cfRule type="cellIs" dxfId="12077" priority="5060" operator="lessThan">
      <formula>$C$4</formula>
    </cfRule>
  </conditionalFormatting>
  <conditionalFormatting sqref="BQ24">
    <cfRule type="cellIs" dxfId="12076" priority="5061" operator="lessThan">
      <formula>$C$4</formula>
    </cfRule>
  </conditionalFormatting>
  <conditionalFormatting sqref="BQ24">
    <cfRule type="cellIs" dxfId="12075" priority="5062" operator="lessThan">
      <formula>$C$4</formula>
    </cfRule>
  </conditionalFormatting>
  <conditionalFormatting sqref="BQ25">
    <cfRule type="cellIs" dxfId="12074" priority="5063" operator="lessThan">
      <formula>$C$4</formula>
    </cfRule>
  </conditionalFormatting>
  <conditionalFormatting sqref="BQ25">
    <cfRule type="cellIs" dxfId="12073" priority="5064" operator="lessThan">
      <formula>$C$4</formula>
    </cfRule>
  </conditionalFormatting>
  <conditionalFormatting sqref="BQ26">
    <cfRule type="cellIs" dxfId="12072" priority="5065" operator="lessThan">
      <formula>$C$4</formula>
    </cfRule>
  </conditionalFormatting>
  <conditionalFormatting sqref="BQ26">
    <cfRule type="cellIs" dxfId="12071" priority="5066" operator="lessThan">
      <formula>$C$4</formula>
    </cfRule>
  </conditionalFormatting>
  <conditionalFormatting sqref="BQ27">
    <cfRule type="cellIs" dxfId="12070" priority="5067" operator="lessThan">
      <formula>$C$4</formula>
    </cfRule>
  </conditionalFormatting>
  <conditionalFormatting sqref="BQ27">
    <cfRule type="cellIs" dxfId="12069" priority="5068" operator="lessThan">
      <formula>$C$4</formula>
    </cfRule>
  </conditionalFormatting>
  <conditionalFormatting sqref="BQ28">
    <cfRule type="cellIs" dxfId="12068" priority="5069" operator="lessThan">
      <formula>$C$4</formula>
    </cfRule>
  </conditionalFormatting>
  <conditionalFormatting sqref="BQ28">
    <cfRule type="cellIs" dxfId="12067" priority="5070" operator="lessThan">
      <formula>$C$4</formula>
    </cfRule>
  </conditionalFormatting>
  <conditionalFormatting sqref="BQ29">
    <cfRule type="cellIs" dxfId="12066" priority="5071" operator="lessThan">
      <formula>$C$4</formula>
    </cfRule>
  </conditionalFormatting>
  <conditionalFormatting sqref="BQ29">
    <cfRule type="cellIs" dxfId="12065" priority="5072" operator="lessThan">
      <formula>$C$4</formula>
    </cfRule>
  </conditionalFormatting>
  <conditionalFormatting sqref="BQ30">
    <cfRule type="cellIs" dxfId="12064" priority="5073" operator="lessThan">
      <formula>$C$4</formula>
    </cfRule>
  </conditionalFormatting>
  <conditionalFormatting sqref="BQ30">
    <cfRule type="cellIs" dxfId="12063" priority="5074" operator="lessThan">
      <formula>$C$4</formula>
    </cfRule>
  </conditionalFormatting>
  <conditionalFormatting sqref="BQ31">
    <cfRule type="cellIs" dxfId="12062" priority="5075" operator="lessThan">
      <formula>$C$4</formula>
    </cfRule>
  </conditionalFormatting>
  <conditionalFormatting sqref="BQ31">
    <cfRule type="cellIs" dxfId="12061" priority="5076" operator="lessThan">
      <formula>$C$4</formula>
    </cfRule>
  </conditionalFormatting>
  <conditionalFormatting sqref="BQ32">
    <cfRule type="cellIs" dxfId="12060" priority="5077" operator="lessThan">
      <formula>$C$4</formula>
    </cfRule>
  </conditionalFormatting>
  <conditionalFormatting sqref="BQ32">
    <cfRule type="cellIs" dxfId="12059" priority="5078" operator="lessThan">
      <formula>$C$4</formula>
    </cfRule>
  </conditionalFormatting>
  <conditionalFormatting sqref="BQ33">
    <cfRule type="cellIs" dxfId="12058" priority="5079" operator="lessThan">
      <formula>$C$4</formula>
    </cfRule>
  </conditionalFormatting>
  <conditionalFormatting sqref="BQ33">
    <cfRule type="cellIs" dxfId="12057" priority="5080" operator="lessThan">
      <formula>$C$4</formula>
    </cfRule>
  </conditionalFormatting>
  <conditionalFormatting sqref="BQ34">
    <cfRule type="cellIs" dxfId="12056" priority="5081" operator="lessThan">
      <formula>$C$4</formula>
    </cfRule>
  </conditionalFormatting>
  <conditionalFormatting sqref="BQ34">
    <cfRule type="cellIs" dxfId="12055" priority="5082" operator="lessThan">
      <formula>$C$4</formula>
    </cfRule>
  </conditionalFormatting>
  <conditionalFormatting sqref="BQ35">
    <cfRule type="cellIs" dxfId="12054" priority="5083" operator="lessThan">
      <formula>$C$4</formula>
    </cfRule>
  </conditionalFormatting>
  <conditionalFormatting sqref="BQ35">
    <cfRule type="cellIs" dxfId="12053" priority="5084" operator="lessThan">
      <formula>$C$4</formula>
    </cfRule>
  </conditionalFormatting>
  <conditionalFormatting sqref="BQ36">
    <cfRule type="cellIs" dxfId="12052" priority="5085" operator="lessThan">
      <formula>$C$4</formula>
    </cfRule>
  </conditionalFormatting>
  <conditionalFormatting sqref="BQ36">
    <cfRule type="cellIs" dxfId="12051" priority="5086" operator="lessThan">
      <formula>$C$4</formula>
    </cfRule>
  </conditionalFormatting>
  <conditionalFormatting sqref="BQ37">
    <cfRule type="cellIs" dxfId="12050" priority="5087" operator="lessThan">
      <formula>$C$4</formula>
    </cfRule>
  </conditionalFormatting>
  <conditionalFormatting sqref="BQ37">
    <cfRule type="cellIs" dxfId="12049" priority="5088" operator="lessThan">
      <formula>$C$4</formula>
    </cfRule>
  </conditionalFormatting>
  <conditionalFormatting sqref="BQ38">
    <cfRule type="cellIs" dxfId="12048" priority="5089" operator="lessThan">
      <formula>$C$4</formula>
    </cfRule>
  </conditionalFormatting>
  <conditionalFormatting sqref="BQ38">
    <cfRule type="cellIs" dxfId="12047" priority="5090" operator="lessThan">
      <formula>$C$4</formula>
    </cfRule>
  </conditionalFormatting>
  <conditionalFormatting sqref="BQ39">
    <cfRule type="cellIs" dxfId="12046" priority="5091" operator="lessThan">
      <formula>$C$4</formula>
    </cfRule>
  </conditionalFormatting>
  <conditionalFormatting sqref="BQ39">
    <cfRule type="cellIs" dxfId="12045" priority="5092" operator="lessThan">
      <formula>$C$4</formula>
    </cfRule>
  </conditionalFormatting>
  <conditionalFormatting sqref="BQ40">
    <cfRule type="cellIs" dxfId="12044" priority="5093" operator="lessThan">
      <formula>$C$4</formula>
    </cfRule>
  </conditionalFormatting>
  <conditionalFormatting sqref="BQ40">
    <cfRule type="cellIs" dxfId="12043" priority="5094" operator="lessThan">
      <formula>$C$4</formula>
    </cfRule>
  </conditionalFormatting>
  <conditionalFormatting sqref="BQ41">
    <cfRule type="cellIs" dxfId="12042" priority="5095" operator="lessThan">
      <formula>$C$4</formula>
    </cfRule>
  </conditionalFormatting>
  <conditionalFormatting sqref="BQ41">
    <cfRule type="cellIs" dxfId="12041" priority="5096" operator="lessThan">
      <formula>$C$4</formula>
    </cfRule>
  </conditionalFormatting>
  <conditionalFormatting sqref="BQ42">
    <cfRule type="cellIs" dxfId="12040" priority="5097" operator="lessThan">
      <formula>$C$4</formula>
    </cfRule>
  </conditionalFormatting>
  <conditionalFormatting sqref="BQ42">
    <cfRule type="cellIs" dxfId="12039" priority="5098" operator="lessThan">
      <formula>$C$4</formula>
    </cfRule>
  </conditionalFormatting>
  <conditionalFormatting sqref="BQ43">
    <cfRule type="cellIs" dxfId="12038" priority="5099" operator="lessThan">
      <formula>$C$4</formula>
    </cfRule>
  </conditionalFormatting>
  <conditionalFormatting sqref="BQ43">
    <cfRule type="cellIs" dxfId="12037" priority="5100" operator="lessThan">
      <formula>$C$4</formula>
    </cfRule>
  </conditionalFormatting>
  <conditionalFormatting sqref="BQ44">
    <cfRule type="cellIs" dxfId="12036" priority="5101" operator="lessThan">
      <formula>$C$4</formula>
    </cfRule>
  </conditionalFormatting>
  <conditionalFormatting sqref="BQ44">
    <cfRule type="cellIs" dxfId="12035" priority="5102" operator="lessThan">
      <formula>$C$4</formula>
    </cfRule>
  </conditionalFormatting>
  <conditionalFormatting sqref="BQ45">
    <cfRule type="cellIs" dxfId="12034" priority="5103" operator="lessThan">
      <formula>$C$4</formula>
    </cfRule>
  </conditionalFormatting>
  <conditionalFormatting sqref="BQ45">
    <cfRule type="cellIs" dxfId="12033" priority="5104" operator="lessThan">
      <formula>$C$4</formula>
    </cfRule>
  </conditionalFormatting>
  <conditionalFormatting sqref="BQ46">
    <cfRule type="cellIs" dxfId="12032" priority="5105" operator="lessThan">
      <formula>$C$4</formula>
    </cfRule>
  </conditionalFormatting>
  <conditionalFormatting sqref="BQ46">
    <cfRule type="cellIs" dxfId="12031" priority="5106" operator="lessThan">
      <formula>$C$4</formula>
    </cfRule>
  </conditionalFormatting>
  <conditionalFormatting sqref="BQ47">
    <cfRule type="cellIs" dxfId="12030" priority="5107" operator="lessThan">
      <formula>$C$4</formula>
    </cfRule>
  </conditionalFormatting>
  <conditionalFormatting sqref="BQ47">
    <cfRule type="cellIs" dxfId="12029" priority="5108" operator="lessThan">
      <formula>$C$4</formula>
    </cfRule>
  </conditionalFormatting>
  <conditionalFormatting sqref="BQ48">
    <cfRule type="cellIs" dxfId="12028" priority="5109" operator="lessThan">
      <formula>$C$4</formula>
    </cfRule>
  </conditionalFormatting>
  <conditionalFormatting sqref="BQ48">
    <cfRule type="cellIs" dxfId="12027" priority="5110" operator="lessThan">
      <formula>$C$4</formula>
    </cfRule>
  </conditionalFormatting>
  <conditionalFormatting sqref="BQ49">
    <cfRule type="cellIs" dxfId="12026" priority="5111" operator="lessThan">
      <formula>$C$4</formula>
    </cfRule>
  </conditionalFormatting>
  <conditionalFormatting sqref="BQ49">
    <cfRule type="cellIs" dxfId="12025" priority="5112" operator="lessThan">
      <formula>$C$4</formula>
    </cfRule>
  </conditionalFormatting>
  <conditionalFormatting sqref="BQ50">
    <cfRule type="cellIs" dxfId="12024" priority="5113" operator="lessThan">
      <formula>$C$4</formula>
    </cfRule>
  </conditionalFormatting>
  <conditionalFormatting sqref="BQ50">
    <cfRule type="cellIs" dxfId="12023" priority="5114" operator="lessThan">
      <formula>$C$4</formula>
    </cfRule>
  </conditionalFormatting>
  <conditionalFormatting sqref="BQ51">
    <cfRule type="cellIs" dxfId="12022" priority="5115" operator="lessThan">
      <formula>$C$4</formula>
    </cfRule>
  </conditionalFormatting>
  <conditionalFormatting sqref="BQ51">
    <cfRule type="cellIs" dxfId="12021" priority="5116" operator="lessThan">
      <formula>$C$4</formula>
    </cfRule>
  </conditionalFormatting>
  <conditionalFormatting sqref="BQ52">
    <cfRule type="cellIs" dxfId="12020" priority="5117" operator="lessThan">
      <formula>$C$4</formula>
    </cfRule>
  </conditionalFormatting>
  <conditionalFormatting sqref="BQ52">
    <cfRule type="cellIs" dxfId="12019" priority="5118" operator="lessThan">
      <formula>$C$4</formula>
    </cfRule>
  </conditionalFormatting>
  <conditionalFormatting sqref="BQ53">
    <cfRule type="cellIs" dxfId="12018" priority="5119" operator="lessThan">
      <formula>$C$4</formula>
    </cfRule>
  </conditionalFormatting>
  <conditionalFormatting sqref="BQ53">
    <cfRule type="cellIs" dxfId="12017" priority="5120" operator="lessThan">
      <formula>$C$4</formula>
    </cfRule>
  </conditionalFormatting>
  <conditionalFormatting sqref="BQ54">
    <cfRule type="cellIs" dxfId="12016" priority="5121" operator="lessThan">
      <formula>$C$4</formula>
    </cfRule>
  </conditionalFormatting>
  <conditionalFormatting sqref="BQ54">
    <cfRule type="cellIs" dxfId="12015" priority="5122" operator="lessThan">
      <formula>$C$4</formula>
    </cfRule>
  </conditionalFormatting>
  <conditionalFormatting sqref="BQ55">
    <cfRule type="cellIs" dxfId="12014" priority="5123" operator="lessThan">
      <formula>$C$4</formula>
    </cfRule>
  </conditionalFormatting>
  <conditionalFormatting sqref="BQ55">
    <cfRule type="cellIs" dxfId="12013" priority="5124" operator="lessThan">
      <formula>$C$4</formula>
    </cfRule>
  </conditionalFormatting>
  <conditionalFormatting sqref="BQ56">
    <cfRule type="cellIs" dxfId="12012" priority="5125" operator="lessThan">
      <formula>$C$4</formula>
    </cfRule>
  </conditionalFormatting>
  <conditionalFormatting sqref="BQ56">
    <cfRule type="cellIs" dxfId="12011" priority="5126" operator="lessThan">
      <formula>$C$4</formula>
    </cfRule>
  </conditionalFormatting>
  <conditionalFormatting sqref="BQ57">
    <cfRule type="cellIs" dxfId="12010" priority="5127" operator="lessThan">
      <formula>$C$4</formula>
    </cfRule>
  </conditionalFormatting>
  <conditionalFormatting sqref="BQ57">
    <cfRule type="cellIs" dxfId="12009" priority="5128" operator="lessThan">
      <formula>$C$4</formula>
    </cfRule>
  </conditionalFormatting>
  <conditionalFormatting sqref="BQ58">
    <cfRule type="cellIs" dxfId="12008" priority="5129" operator="lessThan">
      <formula>$C$4</formula>
    </cfRule>
  </conditionalFormatting>
  <conditionalFormatting sqref="BQ58">
    <cfRule type="cellIs" dxfId="12007" priority="5130" operator="lessThan">
      <formula>$C$4</formula>
    </cfRule>
  </conditionalFormatting>
  <conditionalFormatting sqref="BQ59">
    <cfRule type="cellIs" dxfId="12006" priority="5131" operator="lessThan">
      <formula>$C$4</formula>
    </cfRule>
  </conditionalFormatting>
  <conditionalFormatting sqref="BQ59">
    <cfRule type="cellIs" dxfId="12005" priority="5132" operator="lessThan">
      <formula>$C$4</formula>
    </cfRule>
  </conditionalFormatting>
  <conditionalFormatting sqref="BQ60">
    <cfRule type="cellIs" dxfId="12004" priority="5133" operator="lessThan">
      <formula>$C$4</formula>
    </cfRule>
  </conditionalFormatting>
  <conditionalFormatting sqref="BQ60">
    <cfRule type="cellIs" dxfId="12003" priority="5134" operator="lessThan">
      <formula>$C$4</formula>
    </cfRule>
  </conditionalFormatting>
  <conditionalFormatting sqref="CP11">
    <cfRule type="cellIs" dxfId="12002" priority="5135" operator="lessThan">
      <formula>$C$4</formula>
    </cfRule>
  </conditionalFormatting>
  <conditionalFormatting sqref="CP11">
    <cfRule type="cellIs" dxfId="12001" priority="5136" operator="lessThan">
      <formula>$C$4</formula>
    </cfRule>
  </conditionalFormatting>
  <conditionalFormatting sqref="CP45">
    <cfRule type="cellIs" dxfId="12000" priority="5203" operator="lessThan">
      <formula>$C$4</formula>
    </cfRule>
  </conditionalFormatting>
  <conditionalFormatting sqref="CP45">
    <cfRule type="cellIs" dxfId="11999" priority="5204" operator="lessThan">
      <formula>$C$4</formula>
    </cfRule>
  </conditionalFormatting>
  <conditionalFormatting sqref="CP46">
    <cfRule type="cellIs" dxfId="11998" priority="5205" operator="lessThan">
      <formula>$C$4</formula>
    </cfRule>
  </conditionalFormatting>
  <conditionalFormatting sqref="CP46">
    <cfRule type="cellIs" dxfId="11997" priority="5206" operator="lessThan">
      <formula>$C$4</formula>
    </cfRule>
  </conditionalFormatting>
  <conditionalFormatting sqref="CP47">
    <cfRule type="cellIs" dxfId="11996" priority="5207" operator="lessThan">
      <formula>$C$4</formula>
    </cfRule>
  </conditionalFormatting>
  <conditionalFormatting sqref="CP47">
    <cfRule type="cellIs" dxfId="11995" priority="5208" operator="lessThan">
      <formula>$C$4</formula>
    </cfRule>
  </conditionalFormatting>
  <conditionalFormatting sqref="CP48">
    <cfRule type="cellIs" dxfId="11994" priority="5209" operator="lessThan">
      <formula>$C$4</formula>
    </cfRule>
  </conditionalFormatting>
  <conditionalFormatting sqref="CP48">
    <cfRule type="cellIs" dxfId="11993" priority="5210" operator="lessThan">
      <formula>$C$4</formula>
    </cfRule>
  </conditionalFormatting>
  <conditionalFormatting sqref="CP49">
    <cfRule type="cellIs" dxfId="11992" priority="5211" operator="lessThan">
      <formula>$C$4</formula>
    </cfRule>
  </conditionalFormatting>
  <conditionalFormatting sqref="CP49">
    <cfRule type="cellIs" dxfId="11991" priority="5212" operator="lessThan">
      <formula>$C$4</formula>
    </cfRule>
  </conditionalFormatting>
  <conditionalFormatting sqref="CP50">
    <cfRule type="cellIs" dxfId="11990" priority="5213" operator="lessThan">
      <formula>$C$4</formula>
    </cfRule>
  </conditionalFormatting>
  <conditionalFormatting sqref="CP50">
    <cfRule type="cellIs" dxfId="11989" priority="5214" operator="lessThan">
      <formula>$C$4</formula>
    </cfRule>
  </conditionalFormatting>
  <conditionalFormatting sqref="CP51">
    <cfRule type="cellIs" dxfId="11988" priority="5215" operator="lessThan">
      <formula>$C$4</formula>
    </cfRule>
  </conditionalFormatting>
  <conditionalFormatting sqref="CP51">
    <cfRule type="cellIs" dxfId="11987" priority="5216" operator="lessThan">
      <formula>$C$4</formula>
    </cfRule>
  </conditionalFormatting>
  <conditionalFormatting sqref="CP52">
    <cfRule type="cellIs" dxfId="11986" priority="5217" operator="lessThan">
      <formula>$C$4</formula>
    </cfRule>
  </conditionalFormatting>
  <conditionalFormatting sqref="CP52">
    <cfRule type="cellIs" dxfId="11985" priority="5218" operator="lessThan">
      <formula>$C$4</formula>
    </cfRule>
  </conditionalFormatting>
  <conditionalFormatting sqref="CP53">
    <cfRule type="cellIs" dxfId="11984" priority="5219" operator="lessThan">
      <formula>$C$4</formula>
    </cfRule>
  </conditionalFormatting>
  <conditionalFormatting sqref="CP53">
    <cfRule type="cellIs" dxfId="11983" priority="5220" operator="lessThan">
      <formula>$C$4</formula>
    </cfRule>
  </conditionalFormatting>
  <conditionalFormatting sqref="CP54">
    <cfRule type="cellIs" dxfId="11982" priority="5221" operator="lessThan">
      <formula>$C$4</formula>
    </cfRule>
  </conditionalFormatting>
  <conditionalFormatting sqref="CP54">
    <cfRule type="cellIs" dxfId="11981" priority="5222" operator="lessThan">
      <formula>$C$4</formula>
    </cfRule>
  </conditionalFormatting>
  <conditionalFormatting sqref="CP55">
    <cfRule type="cellIs" dxfId="11980" priority="5223" operator="lessThan">
      <formula>$C$4</formula>
    </cfRule>
  </conditionalFormatting>
  <conditionalFormatting sqref="CP55">
    <cfRule type="cellIs" dxfId="11979" priority="5224" operator="lessThan">
      <formula>$C$4</formula>
    </cfRule>
  </conditionalFormatting>
  <conditionalFormatting sqref="CP56">
    <cfRule type="cellIs" dxfId="11978" priority="5225" operator="lessThan">
      <formula>$C$4</formula>
    </cfRule>
  </conditionalFormatting>
  <conditionalFormatting sqref="CP56">
    <cfRule type="cellIs" dxfId="11977" priority="5226" operator="lessThan">
      <formula>$C$4</formula>
    </cfRule>
  </conditionalFormatting>
  <conditionalFormatting sqref="CP57">
    <cfRule type="cellIs" dxfId="11976" priority="5227" operator="lessThan">
      <formula>$C$4</formula>
    </cfRule>
  </conditionalFormatting>
  <conditionalFormatting sqref="CP57">
    <cfRule type="cellIs" dxfId="11975" priority="5228" operator="lessThan">
      <formula>$C$4</formula>
    </cfRule>
  </conditionalFormatting>
  <conditionalFormatting sqref="CP58">
    <cfRule type="cellIs" dxfId="11974" priority="5229" operator="lessThan">
      <formula>$C$4</formula>
    </cfRule>
  </conditionalFormatting>
  <conditionalFormatting sqref="CP58">
    <cfRule type="cellIs" dxfId="11973" priority="5230" operator="lessThan">
      <formula>$C$4</formula>
    </cfRule>
  </conditionalFormatting>
  <conditionalFormatting sqref="CP59">
    <cfRule type="cellIs" dxfId="11972" priority="5231" operator="lessThan">
      <formula>$C$4</formula>
    </cfRule>
  </conditionalFormatting>
  <conditionalFormatting sqref="CP59">
    <cfRule type="cellIs" dxfId="11971" priority="5232" operator="lessThan">
      <formula>$C$4</formula>
    </cfRule>
  </conditionalFormatting>
  <conditionalFormatting sqref="CP60">
    <cfRule type="cellIs" dxfId="11970" priority="5233" operator="lessThan">
      <formula>$C$4</formula>
    </cfRule>
  </conditionalFormatting>
  <conditionalFormatting sqref="CP60">
    <cfRule type="cellIs" dxfId="11969" priority="5234" operator="lessThan">
      <formula>$C$4</formula>
    </cfRule>
  </conditionalFormatting>
  <conditionalFormatting sqref="CS11">
    <cfRule type="cellIs" dxfId="11968" priority="5235" operator="lessThan">
      <formula>$C$4</formula>
    </cfRule>
  </conditionalFormatting>
  <conditionalFormatting sqref="CS11">
    <cfRule type="cellIs" dxfId="11967" priority="5236" operator="lessThan">
      <formula>$C$4</formula>
    </cfRule>
  </conditionalFormatting>
  <conditionalFormatting sqref="CS45">
    <cfRule type="cellIs" dxfId="11966" priority="5303" operator="lessThan">
      <formula>$C$4</formula>
    </cfRule>
  </conditionalFormatting>
  <conditionalFormatting sqref="CS45">
    <cfRule type="cellIs" dxfId="11965" priority="5304" operator="lessThan">
      <formula>$C$4</formula>
    </cfRule>
  </conditionalFormatting>
  <conditionalFormatting sqref="CS46">
    <cfRule type="cellIs" dxfId="11964" priority="5305" operator="lessThan">
      <formula>$C$4</formula>
    </cfRule>
  </conditionalFormatting>
  <conditionalFormatting sqref="CS46">
    <cfRule type="cellIs" dxfId="11963" priority="5306" operator="lessThan">
      <formula>$C$4</formula>
    </cfRule>
  </conditionalFormatting>
  <conditionalFormatting sqref="CS47">
    <cfRule type="cellIs" dxfId="11962" priority="5307" operator="lessThan">
      <formula>$C$4</formula>
    </cfRule>
  </conditionalFormatting>
  <conditionalFormatting sqref="CS47">
    <cfRule type="cellIs" dxfId="11961" priority="5308" operator="lessThan">
      <formula>$C$4</formula>
    </cfRule>
  </conditionalFormatting>
  <conditionalFormatting sqref="CS48">
    <cfRule type="cellIs" dxfId="11960" priority="5309" operator="lessThan">
      <formula>$C$4</formula>
    </cfRule>
  </conditionalFormatting>
  <conditionalFormatting sqref="CS48">
    <cfRule type="cellIs" dxfId="11959" priority="5310" operator="lessThan">
      <formula>$C$4</formula>
    </cfRule>
  </conditionalFormatting>
  <conditionalFormatting sqref="CS49">
    <cfRule type="cellIs" dxfId="11958" priority="5311" operator="lessThan">
      <formula>$C$4</formula>
    </cfRule>
  </conditionalFormatting>
  <conditionalFormatting sqref="CS49">
    <cfRule type="cellIs" dxfId="11957" priority="5312" operator="lessThan">
      <formula>$C$4</formula>
    </cfRule>
  </conditionalFormatting>
  <conditionalFormatting sqref="CS50">
    <cfRule type="cellIs" dxfId="11956" priority="5313" operator="lessThan">
      <formula>$C$4</formula>
    </cfRule>
  </conditionalFormatting>
  <conditionalFormatting sqref="CS50">
    <cfRule type="cellIs" dxfId="11955" priority="5314" operator="lessThan">
      <formula>$C$4</formula>
    </cfRule>
  </conditionalFormatting>
  <conditionalFormatting sqref="CS51">
    <cfRule type="cellIs" dxfId="11954" priority="5315" operator="lessThan">
      <formula>$C$4</formula>
    </cfRule>
  </conditionalFormatting>
  <conditionalFormatting sqref="CS51">
    <cfRule type="cellIs" dxfId="11953" priority="5316" operator="lessThan">
      <formula>$C$4</formula>
    </cfRule>
  </conditionalFormatting>
  <conditionalFormatting sqref="CS52">
    <cfRule type="cellIs" dxfId="11952" priority="5317" operator="lessThan">
      <formula>$C$4</formula>
    </cfRule>
  </conditionalFormatting>
  <conditionalFormatting sqref="CS52">
    <cfRule type="cellIs" dxfId="11951" priority="5318" operator="lessThan">
      <formula>$C$4</formula>
    </cfRule>
  </conditionalFormatting>
  <conditionalFormatting sqref="CS53">
    <cfRule type="cellIs" dxfId="11950" priority="5319" operator="lessThan">
      <formula>$C$4</formula>
    </cfRule>
  </conditionalFormatting>
  <conditionalFormatting sqref="CS53">
    <cfRule type="cellIs" dxfId="11949" priority="5320" operator="lessThan">
      <formula>$C$4</formula>
    </cfRule>
  </conditionalFormatting>
  <conditionalFormatting sqref="CS54">
    <cfRule type="cellIs" dxfId="11948" priority="5321" operator="lessThan">
      <formula>$C$4</formula>
    </cfRule>
  </conditionalFormatting>
  <conditionalFormatting sqref="CS54">
    <cfRule type="cellIs" dxfId="11947" priority="5322" operator="lessThan">
      <formula>$C$4</formula>
    </cfRule>
  </conditionalFormatting>
  <conditionalFormatting sqref="CS55">
    <cfRule type="cellIs" dxfId="11946" priority="5323" operator="lessThan">
      <formula>$C$4</formula>
    </cfRule>
  </conditionalFormatting>
  <conditionalFormatting sqref="CS55">
    <cfRule type="cellIs" dxfId="11945" priority="5324" operator="lessThan">
      <formula>$C$4</formula>
    </cfRule>
  </conditionalFormatting>
  <conditionalFormatting sqref="CS56">
    <cfRule type="cellIs" dxfId="11944" priority="5325" operator="lessThan">
      <formula>$C$4</formula>
    </cfRule>
  </conditionalFormatting>
  <conditionalFormatting sqref="CS56">
    <cfRule type="cellIs" dxfId="11943" priority="5326" operator="lessThan">
      <formula>$C$4</formula>
    </cfRule>
  </conditionalFormatting>
  <conditionalFormatting sqref="CS57">
    <cfRule type="cellIs" dxfId="11942" priority="5327" operator="lessThan">
      <formula>$C$4</formula>
    </cfRule>
  </conditionalFormatting>
  <conditionalFormatting sqref="CS57">
    <cfRule type="cellIs" dxfId="11941" priority="5328" operator="lessThan">
      <formula>$C$4</formula>
    </cfRule>
  </conditionalFormatting>
  <conditionalFormatting sqref="CS58">
    <cfRule type="cellIs" dxfId="11940" priority="5329" operator="lessThan">
      <formula>$C$4</formula>
    </cfRule>
  </conditionalFormatting>
  <conditionalFormatting sqref="CS58">
    <cfRule type="cellIs" dxfId="11939" priority="5330" operator="lessThan">
      <formula>$C$4</formula>
    </cfRule>
  </conditionalFormatting>
  <conditionalFormatting sqref="CS59">
    <cfRule type="cellIs" dxfId="11938" priority="5331" operator="lessThan">
      <formula>$C$4</formula>
    </cfRule>
  </conditionalFormatting>
  <conditionalFormatting sqref="CS59">
    <cfRule type="cellIs" dxfId="11937" priority="5332" operator="lessThan">
      <formula>$C$4</formula>
    </cfRule>
  </conditionalFormatting>
  <conditionalFormatting sqref="CS60">
    <cfRule type="cellIs" dxfId="11936" priority="5333" operator="lessThan">
      <formula>$C$4</formula>
    </cfRule>
  </conditionalFormatting>
  <conditionalFormatting sqref="CS60">
    <cfRule type="cellIs" dxfId="11935" priority="5334" operator="lessThan">
      <formula>$C$4</formula>
    </cfRule>
  </conditionalFormatting>
  <conditionalFormatting sqref="CH11">
    <cfRule type="cellIs" dxfId="11934" priority="5335" operator="lessThan">
      <formula>$C$4</formula>
    </cfRule>
  </conditionalFormatting>
  <conditionalFormatting sqref="CH11">
    <cfRule type="cellIs" dxfId="11933" priority="5336" operator="lessThan">
      <formula>$C$4</formula>
    </cfRule>
  </conditionalFormatting>
  <conditionalFormatting sqref="CH12">
    <cfRule type="cellIs" dxfId="11932" priority="5337" operator="lessThan">
      <formula>$C$4</formula>
    </cfRule>
  </conditionalFormatting>
  <conditionalFormatting sqref="CH12">
    <cfRule type="cellIs" dxfId="11931" priority="5338" operator="lessThan">
      <formula>$C$4</formula>
    </cfRule>
  </conditionalFormatting>
  <conditionalFormatting sqref="CH13">
    <cfRule type="cellIs" dxfId="11930" priority="5339" operator="lessThan">
      <formula>$C$4</formula>
    </cfRule>
  </conditionalFormatting>
  <conditionalFormatting sqref="CH13">
    <cfRule type="cellIs" dxfId="11929" priority="5340" operator="lessThan">
      <formula>$C$4</formula>
    </cfRule>
  </conditionalFormatting>
  <conditionalFormatting sqref="CH14">
    <cfRule type="cellIs" dxfId="11928" priority="5341" operator="lessThan">
      <formula>$C$4</formula>
    </cfRule>
  </conditionalFormatting>
  <conditionalFormatting sqref="CH14">
    <cfRule type="cellIs" dxfId="11927" priority="5342" operator="lessThan">
      <formula>$C$4</formula>
    </cfRule>
  </conditionalFormatting>
  <conditionalFormatting sqref="CH15">
    <cfRule type="cellIs" dxfId="11926" priority="5343" operator="lessThan">
      <formula>$C$4</formula>
    </cfRule>
  </conditionalFormatting>
  <conditionalFormatting sqref="CH15">
    <cfRule type="cellIs" dxfId="11925" priority="5344" operator="lessThan">
      <formula>$C$4</formula>
    </cfRule>
  </conditionalFormatting>
  <conditionalFormatting sqref="CH16">
    <cfRule type="cellIs" dxfId="11924" priority="5345" operator="lessThan">
      <formula>$C$4</formula>
    </cfRule>
  </conditionalFormatting>
  <conditionalFormatting sqref="CH16">
    <cfRule type="cellIs" dxfId="11923" priority="5346" operator="lessThan">
      <formula>$C$4</formula>
    </cfRule>
  </conditionalFormatting>
  <conditionalFormatting sqref="CH17">
    <cfRule type="cellIs" dxfId="11922" priority="5347" operator="lessThan">
      <formula>$C$4</formula>
    </cfRule>
  </conditionalFormatting>
  <conditionalFormatting sqref="CH17">
    <cfRule type="cellIs" dxfId="11921" priority="5348" operator="lessThan">
      <formula>$C$4</formula>
    </cfRule>
  </conditionalFormatting>
  <conditionalFormatting sqref="CH18">
    <cfRule type="cellIs" dxfId="11920" priority="5349" operator="lessThan">
      <formula>$C$4</formula>
    </cfRule>
  </conditionalFormatting>
  <conditionalFormatting sqref="CH18">
    <cfRule type="cellIs" dxfId="11919" priority="5350" operator="lessThan">
      <formula>$C$4</formula>
    </cfRule>
  </conditionalFormatting>
  <conditionalFormatting sqref="CH19">
    <cfRule type="cellIs" dxfId="11918" priority="5351" operator="lessThan">
      <formula>$C$4</formula>
    </cfRule>
  </conditionalFormatting>
  <conditionalFormatting sqref="CH19">
    <cfRule type="cellIs" dxfId="11917" priority="5352" operator="lessThan">
      <formula>$C$4</formula>
    </cfRule>
  </conditionalFormatting>
  <conditionalFormatting sqref="CH20">
    <cfRule type="cellIs" dxfId="11916" priority="5353" operator="lessThan">
      <formula>$C$4</formula>
    </cfRule>
  </conditionalFormatting>
  <conditionalFormatting sqref="CH20">
    <cfRule type="cellIs" dxfId="11915" priority="5354" operator="lessThan">
      <formula>$C$4</formula>
    </cfRule>
  </conditionalFormatting>
  <conditionalFormatting sqref="CH21">
    <cfRule type="cellIs" dxfId="11914" priority="5355" operator="lessThan">
      <formula>$C$4</formula>
    </cfRule>
  </conditionalFormatting>
  <conditionalFormatting sqref="CH21">
    <cfRule type="cellIs" dxfId="11913" priority="5356" operator="lessThan">
      <formula>$C$4</formula>
    </cfRule>
  </conditionalFormatting>
  <conditionalFormatting sqref="CH22">
    <cfRule type="cellIs" dxfId="11912" priority="5357" operator="lessThan">
      <formula>$C$4</formula>
    </cfRule>
  </conditionalFormatting>
  <conditionalFormatting sqref="CH22">
    <cfRule type="cellIs" dxfId="11911" priority="5358" operator="lessThan">
      <formula>$C$4</formula>
    </cfRule>
  </conditionalFormatting>
  <conditionalFormatting sqref="CH23">
    <cfRule type="cellIs" dxfId="11910" priority="5359" operator="lessThan">
      <formula>$C$4</formula>
    </cfRule>
  </conditionalFormatting>
  <conditionalFormatting sqref="CH23">
    <cfRule type="cellIs" dxfId="11909" priority="5360" operator="lessThan">
      <formula>$C$4</formula>
    </cfRule>
  </conditionalFormatting>
  <conditionalFormatting sqref="CH24">
    <cfRule type="cellIs" dxfId="11908" priority="5361" operator="lessThan">
      <formula>$C$4</formula>
    </cfRule>
  </conditionalFormatting>
  <conditionalFormatting sqref="CH24">
    <cfRule type="cellIs" dxfId="11907" priority="5362" operator="lessThan">
      <formula>$C$4</formula>
    </cfRule>
  </conditionalFormatting>
  <conditionalFormatting sqref="CH25">
    <cfRule type="cellIs" dxfId="11906" priority="5363" operator="lessThan">
      <formula>$C$4</formula>
    </cfRule>
  </conditionalFormatting>
  <conditionalFormatting sqref="CH25">
    <cfRule type="cellIs" dxfId="11905" priority="5364" operator="lessThan">
      <formula>$C$4</formula>
    </cfRule>
  </conditionalFormatting>
  <conditionalFormatting sqref="CH26">
    <cfRule type="cellIs" dxfId="11904" priority="5365" operator="lessThan">
      <formula>$C$4</formula>
    </cfRule>
  </conditionalFormatting>
  <conditionalFormatting sqref="CH26">
    <cfRule type="cellIs" dxfId="11903" priority="5366" operator="lessThan">
      <formula>$C$4</formula>
    </cfRule>
  </conditionalFormatting>
  <conditionalFormatting sqref="CH27">
    <cfRule type="cellIs" dxfId="11902" priority="5367" operator="lessThan">
      <formula>$C$4</formula>
    </cfRule>
  </conditionalFormatting>
  <conditionalFormatting sqref="CH27">
    <cfRule type="cellIs" dxfId="11901" priority="5368" operator="lessThan">
      <formula>$C$4</formula>
    </cfRule>
  </conditionalFormatting>
  <conditionalFormatting sqref="CH28">
    <cfRule type="cellIs" dxfId="11900" priority="5369" operator="lessThan">
      <formula>$C$4</formula>
    </cfRule>
  </conditionalFormatting>
  <conditionalFormatting sqref="CH28">
    <cfRule type="cellIs" dxfId="11899" priority="5370" operator="lessThan">
      <formula>$C$4</formula>
    </cfRule>
  </conditionalFormatting>
  <conditionalFormatting sqref="CH29">
    <cfRule type="cellIs" dxfId="11898" priority="5371" operator="lessThan">
      <formula>$C$4</formula>
    </cfRule>
  </conditionalFormatting>
  <conditionalFormatting sqref="CH29">
    <cfRule type="cellIs" dxfId="11897" priority="5372" operator="lessThan">
      <formula>$C$4</formula>
    </cfRule>
  </conditionalFormatting>
  <conditionalFormatting sqref="CH30">
    <cfRule type="cellIs" dxfId="11896" priority="5373" operator="lessThan">
      <formula>$C$4</formula>
    </cfRule>
  </conditionalFormatting>
  <conditionalFormatting sqref="CH30">
    <cfRule type="cellIs" dxfId="11895" priority="5374" operator="lessThan">
      <formula>$C$4</formula>
    </cfRule>
  </conditionalFormatting>
  <conditionalFormatting sqref="CH31">
    <cfRule type="cellIs" dxfId="11894" priority="5375" operator="lessThan">
      <formula>$C$4</formula>
    </cfRule>
  </conditionalFormatting>
  <conditionalFormatting sqref="CH31">
    <cfRule type="cellIs" dxfId="11893" priority="5376" operator="lessThan">
      <formula>$C$4</formula>
    </cfRule>
  </conditionalFormatting>
  <conditionalFormatting sqref="CH32">
    <cfRule type="cellIs" dxfId="11892" priority="5377" operator="lessThan">
      <formula>$C$4</formula>
    </cfRule>
  </conditionalFormatting>
  <conditionalFormatting sqref="CH32">
    <cfRule type="cellIs" dxfId="11891" priority="5378" operator="lessThan">
      <formula>$C$4</formula>
    </cfRule>
  </conditionalFormatting>
  <conditionalFormatting sqref="CH33">
    <cfRule type="cellIs" dxfId="11890" priority="5379" operator="lessThan">
      <formula>$C$4</formula>
    </cfRule>
  </conditionalFormatting>
  <conditionalFormatting sqref="CH33">
    <cfRule type="cellIs" dxfId="11889" priority="5380" operator="lessThan">
      <formula>$C$4</formula>
    </cfRule>
  </conditionalFormatting>
  <conditionalFormatting sqref="CH34">
    <cfRule type="cellIs" dxfId="11888" priority="5381" operator="lessThan">
      <formula>$C$4</formula>
    </cfRule>
  </conditionalFormatting>
  <conditionalFormatting sqref="CH34">
    <cfRule type="cellIs" dxfId="11887" priority="5382" operator="lessThan">
      <formula>$C$4</formula>
    </cfRule>
  </conditionalFormatting>
  <conditionalFormatting sqref="CH35">
    <cfRule type="cellIs" dxfId="11886" priority="5383" operator="lessThan">
      <formula>$C$4</formula>
    </cfRule>
  </conditionalFormatting>
  <conditionalFormatting sqref="CH35">
    <cfRule type="cellIs" dxfId="11885" priority="5384" operator="lessThan">
      <formula>$C$4</formula>
    </cfRule>
  </conditionalFormatting>
  <conditionalFormatting sqref="CH36">
    <cfRule type="cellIs" dxfId="11884" priority="5385" operator="lessThan">
      <formula>$C$4</formula>
    </cfRule>
  </conditionalFormatting>
  <conditionalFormatting sqref="CH36">
    <cfRule type="cellIs" dxfId="11883" priority="5386" operator="lessThan">
      <formula>$C$4</formula>
    </cfRule>
  </conditionalFormatting>
  <conditionalFormatting sqref="CH37">
    <cfRule type="cellIs" dxfId="11882" priority="5387" operator="lessThan">
      <formula>$C$4</formula>
    </cfRule>
  </conditionalFormatting>
  <conditionalFormatting sqref="CH37">
    <cfRule type="cellIs" dxfId="11881" priority="5388" operator="lessThan">
      <formula>$C$4</formula>
    </cfRule>
  </conditionalFormatting>
  <conditionalFormatting sqref="CH38">
    <cfRule type="cellIs" dxfId="11880" priority="5389" operator="lessThan">
      <formula>$C$4</formula>
    </cfRule>
  </conditionalFormatting>
  <conditionalFormatting sqref="CH38">
    <cfRule type="cellIs" dxfId="11879" priority="5390" operator="lessThan">
      <formula>$C$4</formula>
    </cfRule>
  </conditionalFormatting>
  <conditionalFormatting sqref="CH39">
    <cfRule type="cellIs" dxfId="11878" priority="5391" operator="lessThan">
      <formula>$C$4</formula>
    </cfRule>
  </conditionalFormatting>
  <conditionalFormatting sqref="CH39">
    <cfRule type="cellIs" dxfId="11877" priority="5392" operator="lessThan">
      <formula>$C$4</formula>
    </cfRule>
  </conditionalFormatting>
  <conditionalFormatting sqref="CH40">
    <cfRule type="cellIs" dxfId="11876" priority="5393" operator="lessThan">
      <formula>$C$4</formula>
    </cfRule>
  </conditionalFormatting>
  <conditionalFormatting sqref="CH40">
    <cfRule type="cellIs" dxfId="11875" priority="5394" operator="lessThan">
      <formula>$C$4</formula>
    </cfRule>
  </conditionalFormatting>
  <conditionalFormatting sqref="CH41">
    <cfRule type="cellIs" dxfId="11874" priority="5395" operator="lessThan">
      <formula>$C$4</formula>
    </cfRule>
  </conditionalFormatting>
  <conditionalFormatting sqref="CH41">
    <cfRule type="cellIs" dxfId="11873" priority="5396" operator="lessThan">
      <formula>$C$4</formula>
    </cfRule>
  </conditionalFormatting>
  <conditionalFormatting sqref="CH42">
    <cfRule type="cellIs" dxfId="11872" priority="5397" operator="lessThan">
      <formula>$C$4</formula>
    </cfRule>
  </conditionalFormatting>
  <conditionalFormatting sqref="CH42">
    <cfRule type="cellIs" dxfId="11871" priority="5398" operator="lessThan">
      <formula>$C$4</formula>
    </cfRule>
  </conditionalFormatting>
  <conditionalFormatting sqref="CH43">
    <cfRule type="cellIs" dxfId="11870" priority="5399" operator="lessThan">
      <formula>$C$4</formula>
    </cfRule>
  </conditionalFormatting>
  <conditionalFormatting sqref="CH43">
    <cfRule type="cellIs" dxfId="11869" priority="5400" operator="lessThan">
      <formula>$C$4</formula>
    </cfRule>
  </conditionalFormatting>
  <conditionalFormatting sqref="CH44">
    <cfRule type="cellIs" dxfId="11868" priority="5401" operator="lessThan">
      <formula>$C$4</formula>
    </cfRule>
  </conditionalFormatting>
  <conditionalFormatting sqref="CH44">
    <cfRule type="cellIs" dxfId="11867" priority="5402" operator="lessThan">
      <formula>$C$4</formula>
    </cfRule>
  </conditionalFormatting>
  <conditionalFormatting sqref="CH45">
    <cfRule type="cellIs" dxfId="11866" priority="5403" operator="lessThan">
      <formula>$C$4</formula>
    </cfRule>
  </conditionalFormatting>
  <conditionalFormatting sqref="CH45">
    <cfRule type="cellIs" dxfId="11865" priority="5404" operator="lessThan">
      <formula>$C$4</formula>
    </cfRule>
  </conditionalFormatting>
  <conditionalFormatting sqref="CH46">
    <cfRule type="cellIs" dxfId="11864" priority="5405" operator="lessThan">
      <formula>$C$4</formula>
    </cfRule>
  </conditionalFormatting>
  <conditionalFormatting sqref="CH46">
    <cfRule type="cellIs" dxfId="11863" priority="5406" operator="lessThan">
      <formula>$C$4</formula>
    </cfRule>
  </conditionalFormatting>
  <conditionalFormatting sqref="CH47">
    <cfRule type="cellIs" dxfId="11862" priority="5407" operator="lessThan">
      <formula>$C$4</formula>
    </cfRule>
  </conditionalFormatting>
  <conditionalFormatting sqref="CH47">
    <cfRule type="cellIs" dxfId="11861" priority="5408" operator="lessThan">
      <formula>$C$4</formula>
    </cfRule>
  </conditionalFormatting>
  <conditionalFormatting sqref="CH48">
    <cfRule type="cellIs" dxfId="11860" priority="5409" operator="lessThan">
      <formula>$C$4</formula>
    </cfRule>
  </conditionalFormatting>
  <conditionalFormatting sqref="CH48">
    <cfRule type="cellIs" dxfId="11859" priority="5410" operator="lessThan">
      <formula>$C$4</formula>
    </cfRule>
  </conditionalFormatting>
  <conditionalFormatting sqref="CH49">
    <cfRule type="cellIs" dxfId="11858" priority="5411" operator="lessThan">
      <formula>$C$4</formula>
    </cfRule>
  </conditionalFormatting>
  <conditionalFormatting sqref="CH49">
    <cfRule type="cellIs" dxfId="11857" priority="5412" operator="lessThan">
      <formula>$C$4</formula>
    </cfRule>
  </conditionalFormatting>
  <conditionalFormatting sqref="CH50">
    <cfRule type="cellIs" dxfId="11856" priority="5413" operator="lessThan">
      <formula>$C$4</formula>
    </cfRule>
  </conditionalFormatting>
  <conditionalFormatting sqref="CH50">
    <cfRule type="cellIs" dxfId="11855" priority="5414" operator="lessThan">
      <formula>$C$4</formula>
    </cfRule>
  </conditionalFormatting>
  <conditionalFormatting sqref="CH51">
    <cfRule type="cellIs" dxfId="11854" priority="5415" operator="lessThan">
      <formula>$C$4</formula>
    </cfRule>
  </conditionalFormatting>
  <conditionalFormatting sqref="CH51">
    <cfRule type="cellIs" dxfId="11853" priority="5416" operator="lessThan">
      <formula>$C$4</formula>
    </cfRule>
  </conditionalFormatting>
  <conditionalFormatting sqref="CH52">
    <cfRule type="cellIs" dxfId="11852" priority="5417" operator="lessThan">
      <formula>$C$4</formula>
    </cfRule>
  </conditionalFormatting>
  <conditionalFormatting sqref="CH52">
    <cfRule type="cellIs" dxfId="11851" priority="5418" operator="lessThan">
      <formula>$C$4</formula>
    </cfRule>
  </conditionalFormatting>
  <conditionalFormatting sqref="CH53">
    <cfRule type="cellIs" dxfId="11850" priority="5419" operator="lessThan">
      <formula>$C$4</formula>
    </cfRule>
  </conditionalFormatting>
  <conditionalFormatting sqref="CH53">
    <cfRule type="cellIs" dxfId="11849" priority="5420" operator="lessThan">
      <formula>$C$4</formula>
    </cfRule>
  </conditionalFormatting>
  <conditionalFormatting sqref="CH54">
    <cfRule type="cellIs" dxfId="11848" priority="5421" operator="lessThan">
      <formula>$C$4</formula>
    </cfRule>
  </conditionalFormatting>
  <conditionalFormatting sqref="CH54">
    <cfRule type="cellIs" dxfId="11847" priority="5422" operator="lessThan">
      <formula>$C$4</formula>
    </cfRule>
  </conditionalFormatting>
  <conditionalFormatting sqref="CH55">
    <cfRule type="cellIs" dxfId="11846" priority="5423" operator="lessThan">
      <formula>$C$4</formula>
    </cfRule>
  </conditionalFormatting>
  <conditionalFormatting sqref="CH55">
    <cfRule type="cellIs" dxfId="11845" priority="5424" operator="lessThan">
      <formula>$C$4</formula>
    </cfRule>
  </conditionalFormatting>
  <conditionalFormatting sqref="CH56">
    <cfRule type="cellIs" dxfId="11844" priority="5425" operator="lessThan">
      <formula>$C$4</formula>
    </cfRule>
  </conditionalFormatting>
  <conditionalFormatting sqref="CH56">
    <cfRule type="cellIs" dxfId="11843" priority="5426" operator="lessThan">
      <formula>$C$4</formula>
    </cfRule>
  </conditionalFormatting>
  <conditionalFormatting sqref="CH57">
    <cfRule type="cellIs" dxfId="11842" priority="5427" operator="lessThan">
      <formula>$C$4</formula>
    </cfRule>
  </conditionalFormatting>
  <conditionalFormatting sqref="CH57">
    <cfRule type="cellIs" dxfId="11841" priority="5428" operator="lessThan">
      <formula>$C$4</formula>
    </cfRule>
  </conditionalFormatting>
  <conditionalFormatting sqref="CH58">
    <cfRule type="cellIs" dxfId="11840" priority="5429" operator="lessThan">
      <formula>$C$4</formula>
    </cfRule>
  </conditionalFormatting>
  <conditionalFormatting sqref="CH58">
    <cfRule type="cellIs" dxfId="11839" priority="5430" operator="lessThan">
      <formula>$C$4</formula>
    </cfRule>
  </conditionalFormatting>
  <conditionalFormatting sqref="CH59">
    <cfRule type="cellIs" dxfId="11838" priority="5431" operator="lessThan">
      <formula>$C$4</formula>
    </cfRule>
  </conditionalFormatting>
  <conditionalFormatting sqref="CH59">
    <cfRule type="cellIs" dxfId="11837" priority="5432" operator="lessThan">
      <formula>$C$4</formula>
    </cfRule>
  </conditionalFormatting>
  <conditionalFormatting sqref="CH60">
    <cfRule type="cellIs" dxfId="11836" priority="5433" operator="lessThan">
      <formula>$C$4</formula>
    </cfRule>
  </conditionalFormatting>
  <conditionalFormatting sqref="CH60">
    <cfRule type="cellIs" dxfId="11835" priority="5434" operator="lessThan">
      <formula>$C$4</formula>
    </cfRule>
  </conditionalFormatting>
  <conditionalFormatting sqref="CI11">
    <cfRule type="cellIs" dxfId="11834" priority="5435" operator="lessThan">
      <formula>$C$4</formula>
    </cfRule>
  </conditionalFormatting>
  <conditionalFormatting sqref="CI11">
    <cfRule type="cellIs" dxfId="11833" priority="5436" operator="lessThan">
      <formula>$C$4</formula>
    </cfRule>
  </conditionalFormatting>
  <conditionalFormatting sqref="CI12">
    <cfRule type="cellIs" dxfId="11832" priority="5437" operator="lessThan">
      <formula>$C$4</formula>
    </cfRule>
  </conditionalFormatting>
  <conditionalFormatting sqref="CI12">
    <cfRule type="cellIs" dxfId="11831" priority="5438" operator="lessThan">
      <formula>$C$4</formula>
    </cfRule>
  </conditionalFormatting>
  <conditionalFormatting sqref="CI13">
    <cfRule type="cellIs" dxfId="11830" priority="5439" operator="lessThan">
      <formula>$C$4</formula>
    </cfRule>
  </conditionalFormatting>
  <conditionalFormatting sqref="CI13">
    <cfRule type="cellIs" dxfId="11829" priority="5440" operator="lessThan">
      <formula>$C$4</formula>
    </cfRule>
  </conditionalFormatting>
  <conditionalFormatting sqref="CI14">
    <cfRule type="cellIs" dxfId="11828" priority="5441" operator="lessThan">
      <formula>$C$4</formula>
    </cfRule>
  </conditionalFormatting>
  <conditionalFormatting sqref="CI14">
    <cfRule type="cellIs" dxfId="11827" priority="5442" operator="lessThan">
      <formula>$C$4</formula>
    </cfRule>
  </conditionalFormatting>
  <conditionalFormatting sqref="CI15">
    <cfRule type="cellIs" dxfId="11826" priority="5443" operator="lessThan">
      <formula>$C$4</formula>
    </cfRule>
  </conditionalFormatting>
  <conditionalFormatting sqref="CI15">
    <cfRule type="cellIs" dxfId="11825" priority="5444" operator="lessThan">
      <formula>$C$4</formula>
    </cfRule>
  </conditionalFormatting>
  <conditionalFormatting sqref="CI16">
    <cfRule type="cellIs" dxfId="11824" priority="5445" operator="lessThan">
      <formula>$C$4</formula>
    </cfRule>
  </conditionalFormatting>
  <conditionalFormatting sqref="CI16">
    <cfRule type="cellIs" dxfId="11823" priority="5446" operator="lessThan">
      <formula>$C$4</formula>
    </cfRule>
  </conditionalFormatting>
  <conditionalFormatting sqref="CI17">
    <cfRule type="cellIs" dxfId="11822" priority="5447" operator="lessThan">
      <formula>$C$4</formula>
    </cfRule>
  </conditionalFormatting>
  <conditionalFormatting sqref="CI17">
    <cfRule type="cellIs" dxfId="11821" priority="5448" operator="lessThan">
      <formula>$C$4</formula>
    </cfRule>
  </conditionalFormatting>
  <conditionalFormatting sqref="CI18">
    <cfRule type="cellIs" dxfId="11820" priority="5449" operator="lessThan">
      <formula>$C$4</formula>
    </cfRule>
  </conditionalFormatting>
  <conditionalFormatting sqref="CI18">
    <cfRule type="cellIs" dxfId="11819" priority="5450" operator="lessThan">
      <formula>$C$4</formula>
    </cfRule>
  </conditionalFormatting>
  <conditionalFormatting sqref="CI19">
    <cfRule type="cellIs" dxfId="11818" priority="5451" operator="lessThan">
      <formula>$C$4</formula>
    </cfRule>
  </conditionalFormatting>
  <conditionalFormatting sqref="CI19">
    <cfRule type="cellIs" dxfId="11817" priority="5452" operator="lessThan">
      <formula>$C$4</formula>
    </cfRule>
  </conditionalFormatting>
  <conditionalFormatting sqref="CI20">
    <cfRule type="cellIs" dxfId="11816" priority="5453" operator="lessThan">
      <formula>$C$4</formula>
    </cfRule>
  </conditionalFormatting>
  <conditionalFormatting sqref="CI20">
    <cfRule type="cellIs" dxfId="11815" priority="5454" operator="lessThan">
      <formula>$C$4</formula>
    </cfRule>
  </conditionalFormatting>
  <conditionalFormatting sqref="CI21">
    <cfRule type="cellIs" dxfId="11814" priority="5455" operator="lessThan">
      <formula>$C$4</formula>
    </cfRule>
  </conditionalFormatting>
  <conditionalFormatting sqref="CI21">
    <cfRule type="cellIs" dxfId="11813" priority="5456" operator="lessThan">
      <formula>$C$4</formula>
    </cfRule>
  </conditionalFormatting>
  <conditionalFormatting sqref="CI22">
    <cfRule type="cellIs" dxfId="11812" priority="5457" operator="lessThan">
      <formula>$C$4</formula>
    </cfRule>
  </conditionalFormatting>
  <conditionalFormatting sqref="CI22">
    <cfRule type="cellIs" dxfId="11811" priority="5458" operator="lessThan">
      <formula>$C$4</formula>
    </cfRule>
  </conditionalFormatting>
  <conditionalFormatting sqref="CI23">
    <cfRule type="cellIs" dxfId="11810" priority="5459" operator="lessThan">
      <formula>$C$4</formula>
    </cfRule>
  </conditionalFormatting>
  <conditionalFormatting sqref="CI23">
    <cfRule type="cellIs" dxfId="11809" priority="5460" operator="lessThan">
      <formula>$C$4</formula>
    </cfRule>
  </conditionalFormatting>
  <conditionalFormatting sqref="CI24">
    <cfRule type="cellIs" dxfId="11808" priority="5461" operator="lessThan">
      <formula>$C$4</formula>
    </cfRule>
  </conditionalFormatting>
  <conditionalFormatting sqref="CI24">
    <cfRule type="cellIs" dxfId="11807" priority="5462" operator="lessThan">
      <formula>$C$4</formula>
    </cfRule>
  </conditionalFormatting>
  <conditionalFormatting sqref="CI25">
    <cfRule type="cellIs" dxfId="11806" priority="5463" operator="lessThan">
      <formula>$C$4</formula>
    </cfRule>
  </conditionalFormatting>
  <conditionalFormatting sqref="CI25">
    <cfRule type="cellIs" dxfId="11805" priority="5464" operator="lessThan">
      <formula>$C$4</formula>
    </cfRule>
  </conditionalFormatting>
  <conditionalFormatting sqref="CI26">
    <cfRule type="cellIs" dxfId="11804" priority="5465" operator="lessThan">
      <formula>$C$4</formula>
    </cfRule>
  </conditionalFormatting>
  <conditionalFormatting sqref="CI26">
    <cfRule type="cellIs" dxfId="11803" priority="5466" operator="lessThan">
      <formula>$C$4</formula>
    </cfRule>
  </conditionalFormatting>
  <conditionalFormatting sqref="CI27">
    <cfRule type="cellIs" dxfId="11802" priority="5467" operator="lessThan">
      <formula>$C$4</formula>
    </cfRule>
  </conditionalFormatting>
  <conditionalFormatting sqref="CI27">
    <cfRule type="cellIs" dxfId="11801" priority="5468" operator="lessThan">
      <formula>$C$4</formula>
    </cfRule>
  </conditionalFormatting>
  <conditionalFormatting sqref="CI28">
    <cfRule type="cellIs" dxfId="11800" priority="5469" operator="lessThan">
      <formula>$C$4</formula>
    </cfRule>
  </conditionalFormatting>
  <conditionalFormatting sqref="CI28">
    <cfRule type="cellIs" dxfId="11799" priority="5470" operator="lessThan">
      <formula>$C$4</formula>
    </cfRule>
  </conditionalFormatting>
  <conditionalFormatting sqref="CI29">
    <cfRule type="cellIs" dxfId="11798" priority="5471" operator="lessThan">
      <formula>$C$4</formula>
    </cfRule>
  </conditionalFormatting>
  <conditionalFormatting sqref="CI29">
    <cfRule type="cellIs" dxfId="11797" priority="5472" operator="lessThan">
      <formula>$C$4</formula>
    </cfRule>
  </conditionalFormatting>
  <conditionalFormatting sqref="CI30">
    <cfRule type="cellIs" dxfId="11796" priority="5473" operator="lessThan">
      <formula>$C$4</formula>
    </cfRule>
  </conditionalFormatting>
  <conditionalFormatting sqref="CI30">
    <cfRule type="cellIs" dxfId="11795" priority="5474" operator="lessThan">
      <formula>$C$4</formula>
    </cfRule>
  </conditionalFormatting>
  <conditionalFormatting sqref="CI31">
    <cfRule type="cellIs" dxfId="11794" priority="5475" operator="lessThan">
      <formula>$C$4</formula>
    </cfRule>
  </conditionalFormatting>
  <conditionalFormatting sqref="CI31">
    <cfRule type="cellIs" dxfId="11793" priority="5476" operator="lessThan">
      <formula>$C$4</formula>
    </cfRule>
  </conditionalFormatting>
  <conditionalFormatting sqref="CI32">
    <cfRule type="cellIs" dxfId="11792" priority="5477" operator="lessThan">
      <formula>$C$4</formula>
    </cfRule>
  </conditionalFormatting>
  <conditionalFormatting sqref="CI32">
    <cfRule type="cellIs" dxfId="11791" priority="5478" operator="lessThan">
      <formula>$C$4</formula>
    </cfRule>
  </conditionalFormatting>
  <conditionalFormatting sqref="CI33">
    <cfRule type="cellIs" dxfId="11790" priority="5479" operator="lessThan">
      <formula>$C$4</formula>
    </cfRule>
  </conditionalFormatting>
  <conditionalFormatting sqref="CI33">
    <cfRule type="cellIs" dxfId="11789" priority="5480" operator="lessThan">
      <formula>$C$4</formula>
    </cfRule>
  </conditionalFormatting>
  <conditionalFormatting sqref="CI34">
    <cfRule type="cellIs" dxfId="11788" priority="5481" operator="lessThan">
      <formula>$C$4</formula>
    </cfRule>
  </conditionalFormatting>
  <conditionalFormatting sqref="CI34">
    <cfRule type="cellIs" dxfId="11787" priority="5482" operator="lessThan">
      <formula>$C$4</formula>
    </cfRule>
  </conditionalFormatting>
  <conditionalFormatting sqref="CI35">
    <cfRule type="cellIs" dxfId="11786" priority="5483" operator="lessThan">
      <formula>$C$4</formula>
    </cfRule>
  </conditionalFormatting>
  <conditionalFormatting sqref="CI35">
    <cfRule type="cellIs" dxfId="11785" priority="5484" operator="lessThan">
      <formula>$C$4</formula>
    </cfRule>
  </conditionalFormatting>
  <conditionalFormatting sqref="CI36">
    <cfRule type="cellIs" dxfId="11784" priority="5485" operator="lessThan">
      <formula>$C$4</formula>
    </cfRule>
  </conditionalFormatting>
  <conditionalFormatting sqref="CI36">
    <cfRule type="cellIs" dxfId="11783" priority="5486" operator="lessThan">
      <formula>$C$4</formula>
    </cfRule>
  </conditionalFormatting>
  <conditionalFormatting sqref="CI37">
    <cfRule type="cellIs" dxfId="11782" priority="5487" operator="lessThan">
      <formula>$C$4</formula>
    </cfRule>
  </conditionalFormatting>
  <conditionalFormatting sqref="CI37">
    <cfRule type="cellIs" dxfId="11781" priority="5488" operator="lessThan">
      <formula>$C$4</formula>
    </cfRule>
  </conditionalFormatting>
  <conditionalFormatting sqref="CI38">
    <cfRule type="cellIs" dxfId="11780" priority="5489" operator="lessThan">
      <formula>$C$4</formula>
    </cfRule>
  </conditionalFormatting>
  <conditionalFormatting sqref="CI38">
    <cfRule type="cellIs" dxfId="11779" priority="5490" operator="lessThan">
      <formula>$C$4</formula>
    </cfRule>
  </conditionalFormatting>
  <conditionalFormatting sqref="CI39">
    <cfRule type="cellIs" dxfId="11778" priority="5491" operator="lessThan">
      <formula>$C$4</formula>
    </cfRule>
  </conditionalFormatting>
  <conditionalFormatting sqref="CI39">
    <cfRule type="cellIs" dxfId="11777" priority="5492" operator="lessThan">
      <formula>$C$4</formula>
    </cfRule>
  </conditionalFormatting>
  <conditionalFormatting sqref="CI40">
    <cfRule type="cellIs" dxfId="11776" priority="5493" operator="lessThan">
      <formula>$C$4</formula>
    </cfRule>
  </conditionalFormatting>
  <conditionalFormatting sqref="CI40">
    <cfRule type="cellIs" dxfId="11775" priority="5494" operator="lessThan">
      <formula>$C$4</formula>
    </cfRule>
  </conditionalFormatting>
  <conditionalFormatting sqref="CI41">
    <cfRule type="cellIs" dxfId="11774" priority="5495" operator="lessThan">
      <formula>$C$4</formula>
    </cfRule>
  </conditionalFormatting>
  <conditionalFormatting sqref="CI41">
    <cfRule type="cellIs" dxfId="11773" priority="5496" operator="lessThan">
      <formula>$C$4</formula>
    </cfRule>
  </conditionalFormatting>
  <conditionalFormatting sqref="CI42">
    <cfRule type="cellIs" dxfId="11772" priority="5497" operator="lessThan">
      <formula>$C$4</formula>
    </cfRule>
  </conditionalFormatting>
  <conditionalFormatting sqref="CI42">
    <cfRule type="cellIs" dxfId="11771" priority="5498" operator="lessThan">
      <formula>$C$4</formula>
    </cfRule>
  </conditionalFormatting>
  <conditionalFormatting sqref="CI43">
    <cfRule type="cellIs" dxfId="11770" priority="5499" operator="lessThan">
      <formula>$C$4</formula>
    </cfRule>
  </conditionalFormatting>
  <conditionalFormatting sqref="CI43">
    <cfRule type="cellIs" dxfId="11769" priority="5500" operator="lessThan">
      <formula>$C$4</formula>
    </cfRule>
  </conditionalFormatting>
  <conditionalFormatting sqref="CI44">
    <cfRule type="cellIs" dxfId="11768" priority="5501" operator="lessThan">
      <formula>$C$4</formula>
    </cfRule>
  </conditionalFormatting>
  <conditionalFormatting sqref="CI44">
    <cfRule type="cellIs" dxfId="11767" priority="5502" operator="lessThan">
      <formula>$C$4</formula>
    </cfRule>
  </conditionalFormatting>
  <conditionalFormatting sqref="CI45">
    <cfRule type="cellIs" dxfId="11766" priority="5503" operator="lessThan">
      <formula>$C$4</formula>
    </cfRule>
  </conditionalFormatting>
  <conditionalFormatting sqref="CI45">
    <cfRule type="cellIs" dxfId="11765" priority="5504" operator="lessThan">
      <formula>$C$4</formula>
    </cfRule>
  </conditionalFormatting>
  <conditionalFormatting sqref="CI46">
    <cfRule type="cellIs" dxfId="11764" priority="5505" operator="lessThan">
      <formula>$C$4</formula>
    </cfRule>
  </conditionalFormatting>
  <conditionalFormatting sqref="CI46">
    <cfRule type="cellIs" dxfId="11763" priority="5506" operator="lessThan">
      <formula>$C$4</formula>
    </cfRule>
  </conditionalFormatting>
  <conditionalFormatting sqref="CI47">
    <cfRule type="cellIs" dxfId="11762" priority="5507" operator="lessThan">
      <formula>$C$4</formula>
    </cfRule>
  </conditionalFormatting>
  <conditionalFormatting sqref="CI47">
    <cfRule type="cellIs" dxfId="11761" priority="5508" operator="lessThan">
      <formula>$C$4</formula>
    </cfRule>
  </conditionalFormatting>
  <conditionalFormatting sqref="CI48">
    <cfRule type="cellIs" dxfId="11760" priority="5509" operator="lessThan">
      <formula>$C$4</formula>
    </cfRule>
  </conditionalFormatting>
  <conditionalFormatting sqref="CI48">
    <cfRule type="cellIs" dxfId="11759" priority="5510" operator="lessThan">
      <formula>$C$4</formula>
    </cfRule>
  </conditionalFormatting>
  <conditionalFormatting sqref="CI49">
    <cfRule type="cellIs" dxfId="11758" priority="5511" operator="lessThan">
      <formula>$C$4</formula>
    </cfRule>
  </conditionalFormatting>
  <conditionalFormatting sqref="CI49">
    <cfRule type="cellIs" dxfId="11757" priority="5512" operator="lessThan">
      <formula>$C$4</formula>
    </cfRule>
  </conditionalFormatting>
  <conditionalFormatting sqref="CI50">
    <cfRule type="cellIs" dxfId="11756" priority="5513" operator="lessThan">
      <formula>$C$4</formula>
    </cfRule>
  </conditionalFormatting>
  <conditionalFormatting sqref="CI50">
    <cfRule type="cellIs" dxfId="11755" priority="5514" operator="lessThan">
      <formula>$C$4</formula>
    </cfRule>
  </conditionalFormatting>
  <conditionalFormatting sqref="CI51">
    <cfRule type="cellIs" dxfId="11754" priority="5515" operator="lessThan">
      <formula>$C$4</formula>
    </cfRule>
  </conditionalFormatting>
  <conditionalFormatting sqref="CI51">
    <cfRule type="cellIs" dxfId="11753" priority="5516" operator="lessThan">
      <formula>$C$4</formula>
    </cfRule>
  </conditionalFormatting>
  <conditionalFormatting sqref="CI52">
    <cfRule type="cellIs" dxfId="11752" priority="5517" operator="lessThan">
      <formula>$C$4</formula>
    </cfRule>
  </conditionalFormatting>
  <conditionalFormatting sqref="CI52">
    <cfRule type="cellIs" dxfId="11751" priority="5518" operator="lessThan">
      <formula>$C$4</formula>
    </cfRule>
  </conditionalFormatting>
  <conditionalFormatting sqref="CI53">
    <cfRule type="cellIs" dxfId="11750" priority="5519" operator="lessThan">
      <formula>$C$4</formula>
    </cfRule>
  </conditionalFormatting>
  <conditionalFormatting sqref="CI53">
    <cfRule type="cellIs" dxfId="11749" priority="5520" operator="lessThan">
      <formula>$C$4</formula>
    </cfRule>
  </conditionalFormatting>
  <conditionalFormatting sqref="CI54">
    <cfRule type="cellIs" dxfId="11748" priority="5521" operator="lessThan">
      <formula>$C$4</formula>
    </cfRule>
  </conditionalFormatting>
  <conditionalFormatting sqref="CI54">
    <cfRule type="cellIs" dxfId="11747" priority="5522" operator="lessThan">
      <formula>$C$4</formula>
    </cfRule>
  </conditionalFormatting>
  <conditionalFormatting sqref="CI55">
    <cfRule type="cellIs" dxfId="11746" priority="5523" operator="lessThan">
      <formula>$C$4</formula>
    </cfRule>
  </conditionalFormatting>
  <conditionalFormatting sqref="CI55">
    <cfRule type="cellIs" dxfId="11745" priority="5524" operator="lessThan">
      <formula>$C$4</formula>
    </cfRule>
  </conditionalFormatting>
  <conditionalFormatting sqref="CI56">
    <cfRule type="cellIs" dxfId="11744" priority="5525" operator="lessThan">
      <formula>$C$4</formula>
    </cfRule>
  </conditionalFormatting>
  <conditionalFormatting sqref="CI56">
    <cfRule type="cellIs" dxfId="11743" priority="5526" operator="lessThan">
      <formula>$C$4</formula>
    </cfRule>
  </conditionalFormatting>
  <conditionalFormatting sqref="CI57">
    <cfRule type="cellIs" dxfId="11742" priority="5527" operator="lessThan">
      <formula>$C$4</formula>
    </cfRule>
  </conditionalFormatting>
  <conditionalFormatting sqref="CI57">
    <cfRule type="cellIs" dxfId="11741" priority="5528" operator="lessThan">
      <formula>$C$4</formula>
    </cfRule>
  </conditionalFormatting>
  <conditionalFormatting sqref="CI58">
    <cfRule type="cellIs" dxfId="11740" priority="5529" operator="lessThan">
      <formula>$C$4</formula>
    </cfRule>
  </conditionalFormatting>
  <conditionalFormatting sqref="CI58">
    <cfRule type="cellIs" dxfId="11739" priority="5530" operator="lessThan">
      <formula>$C$4</formula>
    </cfRule>
  </conditionalFormatting>
  <conditionalFormatting sqref="CI59">
    <cfRule type="cellIs" dxfId="11738" priority="5531" operator="lessThan">
      <formula>$C$4</formula>
    </cfRule>
  </conditionalFormatting>
  <conditionalFormatting sqref="CI59">
    <cfRule type="cellIs" dxfId="11737" priority="5532" operator="lessThan">
      <formula>$C$4</formula>
    </cfRule>
  </conditionalFormatting>
  <conditionalFormatting sqref="CI60">
    <cfRule type="cellIs" dxfId="11736" priority="5533" operator="lessThan">
      <formula>$C$4</formula>
    </cfRule>
  </conditionalFormatting>
  <conditionalFormatting sqref="CI60">
    <cfRule type="cellIs" dxfId="11735" priority="5534" operator="lessThan">
      <formula>$C$4</formula>
    </cfRule>
  </conditionalFormatting>
  <conditionalFormatting sqref="CJ11">
    <cfRule type="cellIs" dxfId="11734" priority="5535" operator="lessThan">
      <formula>$C$4</formula>
    </cfRule>
  </conditionalFormatting>
  <conditionalFormatting sqref="CJ11">
    <cfRule type="cellIs" dxfId="11733" priority="5536" operator="lessThan">
      <formula>$C$4</formula>
    </cfRule>
  </conditionalFormatting>
  <conditionalFormatting sqref="CJ12">
    <cfRule type="cellIs" dxfId="11732" priority="5537" operator="lessThan">
      <formula>$C$4</formula>
    </cfRule>
  </conditionalFormatting>
  <conditionalFormatting sqref="CJ12">
    <cfRule type="cellIs" dxfId="11731" priority="5538" operator="lessThan">
      <formula>$C$4</formula>
    </cfRule>
  </conditionalFormatting>
  <conditionalFormatting sqref="CJ13">
    <cfRule type="cellIs" dxfId="11730" priority="5539" operator="lessThan">
      <formula>$C$4</formula>
    </cfRule>
  </conditionalFormatting>
  <conditionalFormatting sqref="CJ13">
    <cfRule type="cellIs" dxfId="11729" priority="5540" operator="lessThan">
      <formula>$C$4</formula>
    </cfRule>
  </conditionalFormatting>
  <conditionalFormatting sqref="CJ14">
    <cfRule type="cellIs" dxfId="11728" priority="5541" operator="lessThan">
      <formula>$C$4</formula>
    </cfRule>
  </conditionalFormatting>
  <conditionalFormatting sqref="CJ14">
    <cfRule type="cellIs" dxfId="11727" priority="5542" operator="lessThan">
      <formula>$C$4</formula>
    </cfRule>
  </conditionalFormatting>
  <conditionalFormatting sqref="CJ15">
    <cfRule type="cellIs" dxfId="11726" priority="5543" operator="lessThan">
      <formula>$C$4</formula>
    </cfRule>
  </conditionalFormatting>
  <conditionalFormatting sqref="CJ15">
    <cfRule type="cellIs" dxfId="11725" priority="5544" operator="lessThan">
      <formula>$C$4</formula>
    </cfRule>
  </conditionalFormatting>
  <conditionalFormatting sqref="CJ16">
    <cfRule type="cellIs" dxfId="11724" priority="5545" operator="lessThan">
      <formula>$C$4</formula>
    </cfRule>
  </conditionalFormatting>
  <conditionalFormatting sqref="CJ16">
    <cfRule type="cellIs" dxfId="11723" priority="5546" operator="lessThan">
      <formula>$C$4</formula>
    </cfRule>
  </conditionalFormatting>
  <conditionalFormatting sqref="CJ17">
    <cfRule type="cellIs" dxfId="11722" priority="5547" operator="lessThan">
      <formula>$C$4</formula>
    </cfRule>
  </conditionalFormatting>
  <conditionalFormatting sqref="CJ17">
    <cfRule type="cellIs" dxfId="11721" priority="5548" operator="lessThan">
      <formula>$C$4</formula>
    </cfRule>
  </conditionalFormatting>
  <conditionalFormatting sqref="CJ18">
    <cfRule type="cellIs" dxfId="11720" priority="5549" operator="lessThan">
      <formula>$C$4</formula>
    </cfRule>
  </conditionalFormatting>
  <conditionalFormatting sqref="CJ18">
    <cfRule type="cellIs" dxfId="11719" priority="5550" operator="lessThan">
      <formula>$C$4</formula>
    </cfRule>
  </conditionalFormatting>
  <conditionalFormatting sqref="CJ19">
    <cfRule type="cellIs" dxfId="11718" priority="5551" operator="lessThan">
      <formula>$C$4</formula>
    </cfRule>
  </conditionalFormatting>
  <conditionalFormatting sqref="CJ19">
    <cfRule type="cellIs" dxfId="11717" priority="5552" operator="lessThan">
      <formula>$C$4</formula>
    </cfRule>
  </conditionalFormatting>
  <conditionalFormatting sqref="CJ20">
    <cfRule type="cellIs" dxfId="11716" priority="5553" operator="lessThan">
      <formula>$C$4</formula>
    </cfRule>
  </conditionalFormatting>
  <conditionalFormatting sqref="CJ20">
    <cfRule type="cellIs" dxfId="11715" priority="5554" operator="lessThan">
      <formula>$C$4</formula>
    </cfRule>
  </conditionalFormatting>
  <conditionalFormatting sqref="CJ21">
    <cfRule type="cellIs" dxfId="11714" priority="5555" operator="lessThan">
      <formula>$C$4</formula>
    </cfRule>
  </conditionalFormatting>
  <conditionalFormatting sqref="CJ21">
    <cfRule type="cellIs" dxfId="11713" priority="5556" operator="lessThan">
      <formula>$C$4</formula>
    </cfRule>
  </conditionalFormatting>
  <conditionalFormatting sqref="CJ22">
    <cfRule type="cellIs" dxfId="11712" priority="5557" operator="lessThan">
      <formula>$C$4</formula>
    </cfRule>
  </conditionalFormatting>
  <conditionalFormatting sqref="CJ22">
    <cfRule type="cellIs" dxfId="11711" priority="5558" operator="lessThan">
      <formula>$C$4</formula>
    </cfRule>
  </conditionalFormatting>
  <conditionalFormatting sqref="CJ23">
    <cfRule type="cellIs" dxfId="11710" priority="5559" operator="lessThan">
      <formula>$C$4</formula>
    </cfRule>
  </conditionalFormatting>
  <conditionalFormatting sqref="CJ23">
    <cfRule type="cellIs" dxfId="11709" priority="5560" operator="lessThan">
      <formula>$C$4</formula>
    </cfRule>
  </conditionalFormatting>
  <conditionalFormatting sqref="CJ24">
    <cfRule type="cellIs" dxfId="11708" priority="5561" operator="lessThan">
      <formula>$C$4</formula>
    </cfRule>
  </conditionalFormatting>
  <conditionalFormatting sqref="CJ24">
    <cfRule type="cellIs" dxfId="11707" priority="5562" operator="lessThan">
      <formula>$C$4</formula>
    </cfRule>
  </conditionalFormatting>
  <conditionalFormatting sqref="CJ25">
    <cfRule type="cellIs" dxfId="11706" priority="5563" operator="lessThan">
      <formula>$C$4</formula>
    </cfRule>
  </conditionalFormatting>
  <conditionalFormatting sqref="CJ25">
    <cfRule type="cellIs" dxfId="11705" priority="5564" operator="lessThan">
      <formula>$C$4</formula>
    </cfRule>
  </conditionalFormatting>
  <conditionalFormatting sqref="CJ26">
    <cfRule type="cellIs" dxfId="11704" priority="5565" operator="lessThan">
      <formula>$C$4</formula>
    </cfRule>
  </conditionalFormatting>
  <conditionalFormatting sqref="CJ26">
    <cfRule type="cellIs" dxfId="11703" priority="5566" operator="lessThan">
      <formula>$C$4</formula>
    </cfRule>
  </conditionalFormatting>
  <conditionalFormatting sqref="CJ27">
    <cfRule type="cellIs" dxfId="11702" priority="5567" operator="lessThan">
      <formula>$C$4</formula>
    </cfRule>
  </conditionalFormatting>
  <conditionalFormatting sqref="CJ27">
    <cfRule type="cellIs" dxfId="11701" priority="5568" operator="lessThan">
      <formula>$C$4</formula>
    </cfRule>
  </conditionalFormatting>
  <conditionalFormatting sqref="CJ28">
    <cfRule type="cellIs" dxfId="11700" priority="5569" operator="lessThan">
      <formula>$C$4</formula>
    </cfRule>
  </conditionalFormatting>
  <conditionalFormatting sqref="CJ28">
    <cfRule type="cellIs" dxfId="11699" priority="5570" operator="lessThan">
      <formula>$C$4</formula>
    </cfRule>
  </conditionalFormatting>
  <conditionalFormatting sqref="CJ29">
    <cfRule type="cellIs" dxfId="11698" priority="5571" operator="lessThan">
      <formula>$C$4</formula>
    </cfRule>
  </conditionalFormatting>
  <conditionalFormatting sqref="CJ29">
    <cfRule type="cellIs" dxfId="11697" priority="5572" operator="lessThan">
      <formula>$C$4</formula>
    </cfRule>
  </conditionalFormatting>
  <conditionalFormatting sqref="CJ30">
    <cfRule type="cellIs" dxfId="11696" priority="5573" operator="lessThan">
      <formula>$C$4</formula>
    </cfRule>
  </conditionalFormatting>
  <conditionalFormatting sqref="CJ30">
    <cfRule type="cellIs" dxfId="11695" priority="5574" operator="lessThan">
      <formula>$C$4</formula>
    </cfRule>
  </conditionalFormatting>
  <conditionalFormatting sqref="CJ31">
    <cfRule type="cellIs" dxfId="11694" priority="5575" operator="lessThan">
      <formula>$C$4</formula>
    </cfRule>
  </conditionalFormatting>
  <conditionalFormatting sqref="CJ31">
    <cfRule type="cellIs" dxfId="11693" priority="5576" operator="lessThan">
      <formula>$C$4</formula>
    </cfRule>
  </conditionalFormatting>
  <conditionalFormatting sqref="CJ32">
    <cfRule type="cellIs" dxfId="11692" priority="5577" operator="lessThan">
      <formula>$C$4</formula>
    </cfRule>
  </conditionalFormatting>
  <conditionalFormatting sqref="CJ32">
    <cfRule type="cellIs" dxfId="11691" priority="5578" operator="lessThan">
      <formula>$C$4</formula>
    </cfRule>
  </conditionalFormatting>
  <conditionalFormatting sqref="CJ33">
    <cfRule type="cellIs" dxfId="11690" priority="5579" operator="lessThan">
      <formula>$C$4</formula>
    </cfRule>
  </conditionalFormatting>
  <conditionalFormatting sqref="CJ33">
    <cfRule type="cellIs" dxfId="11689" priority="5580" operator="lessThan">
      <formula>$C$4</formula>
    </cfRule>
  </conditionalFormatting>
  <conditionalFormatting sqref="CJ34">
    <cfRule type="cellIs" dxfId="11688" priority="5581" operator="lessThan">
      <formula>$C$4</formula>
    </cfRule>
  </conditionalFormatting>
  <conditionalFormatting sqref="CJ34">
    <cfRule type="cellIs" dxfId="11687" priority="5582" operator="lessThan">
      <formula>$C$4</formula>
    </cfRule>
  </conditionalFormatting>
  <conditionalFormatting sqref="CJ35">
    <cfRule type="cellIs" dxfId="11686" priority="5583" operator="lessThan">
      <formula>$C$4</formula>
    </cfRule>
  </conditionalFormatting>
  <conditionalFormatting sqref="CJ35">
    <cfRule type="cellIs" dxfId="11685" priority="5584" operator="lessThan">
      <formula>$C$4</formula>
    </cfRule>
  </conditionalFormatting>
  <conditionalFormatting sqref="CJ36">
    <cfRule type="cellIs" dxfId="11684" priority="5585" operator="lessThan">
      <formula>$C$4</formula>
    </cfRule>
  </conditionalFormatting>
  <conditionalFormatting sqref="CJ36">
    <cfRule type="cellIs" dxfId="11683" priority="5586" operator="lessThan">
      <formula>$C$4</formula>
    </cfRule>
  </conditionalFormatting>
  <conditionalFormatting sqref="CJ37">
    <cfRule type="cellIs" dxfId="11682" priority="5587" operator="lessThan">
      <formula>$C$4</formula>
    </cfRule>
  </conditionalFormatting>
  <conditionalFormatting sqref="CJ37">
    <cfRule type="cellIs" dxfId="11681" priority="5588" operator="lessThan">
      <formula>$C$4</formula>
    </cfRule>
  </conditionalFormatting>
  <conditionalFormatting sqref="CJ38">
    <cfRule type="cellIs" dxfId="11680" priority="5589" operator="lessThan">
      <formula>$C$4</formula>
    </cfRule>
  </conditionalFormatting>
  <conditionalFormatting sqref="CJ38">
    <cfRule type="cellIs" dxfId="11679" priority="5590" operator="lessThan">
      <formula>$C$4</formula>
    </cfRule>
  </conditionalFormatting>
  <conditionalFormatting sqref="CJ39">
    <cfRule type="cellIs" dxfId="11678" priority="5591" operator="lessThan">
      <formula>$C$4</formula>
    </cfRule>
  </conditionalFormatting>
  <conditionalFormatting sqref="CJ39">
    <cfRule type="cellIs" dxfId="11677" priority="5592" operator="lessThan">
      <formula>$C$4</formula>
    </cfRule>
  </conditionalFormatting>
  <conditionalFormatting sqref="CJ40">
    <cfRule type="cellIs" dxfId="11676" priority="5593" operator="lessThan">
      <formula>$C$4</formula>
    </cfRule>
  </conditionalFormatting>
  <conditionalFormatting sqref="CJ40">
    <cfRule type="cellIs" dxfId="11675" priority="5594" operator="lessThan">
      <formula>$C$4</formula>
    </cfRule>
  </conditionalFormatting>
  <conditionalFormatting sqref="CJ41">
    <cfRule type="cellIs" dxfId="11674" priority="5595" operator="lessThan">
      <formula>$C$4</formula>
    </cfRule>
  </conditionalFormatting>
  <conditionalFormatting sqref="CJ41">
    <cfRule type="cellIs" dxfId="11673" priority="5596" operator="lessThan">
      <formula>$C$4</formula>
    </cfRule>
  </conditionalFormatting>
  <conditionalFormatting sqref="CJ42">
    <cfRule type="cellIs" dxfId="11672" priority="5597" operator="lessThan">
      <formula>$C$4</formula>
    </cfRule>
  </conditionalFormatting>
  <conditionalFormatting sqref="CJ42">
    <cfRule type="cellIs" dxfId="11671" priority="5598" operator="lessThan">
      <formula>$C$4</formula>
    </cfRule>
  </conditionalFormatting>
  <conditionalFormatting sqref="CJ43">
    <cfRule type="cellIs" dxfId="11670" priority="5599" operator="lessThan">
      <formula>$C$4</formula>
    </cfRule>
  </conditionalFormatting>
  <conditionalFormatting sqref="CJ43">
    <cfRule type="cellIs" dxfId="11669" priority="5600" operator="lessThan">
      <formula>$C$4</formula>
    </cfRule>
  </conditionalFormatting>
  <conditionalFormatting sqref="CJ44">
    <cfRule type="cellIs" dxfId="11668" priority="5601" operator="lessThan">
      <formula>$C$4</formula>
    </cfRule>
  </conditionalFormatting>
  <conditionalFormatting sqref="CJ44">
    <cfRule type="cellIs" dxfId="11667" priority="5602" operator="lessThan">
      <formula>$C$4</formula>
    </cfRule>
  </conditionalFormatting>
  <conditionalFormatting sqref="CJ45">
    <cfRule type="cellIs" dxfId="11666" priority="5603" operator="lessThan">
      <formula>$C$4</formula>
    </cfRule>
  </conditionalFormatting>
  <conditionalFormatting sqref="CJ45">
    <cfRule type="cellIs" dxfId="11665" priority="5604" operator="lessThan">
      <formula>$C$4</formula>
    </cfRule>
  </conditionalFormatting>
  <conditionalFormatting sqref="CJ46">
    <cfRule type="cellIs" dxfId="11664" priority="5605" operator="lessThan">
      <formula>$C$4</formula>
    </cfRule>
  </conditionalFormatting>
  <conditionalFormatting sqref="CJ46">
    <cfRule type="cellIs" dxfId="11663" priority="5606" operator="lessThan">
      <formula>$C$4</formula>
    </cfRule>
  </conditionalFormatting>
  <conditionalFormatting sqref="CJ47">
    <cfRule type="cellIs" dxfId="11662" priority="5607" operator="lessThan">
      <formula>$C$4</formula>
    </cfRule>
  </conditionalFormatting>
  <conditionalFormatting sqref="CJ47">
    <cfRule type="cellIs" dxfId="11661" priority="5608" operator="lessThan">
      <formula>$C$4</formula>
    </cfRule>
  </conditionalFormatting>
  <conditionalFormatting sqref="CJ48">
    <cfRule type="cellIs" dxfId="11660" priority="5609" operator="lessThan">
      <formula>$C$4</formula>
    </cfRule>
  </conditionalFormatting>
  <conditionalFormatting sqref="CJ48">
    <cfRule type="cellIs" dxfId="11659" priority="5610" operator="lessThan">
      <formula>$C$4</formula>
    </cfRule>
  </conditionalFormatting>
  <conditionalFormatting sqref="CJ49">
    <cfRule type="cellIs" dxfId="11658" priority="5611" operator="lessThan">
      <formula>$C$4</formula>
    </cfRule>
  </conditionalFormatting>
  <conditionalFormatting sqref="CJ49">
    <cfRule type="cellIs" dxfId="11657" priority="5612" operator="lessThan">
      <formula>$C$4</formula>
    </cfRule>
  </conditionalFormatting>
  <conditionalFormatting sqref="CJ50">
    <cfRule type="cellIs" dxfId="11656" priority="5613" operator="lessThan">
      <formula>$C$4</formula>
    </cfRule>
  </conditionalFormatting>
  <conditionalFormatting sqref="CJ50">
    <cfRule type="cellIs" dxfId="11655" priority="5614" operator="lessThan">
      <formula>$C$4</formula>
    </cfRule>
  </conditionalFormatting>
  <conditionalFormatting sqref="CJ51">
    <cfRule type="cellIs" dxfId="11654" priority="5615" operator="lessThan">
      <formula>$C$4</formula>
    </cfRule>
  </conditionalFormatting>
  <conditionalFormatting sqref="CJ51">
    <cfRule type="cellIs" dxfId="11653" priority="5616" operator="lessThan">
      <formula>$C$4</formula>
    </cfRule>
  </conditionalFormatting>
  <conditionalFormatting sqref="CJ52">
    <cfRule type="cellIs" dxfId="11652" priority="5617" operator="lessThan">
      <formula>$C$4</formula>
    </cfRule>
  </conditionalFormatting>
  <conditionalFormatting sqref="CJ52">
    <cfRule type="cellIs" dxfId="11651" priority="5618" operator="lessThan">
      <formula>$C$4</formula>
    </cfRule>
  </conditionalFormatting>
  <conditionalFormatting sqref="CJ53">
    <cfRule type="cellIs" dxfId="11650" priority="5619" operator="lessThan">
      <formula>$C$4</formula>
    </cfRule>
  </conditionalFormatting>
  <conditionalFormatting sqref="CJ53">
    <cfRule type="cellIs" dxfId="11649" priority="5620" operator="lessThan">
      <formula>$C$4</formula>
    </cfRule>
  </conditionalFormatting>
  <conditionalFormatting sqref="CJ54">
    <cfRule type="cellIs" dxfId="11648" priority="5621" operator="lessThan">
      <formula>$C$4</formula>
    </cfRule>
  </conditionalFormatting>
  <conditionalFormatting sqref="CJ54">
    <cfRule type="cellIs" dxfId="11647" priority="5622" operator="lessThan">
      <formula>$C$4</formula>
    </cfRule>
  </conditionalFormatting>
  <conditionalFormatting sqref="CJ55">
    <cfRule type="cellIs" dxfId="11646" priority="5623" operator="lessThan">
      <formula>$C$4</formula>
    </cfRule>
  </conditionalFormatting>
  <conditionalFormatting sqref="CJ55">
    <cfRule type="cellIs" dxfId="11645" priority="5624" operator="lessThan">
      <formula>$C$4</formula>
    </cfRule>
  </conditionalFormatting>
  <conditionalFormatting sqref="CJ56">
    <cfRule type="cellIs" dxfId="11644" priority="5625" operator="lessThan">
      <formula>$C$4</formula>
    </cfRule>
  </conditionalFormatting>
  <conditionalFormatting sqref="CJ56">
    <cfRule type="cellIs" dxfId="11643" priority="5626" operator="lessThan">
      <formula>$C$4</formula>
    </cfRule>
  </conditionalFormatting>
  <conditionalFormatting sqref="CJ57">
    <cfRule type="cellIs" dxfId="11642" priority="5627" operator="lessThan">
      <formula>$C$4</formula>
    </cfRule>
  </conditionalFormatting>
  <conditionalFormatting sqref="CJ57">
    <cfRule type="cellIs" dxfId="11641" priority="5628" operator="lessThan">
      <formula>$C$4</formula>
    </cfRule>
  </conditionalFormatting>
  <conditionalFormatting sqref="CJ58">
    <cfRule type="cellIs" dxfId="11640" priority="5629" operator="lessThan">
      <formula>$C$4</formula>
    </cfRule>
  </conditionalFormatting>
  <conditionalFormatting sqref="CJ58">
    <cfRule type="cellIs" dxfId="11639" priority="5630" operator="lessThan">
      <formula>$C$4</formula>
    </cfRule>
  </conditionalFormatting>
  <conditionalFormatting sqref="CJ59">
    <cfRule type="cellIs" dxfId="11638" priority="5631" operator="lessThan">
      <formula>$C$4</formula>
    </cfRule>
  </conditionalFormatting>
  <conditionalFormatting sqref="CJ59">
    <cfRule type="cellIs" dxfId="11637" priority="5632" operator="lessThan">
      <formula>$C$4</formula>
    </cfRule>
  </conditionalFormatting>
  <conditionalFormatting sqref="CJ60">
    <cfRule type="cellIs" dxfId="11636" priority="5633" operator="lessThan">
      <formula>$C$4</formula>
    </cfRule>
  </conditionalFormatting>
  <conditionalFormatting sqref="CJ60">
    <cfRule type="cellIs" dxfId="11635" priority="5634" operator="lessThan">
      <formula>$C$4</formula>
    </cfRule>
  </conditionalFormatting>
  <conditionalFormatting sqref="CK11">
    <cfRule type="cellIs" dxfId="11634" priority="5635" operator="lessThan">
      <formula>$C$4</formula>
    </cfRule>
  </conditionalFormatting>
  <conditionalFormatting sqref="CK11">
    <cfRule type="cellIs" dxfId="11633" priority="5636" operator="lessThan">
      <formula>$C$4</formula>
    </cfRule>
  </conditionalFormatting>
  <conditionalFormatting sqref="CK12">
    <cfRule type="cellIs" dxfId="11632" priority="5637" operator="lessThan">
      <formula>$C$4</formula>
    </cfRule>
  </conditionalFormatting>
  <conditionalFormatting sqref="CK12">
    <cfRule type="cellIs" dxfId="11631" priority="5638" operator="lessThan">
      <formula>$C$4</formula>
    </cfRule>
  </conditionalFormatting>
  <conditionalFormatting sqref="CK13">
    <cfRule type="cellIs" dxfId="11630" priority="5639" operator="lessThan">
      <formula>$C$4</formula>
    </cfRule>
  </conditionalFormatting>
  <conditionalFormatting sqref="CK13">
    <cfRule type="cellIs" dxfId="11629" priority="5640" operator="lessThan">
      <formula>$C$4</formula>
    </cfRule>
  </conditionalFormatting>
  <conditionalFormatting sqref="CK14">
    <cfRule type="cellIs" dxfId="11628" priority="5641" operator="lessThan">
      <formula>$C$4</formula>
    </cfRule>
  </conditionalFormatting>
  <conditionalFormatting sqref="CK14">
    <cfRule type="cellIs" dxfId="11627" priority="5642" operator="lessThan">
      <formula>$C$4</formula>
    </cfRule>
  </conditionalFormatting>
  <conditionalFormatting sqref="CK15">
    <cfRule type="cellIs" dxfId="11626" priority="5643" operator="lessThan">
      <formula>$C$4</formula>
    </cfRule>
  </conditionalFormatting>
  <conditionalFormatting sqref="CK15">
    <cfRule type="cellIs" dxfId="11625" priority="5644" operator="lessThan">
      <formula>$C$4</formula>
    </cfRule>
  </conditionalFormatting>
  <conditionalFormatting sqref="CK16">
    <cfRule type="cellIs" dxfId="11624" priority="5645" operator="lessThan">
      <formula>$C$4</formula>
    </cfRule>
  </conditionalFormatting>
  <conditionalFormatting sqref="CK16">
    <cfRule type="cellIs" dxfId="11623" priority="5646" operator="lessThan">
      <formula>$C$4</formula>
    </cfRule>
  </conditionalFormatting>
  <conditionalFormatting sqref="CK17">
    <cfRule type="cellIs" dxfId="11622" priority="5647" operator="lessThan">
      <formula>$C$4</formula>
    </cfRule>
  </conditionalFormatting>
  <conditionalFormatting sqref="CK17">
    <cfRule type="cellIs" dxfId="11621" priority="5648" operator="lessThan">
      <formula>$C$4</formula>
    </cfRule>
  </conditionalFormatting>
  <conditionalFormatting sqref="CK18">
    <cfRule type="cellIs" dxfId="11620" priority="5649" operator="lessThan">
      <formula>$C$4</formula>
    </cfRule>
  </conditionalFormatting>
  <conditionalFormatting sqref="CK18">
    <cfRule type="cellIs" dxfId="11619" priority="5650" operator="lessThan">
      <formula>$C$4</formula>
    </cfRule>
  </conditionalFormatting>
  <conditionalFormatting sqref="CK19">
    <cfRule type="cellIs" dxfId="11618" priority="5651" operator="lessThan">
      <formula>$C$4</formula>
    </cfRule>
  </conditionalFormatting>
  <conditionalFormatting sqref="CK19">
    <cfRule type="cellIs" dxfId="11617" priority="5652" operator="lessThan">
      <formula>$C$4</formula>
    </cfRule>
  </conditionalFormatting>
  <conditionalFormatting sqref="CK20">
    <cfRule type="cellIs" dxfId="11616" priority="5653" operator="lessThan">
      <formula>$C$4</formula>
    </cfRule>
  </conditionalFormatting>
  <conditionalFormatting sqref="CK20">
    <cfRule type="cellIs" dxfId="11615" priority="5654" operator="lessThan">
      <formula>$C$4</formula>
    </cfRule>
  </conditionalFormatting>
  <conditionalFormatting sqref="CK21">
    <cfRule type="cellIs" dxfId="11614" priority="5655" operator="lessThan">
      <formula>$C$4</formula>
    </cfRule>
  </conditionalFormatting>
  <conditionalFormatting sqref="CK21">
    <cfRule type="cellIs" dxfId="11613" priority="5656" operator="lessThan">
      <formula>$C$4</formula>
    </cfRule>
  </conditionalFormatting>
  <conditionalFormatting sqref="CK22">
    <cfRule type="cellIs" dxfId="11612" priority="5657" operator="lessThan">
      <formula>$C$4</formula>
    </cfRule>
  </conditionalFormatting>
  <conditionalFormatting sqref="CK22">
    <cfRule type="cellIs" dxfId="11611" priority="5658" operator="lessThan">
      <formula>$C$4</formula>
    </cfRule>
  </conditionalFormatting>
  <conditionalFormatting sqref="CK23">
    <cfRule type="cellIs" dxfId="11610" priority="5659" operator="lessThan">
      <formula>$C$4</formula>
    </cfRule>
  </conditionalFormatting>
  <conditionalFormatting sqref="CK23">
    <cfRule type="cellIs" dxfId="11609" priority="5660" operator="lessThan">
      <formula>$C$4</formula>
    </cfRule>
  </conditionalFormatting>
  <conditionalFormatting sqref="CK24">
    <cfRule type="cellIs" dxfId="11608" priority="5661" operator="lessThan">
      <formula>$C$4</formula>
    </cfRule>
  </conditionalFormatting>
  <conditionalFormatting sqref="CK24">
    <cfRule type="cellIs" dxfId="11607" priority="5662" operator="lessThan">
      <formula>$C$4</formula>
    </cfRule>
  </conditionalFormatting>
  <conditionalFormatting sqref="CK25">
    <cfRule type="cellIs" dxfId="11606" priority="5663" operator="lessThan">
      <formula>$C$4</formula>
    </cfRule>
  </conditionalFormatting>
  <conditionalFormatting sqref="CK25">
    <cfRule type="cellIs" dxfId="11605" priority="5664" operator="lessThan">
      <formula>$C$4</formula>
    </cfRule>
  </conditionalFormatting>
  <conditionalFormatting sqref="CK26">
    <cfRule type="cellIs" dxfId="11604" priority="5665" operator="lessThan">
      <formula>$C$4</formula>
    </cfRule>
  </conditionalFormatting>
  <conditionalFormatting sqref="CK26">
    <cfRule type="cellIs" dxfId="11603" priority="5666" operator="lessThan">
      <formula>$C$4</formula>
    </cfRule>
  </conditionalFormatting>
  <conditionalFormatting sqref="CK27">
    <cfRule type="cellIs" dxfId="11602" priority="5667" operator="lessThan">
      <formula>$C$4</formula>
    </cfRule>
  </conditionalFormatting>
  <conditionalFormatting sqref="CK27">
    <cfRule type="cellIs" dxfId="11601" priority="5668" operator="lessThan">
      <formula>$C$4</formula>
    </cfRule>
  </conditionalFormatting>
  <conditionalFormatting sqref="CK28">
    <cfRule type="cellIs" dxfId="11600" priority="5669" operator="lessThan">
      <formula>$C$4</formula>
    </cfRule>
  </conditionalFormatting>
  <conditionalFormatting sqref="CK28">
    <cfRule type="cellIs" dxfId="11599" priority="5670" operator="lessThan">
      <formula>$C$4</formula>
    </cfRule>
  </conditionalFormatting>
  <conditionalFormatting sqref="CK29">
    <cfRule type="cellIs" dxfId="11598" priority="5671" operator="lessThan">
      <formula>$C$4</formula>
    </cfRule>
  </conditionalFormatting>
  <conditionalFormatting sqref="CK29">
    <cfRule type="cellIs" dxfId="11597" priority="5672" operator="lessThan">
      <formula>$C$4</formula>
    </cfRule>
  </conditionalFormatting>
  <conditionalFormatting sqref="CK30">
    <cfRule type="cellIs" dxfId="11596" priority="5673" operator="lessThan">
      <formula>$C$4</formula>
    </cfRule>
  </conditionalFormatting>
  <conditionalFormatting sqref="CK30">
    <cfRule type="cellIs" dxfId="11595" priority="5674" operator="lessThan">
      <formula>$C$4</formula>
    </cfRule>
  </conditionalFormatting>
  <conditionalFormatting sqref="CK31">
    <cfRule type="cellIs" dxfId="11594" priority="5675" operator="lessThan">
      <formula>$C$4</formula>
    </cfRule>
  </conditionalFormatting>
  <conditionalFormatting sqref="CK31">
    <cfRule type="cellIs" dxfId="11593" priority="5676" operator="lessThan">
      <formula>$C$4</formula>
    </cfRule>
  </conditionalFormatting>
  <conditionalFormatting sqref="CK32">
    <cfRule type="cellIs" dxfId="11592" priority="5677" operator="lessThan">
      <formula>$C$4</formula>
    </cfRule>
  </conditionalFormatting>
  <conditionalFormatting sqref="CK32">
    <cfRule type="cellIs" dxfId="11591" priority="5678" operator="lessThan">
      <formula>$C$4</formula>
    </cfRule>
  </conditionalFormatting>
  <conditionalFormatting sqref="CK33">
    <cfRule type="cellIs" dxfId="11590" priority="5679" operator="lessThan">
      <formula>$C$4</formula>
    </cfRule>
  </conditionalFormatting>
  <conditionalFormatting sqref="CK33">
    <cfRule type="cellIs" dxfId="11589" priority="5680" operator="lessThan">
      <formula>$C$4</formula>
    </cfRule>
  </conditionalFormatting>
  <conditionalFormatting sqref="CK34">
    <cfRule type="cellIs" dxfId="11588" priority="5681" operator="lessThan">
      <formula>$C$4</formula>
    </cfRule>
  </conditionalFormatting>
  <conditionalFormatting sqref="CK34">
    <cfRule type="cellIs" dxfId="11587" priority="5682" operator="lessThan">
      <formula>$C$4</formula>
    </cfRule>
  </conditionalFormatting>
  <conditionalFormatting sqref="CK35">
    <cfRule type="cellIs" dxfId="11586" priority="5683" operator="lessThan">
      <formula>$C$4</formula>
    </cfRule>
  </conditionalFormatting>
  <conditionalFormatting sqref="CK35">
    <cfRule type="cellIs" dxfId="11585" priority="5684" operator="lessThan">
      <formula>$C$4</formula>
    </cfRule>
  </conditionalFormatting>
  <conditionalFormatting sqref="CK36">
    <cfRule type="cellIs" dxfId="11584" priority="5685" operator="lessThan">
      <formula>$C$4</formula>
    </cfRule>
  </conditionalFormatting>
  <conditionalFormatting sqref="CK36">
    <cfRule type="cellIs" dxfId="11583" priority="5686" operator="lessThan">
      <formula>$C$4</formula>
    </cfRule>
  </conditionalFormatting>
  <conditionalFormatting sqref="CK37">
    <cfRule type="cellIs" dxfId="11582" priority="5687" operator="lessThan">
      <formula>$C$4</formula>
    </cfRule>
  </conditionalFormatting>
  <conditionalFormatting sqref="CK37">
    <cfRule type="cellIs" dxfId="11581" priority="5688" operator="lessThan">
      <formula>$C$4</formula>
    </cfRule>
  </conditionalFormatting>
  <conditionalFormatting sqref="CK38">
    <cfRule type="cellIs" dxfId="11580" priority="5689" operator="lessThan">
      <formula>$C$4</formula>
    </cfRule>
  </conditionalFormatting>
  <conditionalFormatting sqref="CK38">
    <cfRule type="cellIs" dxfId="11579" priority="5690" operator="lessThan">
      <formula>$C$4</formula>
    </cfRule>
  </conditionalFormatting>
  <conditionalFormatting sqref="CK39">
    <cfRule type="cellIs" dxfId="11578" priority="5691" operator="lessThan">
      <formula>$C$4</formula>
    </cfRule>
  </conditionalFormatting>
  <conditionalFormatting sqref="CK39">
    <cfRule type="cellIs" dxfId="11577" priority="5692" operator="lessThan">
      <formula>$C$4</formula>
    </cfRule>
  </conditionalFormatting>
  <conditionalFormatting sqref="CK40">
    <cfRule type="cellIs" dxfId="11576" priority="5693" operator="lessThan">
      <formula>$C$4</formula>
    </cfRule>
  </conditionalFormatting>
  <conditionalFormatting sqref="CK40">
    <cfRule type="cellIs" dxfId="11575" priority="5694" operator="lessThan">
      <formula>$C$4</formula>
    </cfRule>
  </conditionalFormatting>
  <conditionalFormatting sqref="CK41">
    <cfRule type="cellIs" dxfId="11574" priority="5695" operator="lessThan">
      <formula>$C$4</formula>
    </cfRule>
  </conditionalFormatting>
  <conditionalFormatting sqref="CK41">
    <cfRule type="cellIs" dxfId="11573" priority="5696" operator="lessThan">
      <formula>$C$4</formula>
    </cfRule>
  </conditionalFormatting>
  <conditionalFormatting sqref="CK42">
    <cfRule type="cellIs" dxfId="11572" priority="5697" operator="lessThan">
      <formula>$C$4</formula>
    </cfRule>
  </conditionalFormatting>
  <conditionalFormatting sqref="CK42">
    <cfRule type="cellIs" dxfId="11571" priority="5698" operator="lessThan">
      <formula>$C$4</formula>
    </cfRule>
  </conditionalFormatting>
  <conditionalFormatting sqref="CK43">
    <cfRule type="cellIs" dxfId="11570" priority="5699" operator="lessThan">
      <formula>$C$4</formula>
    </cfRule>
  </conditionalFormatting>
  <conditionalFormatting sqref="CK43">
    <cfRule type="cellIs" dxfId="11569" priority="5700" operator="lessThan">
      <formula>$C$4</formula>
    </cfRule>
  </conditionalFormatting>
  <conditionalFormatting sqref="CK44">
    <cfRule type="cellIs" dxfId="11568" priority="5701" operator="lessThan">
      <formula>$C$4</formula>
    </cfRule>
  </conditionalFormatting>
  <conditionalFormatting sqref="CK44">
    <cfRule type="cellIs" dxfId="11567" priority="5702" operator="lessThan">
      <formula>$C$4</formula>
    </cfRule>
  </conditionalFormatting>
  <conditionalFormatting sqref="CK45">
    <cfRule type="cellIs" dxfId="11566" priority="5703" operator="lessThan">
      <formula>$C$4</formula>
    </cfRule>
  </conditionalFormatting>
  <conditionalFormatting sqref="CK45">
    <cfRule type="cellIs" dxfId="11565" priority="5704" operator="lessThan">
      <formula>$C$4</formula>
    </cfRule>
  </conditionalFormatting>
  <conditionalFormatting sqref="CK46">
    <cfRule type="cellIs" dxfId="11564" priority="5705" operator="lessThan">
      <formula>$C$4</formula>
    </cfRule>
  </conditionalFormatting>
  <conditionalFormatting sqref="CK46">
    <cfRule type="cellIs" dxfId="11563" priority="5706" operator="lessThan">
      <formula>$C$4</formula>
    </cfRule>
  </conditionalFormatting>
  <conditionalFormatting sqref="CK47">
    <cfRule type="cellIs" dxfId="11562" priority="5707" operator="lessThan">
      <formula>$C$4</formula>
    </cfRule>
  </conditionalFormatting>
  <conditionalFormatting sqref="CK47">
    <cfRule type="cellIs" dxfId="11561" priority="5708" operator="lessThan">
      <formula>$C$4</formula>
    </cfRule>
  </conditionalFormatting>
  <conditionalFormatting sqref="CK48">
    <cfRule type="cellIs" dxfId="11560" priority="5709" operator="lessThan">
      <formula>$C$4</formula>
    </cfRule>
  </conditionalFormatting>
  <conditionalFormatting sqref="CK48">
    <cfRule type="cellIs" dxfId="11559" priority="5710" operator="lessThan">
      <formula>$C$4</formula>
    </cfRule>
  </conditionalFormatting>
  <conditionalFormatting sqref="CK49">
    <cfRule type="cellIs" dxfId="11558" priority="5711" operator="lessThan">
      <formula>$C$4</formula>
    </cfRule>
  </conditionalFormatting>
  <conditionalFormatting sqref="CK49">
    <cfRule type="cellIs" dxfId="11557" priority="5712" operator="lessThan">
      <formula>$C$4</formula>
    </cfRule>
  </conditionalFormatting>
  <conditionalFormatting sqref="CK50">
    <cfRule type="cellIs" dxfId="11556" priority="5713" operator="lessThan">
      <formula>$C$4</formula>
    </cfRule>
  </conditionalFormatting>
  <conditionalFormatting sqref="CK50">
    <cfRule type="cellIs" dxfId="11555" priority="5714" operator="lessThan">
      <formula>$C$4</formula>
    </cfRule>
  </conditionalFormatting>
  <conditionalFormatting sqref="CK51">
    <cfRule type="cellIs" dxfId="11554" priority="5715" operator="lessThan">
      <formula>$C$4</formula>
    </cfRule>
  </conditionalFormatting>
  <conditionalFormatting sqref="CK51">
    <cfRule type="cellIs" dxfId="11553" priority="5716" operator="lessThan">
      <formula>$C$4</formula>
    </cfRule>
  </conditionalFormatting>
  <conditionalFormatting sqref="CK52">
    <cfRule type="cellIs" dxfId="11552" priority="5717" operator="lessThan">
      <formula>$C$4</formula>
    </cfRule>
  </conditionalFormatting>
  <conditionalFormatting sqref="CK52">
    <cfRule type="cellIs" dxfId="11551" priority="5718" operator="lessThan">
      <formula>$C$4</formula>
    </cfRule>
  </conditionalFormatting>
  <conditionalFormatting sqref="CK53">
    <cfRule type="cellIs" dxfId="11550" priority="5719" operator="lessThan">
      <formula>$C$4</formula>
    </cfRule>
  </conditionalFormatting>
  <conditionalFormatting sqref="CK53">
    <cfRule type="cellIs" dxfId="11549" priority="5720" operator="lessThan">
      <formula>$C$4</formula>
    </cfRule>
  </conditionalFormatting>
  <conditionalFormatting sqref="CK54">
    <cfRule type="cellIs" dxfId="11548" priority="5721" operator="lessThan">
      <formula>$C$4</formula>
    </cfRule>
  </conditionalFormatting>
  <conditionalFormatting sqref="CK54">
    <cfRule type="cellIs" dxfId="11547" priority="5722" operator="lessThan">
      <formula>$C$4</formula>
    </cfRule>
  </conditionalFormatting>
  <conditionalFormatting sqref="CK55">
    <cfRule type="cellIs" dxfId="11546" priority="5723" operator="lessThan">
      <formula>$C$4</formula>
    </cfRule>
  </conditionalFormatting>
  <conditionalFormatting sqref="CK55">
    <cfRule type="cellIs" dxfId="11545" priority="5724" operator="lessThan">
      <formula>$C$4</formula>
    </cfRule>
  </conditionalFormatting>
  <conditionalFormatting sqref="CK56">
    <cfRule type="cellIs" dxfId="11544" priority="5725" operator="lessThan">
      <formula>$C$4</formula>
    </cfRule>
  </conditionalFormatting>
  <conditionalFormatting sqref="CK56">
    <cfRule type="cellIs" dxfId="11543" priority="5726" operator="lessThan">
      <formula>$C$4</formula>
    </cfRule>
  </conditionalFormatting>
  <conditionalFormatting sqref="CK57">
    <cfRule type="cellIs" dxfId="11542" priority="5727" operator="lessThan">
      <formula>$C$4</formula>
    </cfRule>
  </conditionalFormatting>
  <conditionalFormatting sqref="CK57">
    <cfRule type="cellIs" dxfId="11541" priority="5728" operator="lessThan">
      <formula>$C$4</formula>
    </cfRule>
  </conditionalFormatting>
  <conditionalFormatting sqref="CK58">
    <cfRule type="cellIs" dxfId="11540" priority="5729" operator="lessThan">
      <formula>$C$4</formula>
    </cfRule>
  </conditionalFormatting>
  <conditionalFormatting sqref="CK58">
    <cfRule type="cellIs" dxfId="11539" priority="5730" operator="lessThan">
      <formula>$C$4</formula>
    </cfRule>
  </conditionalFormatting>
  <conditionalFormatting sqref="CK59">
    <cfRule type="cellIs" dxfId="11538" priority="5731" operator="lessThan">
      <formula>$C$4</formula>
    </cfRule>
  </conditionalFormatting>
  <conditionalFormatting sqref="CK59">
    <cfRule type="cellIs" dxfId="11537" priority="5732" operator="lessThan">
      <formula>$C$4</formula>
    </cfRule>
  </conditionalFormatting>
  <conditionalFormatting sqref="CK60">
    <cfRule type="cellIs" dxfId="11536" priority="5733" operator="lessThan">
      <formula>$C$4</formula>
    </cfRule>
  </conditionalFormatting>
  <conditionalFormatting sqref="CK60">
    <cfRule type="cellIs" dxfId="11535" priority="5734" operator="lessThan">
      <formula>$C$4</formula>
    </cfRule>
  </conditionalFormatting>
  <conditionalFormatting sqref="CL11">
    <cfRule type="cellIs" dxfId="11534" priority="5735" operator="lessThan">
      <formula>$C$4</formula>
    </cfRule>
  </conditionalFormatting>
  <conditionalFormatting sqref="CL11">
    <cfRule type="cellIs" dxfId="11533" priority="5736" operator="lessThan">
      <formula>$C$4</formula>
    </cfRule>
  </conditionalFormatting>
  <conditionalFormatting sqref="CL12">
    <cfRule type="cellIs" dxfId="11532" priority="5737" operator="lessThan">
      <formula>$C$4</formula>
    </cfRule>
  </conditionalFormatting>
  <conditionalFormatting sqref="CL12">
    <cfRule type="cellIs" dxfId="11531" priority="5738" operator="lessThan">
      <formula>$C$4</formula>
    </cfRule>
  </conditionalFormatting>
  <conditionalFormatting sqref="CL13">
    <cfRule type="cellIs" dxfId="11530" priority="5739" operator="lessThan">
      <formula>$C$4</formula>
    </cfRule>
  </conditionalFormatting>
  <conditionalFormatting sqref="CL13">
    <cfRule type="cellIs" dxfId="11529" priority="5740" operator="lessThan">
      <formula>$C$4</formula>
    </cfRule>
  </conditionalFormatting>
  <conditionalFormatting sqref="CL14">
    <cfRule type="cellIs" dxfId="11528" priority="5741" operator="lessThan">
      <formula>$C$4</formula>
    </cfRule>
  </conditionalFormatting>
  <conditionalFormatting sqref="CL14">
    <cfRule type="cellIs" dxfId="11527" priority="5742" operator="lessThan">
      <formula>$C$4</formula>
    </cfRule>
  </conditionalFormatting>
  <conditionalFormatting sqref="CL15">
    <cfRule type="cellIs" dxfId="11526" priority="5743" operator="lessThan">
      <formula>$C$4</formula>
    </cfRule>
  </conditionalFormatting>
  <conditionalFormatting sqref="CL15">
    <cfRule type="cellIs" dxfId="11525" priority="5744" operator="lessThan">
      <formula>$C$4</formula>
    </cfRule>
  </conditionalFormatting>
  <conditionalFormatting sqref="CL16">
    <cfRule type="cellIs" dxfId="11524" priority="5745" operator="lessThan">
      <formula>$C$4</formula>
    </cfRule>
  </conditionalFormatting>
  <conditionalFormatting sqref="CL16">
    <cfRule type="cellIs" dxfId="11523" priority="5746" operator="lessThan">
      <formula>$C$4</formula>
    </cfRule>
  </conditionalFormatting>
  <conditionalFormatting sqref="CL17">
    <cfRule type="cellIs" dxfId="11522" priority="5747" operator="lessThan">
      <formula>$C$4</formula>
    </cfRule>
  </conditionalFormatting>
  <conditionalFormatting sqref="CL17">
    <cfRule type="cellIs" dxfId="11521" priority="5748" operator="lessThan">
      <formula>$C$4</formula>
    </cfRule>
  </conditionalFormatting>
  <conditionalFormatting sqref="CL18">
    <cfRule type="cellIs" dxfId="11520" priority="5749" operator="lessThan">
      <formula>$C$4</formula>
    </cfRule>
  </conditionalFormatting>
  <conditionalFormatting sqref="CL18">
    <cfRule type="cellIs" dxfId="11519" priority="5750" operator="lessThan">
      <formula>$C$4</formula>
    </cfRule>
  </conditionalFormatting>
  <conditionalFormatting sqref="CL19">
    <cfRule type="cellIs" dxfId="11518" priority="5751" operator="lessThan">
      <formula>$C$4</formula>
    </cfRule>
  </conditionalFormatting>
  <conditionalFormatting sqref="CL19">
    <cfRule type="cellIs" dxfId="11517" priority="5752" operator="lessThan">
      <formula>$C$4</formula>
    </cfRule>
  </conditionalFormatting>
  <conditionalFormatting sqref="CL20">
    <cfRule type="cellIs" dxfId="11516" priority="5753" operator="lessThan">
      <formula>$C$4</formula>
    </cfRule>
  </conditionalFormatting>
  <conditionalFormatting sqref="CL20">
    <cfRule type="cellIs" dxfId="11515" priority="5754" operator="lessThan">
      <formula>$C$4</formula>
    </cfRule>
  </conditionalFormatting>
  <conditionalFormatting sqref="CL21">
    <cfRule type="cellIs" dxfId="11514" priority="5755" operator="lessThan">
      <formula>$C$4</formula>
    </cfRule>
  </conditionalFormatting>
  <conditionalFormatting sqref="CL21">
    <cfRule type="cellIs" dxfId="11513" priority="5756" operator="lessThan">
      <formula>$C$4</formula>
    </cfRule>
  </conditionalFormatting>
  <conditionalFormatting sqref="CL22">
    <cfRule type="cellIs" dxfId="11512" priority="5757" operator="lessThan">
      <formula>$C$4</formula>
    </cfRule>
  </conditionalFormatting>
  <conditionalFormatting sqref="CL22">
    <cfRule type="cellIs" dxfId="11511" priority="5758" operator="lessThan">
      <formula>$C$4</formula>
    </cfRule>
  </conditionalFormatting>
  <conditionalFormatting sqref="CL23">
    <cfRule type="cellIs" dxfId="11510" priority="5759" operator="lessThan">
      <formula>$C$4</formula>
    </cfRule>
  </conditionalFormatting>
  <conditionalFormatting sqref="CL23">
    <cfRule type="cellIs" dxfId="11509" priority="5760" operator="lessThan">
      <formula>$C$4</formula>
    </cfRule>
  </conditionalFormatting>
  <conditionalFormatting sqref="CL24">
    <cfRule type="cellIs" dxfId="11508" priority="5761" operator="lessThan">
      <formula>$C$4</formula>
    </cfRule>
  </conditionalFormatting>
  <conditionalFormatting sqref="CL24">
    <cfRule type="cellIs" dxfId="11507" priority="5762" operator="lessThan">
      <formula>$C$4</formula>
    </cfRule>
  </conditionalFormatting>
  <conditionalFormatting sqref="CL25">
    <cfRule type="cellIs" dxfId="11506" priority="5763" operator="lessThan">
      <formula>$C$4</formula>
    </cfRule>
  </conditionalFormatting>
  <conditionalFormatting sqref="CL25">
    <cfRule type="cellIs" dxfId="11505" priority="5764" operator="lessThan">
      <formula>$C$4</formula>
    </cfRule>
  </conditionalFormatting>
  <conditionalFormatting sqref="CL26">
    <cfRule type="cellIs" dxfId="11504" priority="5765" operator="lessThan">
      <formula>$C$4</formula>
    </cfRule>
  </conditionalFormatting>
  <conditionalFormatting sqref="CL26">
    <cfRule type="cellIs" dxfId="11503" priority="5766" operator="lessThan">
      <formula>$C$4</formula>
    </cfRule>
  </conditionalFormatting>
  <conditionalFormatting sqref="CL27">
    <cfRule type="cellIs" dxfId="11502" priority="5767" operator="lessThan">
      <formula>$C$4</formula>
    </cfRule>
  </conditionalFormatting>
  <conditionalFormatting sqref="CL27">
    <cfRule type="cellIs" dxfId="11501" priority="5768" operator="lessThan">
      <formula>$C$4</formula>
    </cfRule>
  </conditionalFormatting>
  <conditionalFormatting sqref="CL28">
    <cfRule type="cellIs" dxfId="11500" priority="5769" operator="lessThan">
      <formula>$C$4</formula>
    </cfRule>
  </conditionalFormatting>
  <conditionalFormatting sqref="CL28">
    <cfRule type="cellIs" dxfId="11499" priority="5770" operator="lessThan">
      <formula>$C$4</formula>
    </cfRule>
  </conditionalFormatting>
  <conditionalFormatting sqref="CL29">
    <cfRule type="cellIs" dxfId="11498" priority="5771" operator="lessThan">
      <formula>$C$4</formula>
    </cfRule>
  </conditionalFormatting>
  <conditionalFormatting sqref="CL29">
    <cfRule type="cellIs" dxfId="11497" priority="5772" operator="lessThan">
      <formula>$C$4</formula>
    </cfRule>
  </conditionalFormatting>
  <conditionalFormatting sqref="CL30">
    <cfRule type="cellIs" dxfId="11496" priority="5773" operator="lessThan">
      <formula>$C$4</formula>
    </cfRule>
  </conditionalFormatting>
  <conditionalFormatting sqref="CL30">
    <cfRule type="cellIs" dxfId="11495" priority="5774" operator="lessThan">
      <formula>$C$4</formula>
    </cfRule>
  </conditionalFormatting>
  <conditionalFormatting sqref="CL31">
    <cfRule type="cellIs" dxfId="11494" priority="5775" operator="lessThan">
      <formula>$C$4</formula>
    </cfRule>
  </conditionalFormatting>
  <conditionalFormatting sqref="CL31">
    <cfRule type="cellIs" dxfId="11493" priority="5776" operator="lessThan">
      <formula>$C$4</formula>
    </cfRule>
  </conditionalFormatting>
  <conditionalFormatting sqref="CL32">
    <cfRule type="cellIs" dxfId="11492" priority="5777" operator="lessThan">
      <formula>$C$4</formula>
    </cfRule>
  </conditionalFormatting>
  <conditionalFormatting sqref="CL32">
    <cfRule type="cellIs" dxfId="11491" priority="5778" operator="lessThan">
      <formula>$C$4</formula>
    </cfRule>
  </conditionalFormatting>
  <conditionalFormatting sqref="CL33">
    <cfRule type="cellIs" dxfId="11490" priority="5779" operator="lessThan">
      <formula>$C$4</formula>
    </cfRule>
  </conditionalFormatting>
  <conditionalFormatting sqref="CL33">
    <cfRule type="cellIs" dxfId="11489" priority="5780" operator="lessThan">
      <formula>$C$4</formula>
    </cfRule>
  </conditionalFormatting>
  <conditionalFormatting sqref="CL34">
    <cfRule type="cellIs" dxfId="11488" priority="5781" operator="lessThan">
      <formula>$C$4</formula>
    </cfRule>
  </conditionalFormatting>
  <conditionalFormatting sqref="CL34">
    <cfRule type="cellIs" dxfId="11487" priority="5782" operator="lessThan">
      <formula>$C$4</formula>
    </cfRule>
  </conditionalFormatting>
  <conditionalFormatting sqref="CL35">
    <cfRule type="cellIs" dxfId="11486" priority="5783" operator="lessThan">
      <formula>$C$4</formula>
    </cfRule>
  </conditionalFormatting>
  <conditionalFormatting sqref="CL35">
    <cfRule type="cellIs" dxfId="11485" priority="5784" operator="lessThan">
      <formula>$C$4</formula>
    </cfRule>
  </conditionalFormatting>
  <conditionalFormatting sqref="CL36">
    <cfRule type="cellIs" dxfId="11484" priority="5785" operator="lessThan">
      <formula>$C$4</formula>
    </cfRule>
  </conditionalFormatting>
  <conditionalFormatting sqref="CL36">
    <cfRule type="cellIs" dxfId="11483" priority="5786" operator="lessThan">
      <formula>$C$4</formula>
    </cfRule>
  </conditionalFormatting>
  <conditionalFormatting sqref="CL37">
    <cfRule type="cellIs" dxfId="11482" priority="5787" operator="lessThan">
      <formula>$C$4</formula>
    </cfRule>
  </conditionalFormatting>
  <conditionalFormatting sqref="CL37">
    <cfRule type="cellIs" dxfId="11481" priority="5788" operator="lessThan">
      <formula>$C$4</formula>
    </cfRule>
  </conditionalFormatting>
  <conditionalFormatting sqref="CL38">
    <cfRule type="cellIs" dxfId="11480" priority="5789" operator="lessThan">
      <formula>$C$4</formula>
    </cfRule>
  </conditionalFormatting>
  <conditionalFormatting sqref="CL38">
    <cfRule type="cellIs" dxfId="11479" priority="5790" operator="lessThan">
      <formula>$C$4</formula>
    </cfRule>
  </conditionalFormatting>
  <conditionalFormatting sqref="CL39">
    <cfRule type="cellIs" dxfId="11478" priority="5791" operator="lessThan">
      <formula>$C$4</formula>
    </cfRule>
  </conditionalFormatting>
  <conditionalFormatting sqref="CL39">
    <cfRule type="cellIs" dxfId="11477" priority="5792" operator="lessThan">
      <formula>$C$4</formula>
    </cfRule>
  </conditionalFormatting>
  <conditionalFormatting sqref="CL40">
    <cfRule type="cellIs" dxfId="11476" priority="5793" operator="lessThan">
      <formula>$C$4</formula>
    </cfRule>
  </conditionalFormatting>
  <conditionalFormatting sqref="CL40">
    <cfRule type="cellIs" dxfId="11475" priority="5794" operator="lessThan">
      <formula>$C$4</formula>
    </cfRule>
  </conditionalFormatting>
  <conditionalFormatting sqref="CL41">
    <cfRule type="cellIs" dxfId="11474" priority="5795" operator="lessThan">
      <formula>$C$4</formula>
    </cfRule>
  </conditionalFormatting>
  <conditionalFormatting sqref="CL41">
    <cfRule type="cellIs" dxfId="11473" priority="5796" operator="lessThan">
      <formula>$C$4</formula>
    </cfRule>
  </conditionalFormatting>
  <conditionalFormatting sqref="CL42">
    <cfRule type="cellIs" dxfId="11472" priority="5797" operator="lessThan">
      <formula>$C$4</formula>
    </cfRule>
  </conditionalFormatting>
  <conditionalFormatting sqref="CL42">
    <cfRule type="cellIs" dxfId="11471" priority="5798" operator="lessThan">
      <formula>$C$4</formula>
    </cfRule>
  </conditionalFormatting>
  <conditionalFormatting sqref="CL43">
    <cfRule type="cellIs" dxfId="11470" priority="5799" operator="lessThan">
      <formula>$C$4</formula>
    </cfRule>
  </conditionalFormatting>
  <conditionalFormatting sqref="CL43">
    <cfRule type="cellIs" dxfId="11469" priority="5800" operator="lessThan">
      <formula>$C$4</formula>
    </cfRule>
  </conditionalFormatting>
  <conditionalFormatting sqref="CL44">
    <cfRule type="cellIs" dxfId="11468" priority="5801" operator="lessThan">
      <formula>$C$4</formula>
    </cfRule>
  </conditionalFormatting>
  <conditionalFormatting sqref="CL44">
    <cfRule type="cellIs" dxfId="11467" priority="5802" operator="lessThan">
      <formula>$C$4</formula>
    </cfRule>
  </conditionalFormatting>
  <conditionalFormatting sqref="CL45">
    <cfRule type="cellIs" dxfId="11466" priority="5803" operator="lessThan">
      <formula>$C$4</formula>
    </cfRule>
  </conditionalFormatting>
  <conditionalFormatting sqref="CL45">
    <cfRule type="cellIs" dxfId="11465" priority="5804" operator="lessThan">
      <formula>$C$4</formula>
    </cfRule>
  </conditionalFormatting>
  <conditionalFormatting sqref="CL46">
    <cfRule type="cellIs" dxfId="11464" priority="5805" operator="lessThan">
      <formula>$C$4</formula>
    </cfRule>
  </conditionalFormatting>
  <conditionalFormatting sqref="CL46">
    <cfRule type="cellIs" dxfId="11463" priority="5806" operator="lessThan">
      <formula>$C$4</formula>
    </cfRule>
  </conditionalFormatting>
  <conditionalFormatting sqref="CL47">
    <cfRule type="cellIs" dxfId="11462" priority="5807" operator="lessThan">
      <formula>$C$4</formula>
    </cfRule>
  </conditionalFormatting>
  <conditionalFormatting sqref="CL47">
    <cfRule type="cellIs" dxfId="11461" priority="5808" operator="lessThan">
      <formula>$C$4</formula>
    </cfRule>
  </conditionalFormatting>
  <conditionalFormatting sqref="CL48">
    <cfRule type="cellIs" dxfId="11460" priority="5809" operator="lessThan">
      <formula>$C$4</formula>
    </cfRule>
  </conditionalFormatting>
  <conditionalFormatting sqref="CL48">
    <cfRule type="cellIs" dxfId="11459" priority="5810" operator="lessThan">
      <formula>$C$4</formula>
    </cfRule>
  </conditionalFormatting>
  <conditionalFormatting sqref="CL49">
    <cfRule type="cellIs" dxfId="11458" priority="5811" operator="lessThan">
      <formula>$C$4</formula>
    </cfRule>
  </conditionalFormatting>
  <conditionalFormatting sqref="CL49">
    <cfRule type="cellIs" dxfId="11457" priority="5812" operator="lessThan">
      <formula>$C$4</formula>
    </cfRule>
  </conditionalFormatting>
  <conditionalFormatting sqref="CL50">
    <cfRule type="cellIs" dxfId="11456" priority="5813" operator="lessThan">
      <formula>$C$4</formula>
    </cfRule>
  </conditionalFormatting>
  <conditionalFormatting sqref="CL50">
    <cfRule type="cellIs" dxfId="11455" priority="5814" operator="lessThan">
      <formula>$C$4</formula>
    </cfRule>
  </conditionalFormatting>
  <conditionalFormatting sqref="CL51">
    <cfRule type="cellIs" dxfId="11454" priority="5815" operator="lessThan">
      <formula>$C$4</formula>
    </cfRule>
  </conditionalFormatting>
  <conditionalFormatting sqref="CL51">
    <cfRule type="cellIs" dxfId="11453" priority="5816" operator="lessThan">
      <formula>$C$4</formula>
    </cfRule>
  </conditionalFormatting>
  <conditionalFormatting sqref="CL52">
    <cfRule type="cellIs" dxfId="11452" priority="5817" operator="lessThan">
      <formula>$C$4</formula>
    </cfRule>
  </conditionalFormatting>
  <conditionalFormatting sqref="CL52">
    <cfRule type="cellIs" dxfId="11451" priority="5818" operator="lessThan">
      <formula>$C$4</formula>
    </cfRule>
  </conditionalFormatting>
  <conditionalFormatting sqref="CL53">
    <cfRule type="cellIs" dxfId="11450" priority="5819" operator="lessThan">
      <formula>$C$4</formula>
    </cfRule>
  </conditionalFormatting>
  <conditionalFormatting sqref="CL53">
    <cfRule type="cellIs" dxfId="11449" priority="5820" operator="lessThan">
      <formula>$C$4</formula>
    </cfRule>
  </conditionalFormatting>
  <conditionalFormatting sqref="CL54">
    <cfRule type="cellIs" dxfId="11448" priority="5821" operator="lessThan">
      <formula>$C$4</formula>
    </cfRule>
  </conditionalFormatting>
  <conditionalFormatting sqref="CL54">
    <cfRule type="cellIs" dxfId="11447" priority="5822" operator="lessThan">
      <formula>$C$4</formula>
    </cfRule>
  </conditionalFormatting>
  <conditionalFormatting sqref="CL55">
    <cfRule type="cellIs" dxfId="11446" priority="5823" operator="lessThan">
      <formula>$C$4</formula>
    </cfRule>
  </conditionalFormatting>
  <conditionalFormatting sqref="CL55">
    <cfRule type="cellIs" dxfId="11445" priority="5824" operator="lessThan">
      <formula>$C$4</formula>
    </cfRule>
  </conditionalFormatting>
  <conditionalFormatting sqref="CL56">
    <cfRule type="cellIs" dxfId="11444" priority="5825" operator="lessThan">
      <formula>$C$4</formula>
    </cfRule>
  </conditionalFormatting>
  <conditionalFormatting sqref="CL56">
    <cfRule type="cellIs" dxfId="11443" priority="5826" operator="lessThan">
      <formula>$C$4</formula>
    </cfRule>
  </conditionalFormatting>
  <conditionalFormatting sqref="CL57">
    <cfRule type="cellIs" dxfId="11442" priority="5827" operator="lessThan">
      <formula>$C$4</formula>
    </cfRule>
  </conditionalFormatting>
  <conditionalFormatting sqref="CL57">
    <cfRule type="cellIs" dxfId="11441" priority="5828" operator="lessThan">
      <formula>$C$4</formula>
    </cfRule>
  </conditionalFormatting>
  <conditionalFormatting sqref="CL58">
    <cfRule type="cellIs" dxfId="11440" priority="5829" operator="lessThan">
      <formula>$C$4</formula>
    </cfRule>
  </conditionalFormatting>
  <conditionalFormatting sqref="CL58">
    <cfRule type="cellIs" dxfId="11439" priority="5830" operator="lessThan">
      <formula>$C$4</formula>
    </cfRule>
  </conditionalFormatting>
  <conditionalFormatting sqref="CL59">
    <cfRule type="cellIs" dxfId="11438" priority="5831" operator="lessThan">
      <formula>$C$4</formula>
    </cfRule>
  </conditionalFormatting>
  <conditionalFormatting sqref="CL59">
    <cfRule type="cellIs" dxfId="11437" priority="5832" operator="lessThan">
      <formula>$C$4</formula>
    </cfRule>
  </conditionalFormatting>
  <conditionalFormatting sqref="CL60">
    <cfRule type="cellIs" dxfId="11436" priority="5833" operator="lessThan">
      <formula>$C$4</formula>
    </cfRule>
  </conditionalFormatting>
  <conditionalFormatting sqref="CL60">
    <cfRule type="cellIs" dxfId="11435" priority="5834" operator="lessThan">
      <formula>$C$4</formula>
    </cfRule>
  </conditionalFormatting>
  <conditionalFormatting sqref="AF11">
    <cfRule type="cellIs" dxfId="11434" priority="281" operator="lessThan">
      <formula>$C$4</formula>
    </cfRule>
  </conditionalFormatting>
  <conditionalFormatting sqref="AF12">
    <cfRule type="cellIs" dxfId="11433" priority="282" operator="lessThan">
      <formula>$C$4</formula>
    </cfRule>
  </conditionalFormatting>
  <conditionalFormatting sqref="AF13">
    <cfRule type="cellIs" dxfId="11432" priority="283" operator="lessThan">
      <formula>$C$4</formula>
    </cfRule>
  </conditionalFormatting>
  <conditionalFormatting sqref="AF14">
    <cfRule type="cellIs" dxfId="11431" priority="284" operator="lessThan">
      <formula>$C$4</formula>
    </cfRule>
  </conditionalFormatting>
  <conditionalFormatting sqref="AF15">
    <cfRule type="cellIs" dxfId="11430" priority="285" operator="lessThan">
      <formula>$C$4</formula>
    </cfRule>
  </conditionalFormatting>
  <conditionalFormatting sqref="AF16">
    <cfRule type="cellIs" dxfId="11429" priority="286" operator="lessThan">
      <formula>$C$4</formula>
    </cfRule>
  </conditionalFormatting>
  <conditionalFormatting sqref="AF17">
    <cfRule type="cellIs" dxfId="11428" priority="287" operator="lessThan">
      <formula>$C$4</formula>
    </cfRule>
  </conditionalFormatting>
  <conditionalFormatting sqref="AF18">
    <cfRule type="cellIs" dxfId="11427" priority="288" operator="lessThan">
      <formula>$C$4</formula>
    </cfRule>
  </conditionalFormatting>
  <conditionalFormatting sqref="AF19">
    <cfRule type="cellIs" dxfId="11426" priority="289" operator="lessThan">
      <formula>$C$4</formula>
    </cfRule>
  </conditionalFormatting>
  <conditionalFormatting sqref="AF20">
    <cfRule type="cellIs" dxfId="11425" priority="290" operator="lessThan">
      <formula>$C$4</formula>
    </cfRule>
  </conditionalFormatting>
  <conditionalFormatting sqref="AF21">
    <cfRule type="cellIs" dxfId="11424" priority="291" operator="lessThan">
      <formula>$C$4</formula>
    </cfRule>
  </conditionalFormatting>
  <conditionalFormatting sqref="AF22">
    <cfRule type="cellIs" dxfId="11423" priority="292" operator="lessThan">
      <formula>$C$4</formula>
    </cfRule>
  </conditionalFormatting>
  <conditionalFormatting sqref="AF23">
    <cfRule type="cellIs" dxfId="11422" priority="293" operator="lessThan">
      <formula>$C$4</formula>
    </cfRule>
  </conditionalFormatting>
  <conditionalFormatting sqref="AF24">
    <cfRule type="cellIs" dxfId="11421" priority="294" operator="lessThan">
      <formula>$C$4</formula>
    </cfRule>
  </conditionalFormatting>
  <conditionalFormatting sqref="AF25">
    <cfRule type="cellIs" dxfId="11420" priority="295" operator="lessThan">
      <formula>$C$4</formula>
    </cfRule>
  </conditionalFormatting>
  <conditionalFormatting sqref="AF26">
    <cfRule type="cellIs" dxfId="11419" priority="296" operator="lessThan">
      <formula>$C$4</formula>
    </cfRule>
  </conditionalFormatting>
  <conditionalFormatting sqref="AF27">
    <cfRule type="cellIs" dxfId="11418" priority="297" operator="lessThan">
      <formula>$C$4</formula>
    </cfRule>
  </conditionalFormatting>
  <conditionalFormatting sqref="AF28">
    <cfRule type="cellIs" dxfId="11417" priority="298" operator="lessThan">
      <formula>$C$4</formula>
    </cfRule>
  </conditionalFormatting>
  <conditionalFormatting sqref="AF29">
    <cfRule type="cellIs" dxfId="11416" priority="299" operator="lessThan">
      <formula>$C$4</formula>
    </cfRule>
  </conditionalFormatting>
  <conditionalFormatting sqref="AF30">
    <cfRule type="cellIs" dxfId="11415" priority="300" operator="lessThan">
      <formula>$C$4</formula>
    </cfRule>
  </conditionalFormatting>
  <conditionalFormatting sqref="AF31">
    <cfRule type="cellIs" dxfId="11414" priority="301" operator="lessThan">
      <formula>$C$4</formula>
    </cfRule>
  </conditionalFormatting>
  <conditionalFormatting sqref="AF32">
    <cfRule type="cellIs" dxfId="11413" priority="302" operator="lessThan">
      <formula>$C$4</formula>
    </cfRule>
  </conditionalFormatting>
  <conditionalFormatting sqref="AF33">
    <cfRule type="cellIs" dxfId="11412" priority="303" operator="lessThan">
      <formula>$C$4</formula>
    </cfRule>
  </conditionalFormatting>
  <conditionalFormatting sqref="AF34">
    <cfRule type="cellIs" dxfId="11411" priority="304" operator="lessThan">
      <formula>$C$4</formula>
    </cfRule>
  </conditionalFormatting>
  <conditionalFormatting sqref="AF35">
    <cfRule type="cellIs" dxfId="11410" priority="305" operator="lessThan">
      <formula>$C$4</formula>
    </cfRule>
  </conditionalFormatting>
  <conditionalFormatting sqref="AF36">
    <cfRule type="cellIs" dxfId="11409" priority="306" operator="lessThan">
      <formula>$C$4</formula>
    </cfRule>
  </conditionalFormatting>
  <conditionalFormatting sqref="AF37">
    <cfRule type="cellIs" dxfId="11408" priority="307" operator="lessThan">
      <formula>$C$4</formula>
    </cfRule>
  </conditionalFormatting>
  <conditionalFormatting sqref="AF38">
    <cfRule type="cellIs" dxfId="11407" priority="308" operator="lessThan">
      <formula>$C$4</formula>
    </cfRule>
  </conditionalFormatting>
  <conditionalFormatting sqref="AF39">
    <cfRule type="cellIs" dxfId="11406" priority="309" operator="lessThan">
      <formula>$C$4</formula>
    </cfRule>
  </conditionalFormatting>
  <conditionalFormatting sqref="AF40">
    <cfRule type="cellIs" dxfId="11405" priority="310" operator="lessThan">
      <formula>$C$4</formula>
    </cfRule>
  </conditionalFormatting>
  <conditionalFormatting sqref="AF41">
    <cfRule type="cellIs" dxfId="11404" priority="311" operator="lessThan">
      <formula>$C$4</formula>
    </cfRule>
  </conditionalFormatting>
  <conditionalFormatting sqref="AF42">
    <cfRule type="cellIs" dxfId="11403" priority="312" operator="lessThan">
      <formula>$C$4</formula>
    </cfRule>
  </conditionalFormatting>
  <conditionalFormatting sqref="AF43">
    <cfRule type="cellIs" dxfId="11402" priority="313" operator="lessThan">
      <formula>$C$4</formula>
    </cfRule>
  </conditionalFormatting>
  <conditionalFormatting sqref="AF44">
    <cfRule type="cellIs" dxfId="11401" priority="314" operator="lessThan">
      <formula>$C$4</formula>
    </cfRule>
  </conditionalFormatting>
  <conditionalFormatting sqref="CW27">
    <cfRule type="cellIs" dxfId="11400" priority="279" operator="lessThan">
      <formula>1</formula>
    </cfRule>
  </conditionalFormatting>
  <conditionalFormatting sqref="CW28">
    <cfRule type="cellIs" dxfId="11399" priority="280" operator="lessThan">
      <formula>1</formula>
    </cfRule>
  </conditionalFormatting>
  <conditionalFormatting sqref="CP12:CP44">
    <cfRule type="cellIs" dxfId="11398" priority="277" operator="lessThan">
      <formula>$C$4</formula>
    </cfRule>
  </conditionalFormatting>
  <conditionalFormatting sqref="CP12:CP44">
    <cfRule type="cellIs" dxfId="11397" priority="278" operator="lessThan">
      <formula>$C$4</formula>
    </cfRule>
  </conditionalFormatting>
  <conditionalFormatting sqref="CS12:CS44">
    <cfRule type="cellIs" dxfId="11396" priority="273" operator="lessThan">
      <formula>$C$4</formula>
    </cfRule>
  </conditionalFormatting>
  <conditionalFormatting sqref="CS12:CS44">
    <cfRule type="cellIs" dxfId="11395" priority="274" operator="lessThan">
      <formula>$C$4</formula>
    </cfRule>
  </conditionalFormatting>
  <conditionalFormatting sqref="BV11">
    <cfRule type="cellIs" dxfId="11394" priority="205" operator="lessThan">
      <formula>$C$4</formula>
    </cfRule>
  </conditionalFormatting>
  <conditionalFormatting sqref="BV11">
    <cfRule type="cellIs" dxfId="11393" priority="206" operator="lessThan">
      <formula>$C$4</formula>
    </cfRule>
  </conditionalFormatting>
  <conditionalFormatting sqref="BV12">
    <cfRule type="cellIs" dxfId="11392" priority="207" operator="lessThan">
      <formula>$C$4</formula>
    </cfRule>
  </conditionalFormatting>
  <conditionalFormatting sqref="BV12">
    <cfRule type="cellIs" dxfId="11391" priority="208" operator="lessThan">
      <formula>$C$4</formula>
    </cfRule>
  </conditionalFormatting>
  <conditionalFormatting sqref="BV13">
    <cfRule type="cellIs" dxfId="11390" priority="209" operator="lessThan">
      <formula>$C$4</formula>
    </cfRule>
  </conditionalFormatting>
  <conditionalFormatting sqref="BV13">
    <cfRule type="cellIs" dxfId="11389" priority="210" operator="lessThan">
      <formula>$C$4</formula>
    </cfRule>
  </conditionalFormatting>
  <conditionalFormatting sqref="BV14">
    <cfRule type="cellIs" dxfId="11388" priority="211" operator="lessThan">
      <formula>$C$4</formula>
    </cfRule>
  </conditionalFormatting>
  <conditionalFormatting sqref="BV14">
    <cfRule type="cellIs" dxfId="11387" priority="212" operator="lessThan">
      <formula>$C$4</formula>
    </cfRule>
  </conditionalFormatting>
  <conditionalFormatting sqref="BV15">
    <cfRule type="cellIs" dxfId="11386" priority="213" operator="lessThan">
      <formula>$C$4</formula>
    </cfRule>
  </conditionalFormatting>
  <conditionalFormatting sqref="BV15">
    <cfRule type="cellIs" dxfId="11385" priority="214" operator="lessThan">
      <formula>$C$4</formula>
    </cfRule>
  </conditionalFormatting>
  <conditionalFormatting sqref="BV16">
    <cfRule type="cellIs" dxfId="11384" priority="215" operator="lessThan">
      <formula>$C$4</formula>
    </cfRule>
  </conditionalFormatting>
  <conditionalFormatting sqref="BV16">
    <cfRule type="cellIs" dxfId="11383" priority="216" operator="lessThan">
      <formula>$C$4</formula>
    </cfRule>
  </conditionalFormatting>
  <conditionalFormatting sqref="BV17">
    <cfRule type="cellIs" dxfId="11382" priority="217" operator="lessThan">
      <formula>$C$4</formula>
    </cfRule>
  </conditionalFormatting>
  <conditionalFormatting sqref="BV17">
    <cfRule type="cellIs" dxfId="11381" priority="218" operator="lessThan">
      <formula>$C$4</formula>
    </cfRule>
  </conditionalFormatting>
  <conditionalFormatting sqref="BV18">
    <cfRule type="cellIs" dxfId="11380" priority="219" operator="lessThan">
      <formula>$C$4</formula>
    </cfRule>
  </conditionalFormatting>
  <conditionalFormatting sqref="BV18">
    <cfRule type="cellIs" dxfId="11379" priority="220" operator="lessThan">
      <formula>$C$4</formula>
    </cfRule>
  </conditionalFormatting>
  <conditionalFormatting sqref="BV19">
    <cfRule type="cellIs" dxfId="11378" priority="221" operator="lessThan">
      <formula>$C$4</formula>
    </cfRule>
  </conditionalFormatting>
  <conditionalFormatting sqref="BV19">
    <cfRule type="cellIs" dxfId="11377" priority="222" operator="lessThan">
      <formula>$C$4</formula>
    </cfRule>
  </conditionalFormatting>
  <conditionalFormatting sqref="BV20">
    <cfRule type="cellIs" dxfId="11376" priority="223" operator="lessThan">
      <formula>$C$4</formula>
    </cfRule>
  </conditionalFormatting>
  <conditionalFormatting sqref="BV20">
    <cfRule type="cellIs" dxfId="11375" priority="224" operator="lessThan">
      <formula>$C$4</formula>
    </cfRule>
  </conditionalFormatting>
  <conditionalFormatting sqref="BV21">
    <cfRule type="cellIs" dxfId="11374" priority="225" operator="lessThan">
      <formula>$C$4</formula>
    </cfRule>
  </conditionalFormatting>
  <conditionalFormatting sqref="BV21">
    <cfRule type="cellIs" dxfId="11373" priority="226" operator="lessThan">
      <formula>$C$4</formula>
    </cfRule>
  </conditionalFormatting>
  <conditionalFormatting sqref="BV22">
    <cfRule type="cellIs" dxfId="11372" priority="227" operator="lessThan">
      <formula>$C$4</formula>
    </cfRule>
  </conditionalFormatting>
  <conditionalFormatting sqref="BV22">
    <cfRule type="cellIs" dxfId="11371" priority="228" operator="lessThan">
      <formula>$C$4</formula>
    </cfRule>
  </conditionalFormatting>
  <conditionalFormatting sqref="BV23">
    <cfRule type="cellIs" dxfId="11370" priority="229" operator="lessThan">
      <formula>$C$4</formula>
    </cfRule>
  </conditionalFormatting>
  <conditionalFormatting sqref="BV23">
    <cfRule type="cellIs" dxfId="11369" priority="230" operator="lessThan">
      <formula>$C$4</formula>
    </cfRule>
  </conditionalFormatting>
  <conditionalFormatting sqref="BV24">
    <cfRule type="cellIs" dxfId="11368" priority="231" operator="lessThan">
      <formula>$C$4</formula>
    </cfRule>
  </conditionalFormatting>
  <conditionalFormatting sqref="BV24">
    <cfRule type="cellIs" dxfId="11367" priority="232" operator="lessThan">
      <formula>$C$4</formula>
    </cfRule>
  </conditionalFormatting>
  <conditionalFormatting sqref="BV25">
    <cfRule type="cellIs" dxfId="11366" priority="233" operator="lessThan">
      <formula>$C$4</formula>
    </cfRule>
  </conditionalFormatting>
  <conditionalFormatting sqref="BV25">
    <cfRule type="cellIs" dxfId="11365" priority="234" operator="lessThan">
      <formula>$C$4</formula>
    </cfRule>
  </conditionalFormatting>
  <conditionalFormatting sqref="BV26">
    <cfRule type="cellIs" dxfId="11364" priority="235" operator="lessThan">
      <formula>$C$4</formula>
    </cfRule>
  </conditionalFormatting>
  <conditionalFormatting sqref="BV26">
    <cfRule type="cellIs" dxfId="11363" priority="236" operator="lessThan">
      <formula>$C$4</formula>
    </cfRule>
  </conditionalFormatting>
  <conditionalFormatting sqref="BV27">
    <cfRule type="cellIs" dxfId="11362" priority="237" operator="lessThan">
      <formula>$C$4</formula>
    </cfRule>
  </conditionalFormatting>
  <conditionalFormatting sqref="BV27">
    <cfRule type="cellIs" dxfId="11361" priority="238" operator="lessThan">
      <formula>$C$4</formula>
    </cfRule>
  </conditionalFormatting>
  <conditionalFormatting sqref="BV28">
    <cfRule type="cellIs" dxfId="11360" priority="239" operator="lessThan">
      <formula>$C$4</formula>
    </cfRule>
  </conditionalFormatting>
  <conditionalFormatting sqref="BV28">
    <cfRule type="cellIs" dxfId="11359" priority="240" operator="lessThan">
      <formula>$C$4</formula>
    </cfRule>
  </conditionalFormatting>
  <conditionalFormatting sqref="BV29">
    <cfRule type="cellIs" dxfId="11358" priority="241" operator="lessThan">
      <formula>$C$4</formula>
    </cfRule>
  </conditionalFormatting>
  <conditionalFormatting sqref="BV29">
    <cfRule type="cellIs" dxfId="11357" priority="242" operator="lessThan">
      <formula>$C$4</formula>
    </cfRule>
  </conditionalFormatting>
  <conditionalFormatting sqref="BV30">
    <cfRule type="cellIs" dxfId="11356" priority="243" operator="lessThan">
      <formula>$C$4</formula>
    </cfRule>
  </conditionalFormatting>
  <conditionalFormatting sqref="BV30">
    <cfRule type="cellIs" dxfId="11355" priority="244" operator="lessThan">
      <formula>$C$4</formula>
    </cfRule>
  </conditionalFormatting>
  <conditionalFormatting sqref="BV31">
    <cfRule type="cellIs" dxfId="11354" priority="245" operator="lessThan">
      <formula>$C$4</formula>
    </cfRule>
  </conditionalFormatting>
  <conditionalFormatting sqref="BV31">
    <cfRule type="cellIs" dxfId="11353" priority="246" operator="lessThan">
      <formula>$C$4</formula>
    </cfRule>
  </conditionalFormatting>
  <conditionalFormatting sqref="BV32">
    <cfRule type="cellIs" dxfId="11352" priority="247" operator="lessThan">
      <formula>$C$4</formula>
    </cfRule>
  </conditionalFormatting>
  <conditionalFormatting sqref="BV32">
    <cfRule type="cellIs" dxfId="11351" priority="248" operator="lessThan">
      <formula>$C$4</formula>
    </cfRule>
  </conditionalFormatting>
  <conditionalFormatting sqref="BV33">
    <cfRule type="cellIs" dxfId="11350" priority="249" operator="lessThan">
      <formula>$C$4</formula>
    </cfRule>
  </conditionalFormatting>
  <conditionalFormatting sqref="BV33">
    <cfRule type="cellIs" dxfId="11349" priority="250" operator="lessThan">
      <formula>$C$4</formula>
    </cfRule>
  </conditionalFormatting>
  <conditionalFormatting sqref="BV34">
    <cfRule type="cellIs" dxfId="11348" priority="251" operator="lessThan">
      <formula>$C$4</formula>
    </cfRule>
  </conditionalFormatting>
  <conditionalFormatting sqref="BV34">
    <cfRule type="cellIs" dxfId="11347" priority="252" operator="lessThan">
      <formula>$C$4</formula>
    </cfRule>
  </conditionalFormatting>
  <conditionalFormatting sqref="BV35">
    <cfRule type="cellIs" dxfId="11346" priority="253" operator="lessThan">
      <formula>$C$4</formula>
    </cfRule>
  </conditionalFormatting>
  <conditionalFormatting sqref="BV35">
    <cfRule type="cellIs" dxfId="11345" priority="254" operator="lessThan">
      <formula>$C$4</formula>
    </cfRule>
  </conditionalFormatting>
  <conditionalFormatting sqref="BV36">
    <cfRule type="cellIs" dxfId="11344" priority="255" operator="lessThan">
      <formula>$C$4</formula>
    </cfRule>
  </conditionalFormatting>
  <conditionalFormatting sqref="BV36">
    <cfRule type="cellIs" dxfId="11343" priority="256" operator="lessThan">
      <formula>$C$4</formula>
    </cfRule>
  </conditionalFormatting>
  <conditionalFormatting sqref="BV37">
    <cfRule type="cellIs" dxfId="11342" priority="257" operator="lessThan">
      <formula>$C$4</formula>
    </cfRule>
  </conditionalFormatting>
  <conditionalFormatting sqref="BV37">
    <cfRule type="cellIs" dxfId="11341" priority="258" operator="lessThan">
      <formula>$C$4</formula>
    </cfRule>
  </conditionalFormatting>
  <conditionalFormatting sqref="BV38">
    <cfRule type="cellIs" dxfId="11340" priority="259" operator="lessThan">
      <formula>$C$4</formula>
    </cfRule>
  </conditionalFormatting>
  <conditionalFormatting sqref="BV38">
    <cfRule type="cellIs" dxfId="11339" priority="260" operator="lessThan">
      <formula>$C$4</formula>
    </cfRule>
  </conditionalFormatting>
  <conditionalFormatting sqref="BV39">
    <cfRule type="cellIs" dxfId="11338" priority="261" operator="lessThan">
      <formula>$C$4</formula>
    </cfRule>
  </conditionalFormatting>
  <conditionalFormatting sqref="BV39">
    <cfRule type="cellIs" dxfId="11337" priority="262" operator="lessThan">
      <formula>$C$4</formula>
    </cfRule>
  </conditionalFormatting>
  <conditionalFormatting sqref="BV40">
    <cfRule type="cellIs" dxfId="11336" priority="263" operator="lessThan">
      <formula>$C$4</formula>
    </cfRule>
  </conditionalFormatting>
  <conditionalFormatting sqref="BV40">
    <cfRule type="cellIs" dxfId="11335" priority="264" operator="lessThan">
      <formula>$C$4</formula>
    </cfRule>
  </conditionalFormatting>
  <conditionalFormatting sqref="BV41">
    <cfRule type="cellIs" dxfId="11334" priority="265" operator="lessThan">
      <formula>$C$4</formula>
    </cfRule>
  </conditionalFormatting>
  <conditionalFormatting sqref="BV41">
    <cfRule type="cellIs" dxfId="11333" priority="266" operator="lessThan">
      <formula>$C$4</formula>
    </cfRule>
  </conditionalFormatting>
  <conditionalFormatting sqref="BV42">
    <cfRule type="cellIs" dxfId="11332" priority="267" operator="lessThan">
      <formula>$C$4</formula>
    </cfRule>
  </conditionalFormatting>
  <conditionalFormatting sqref="BV42">
    <cfRule type="cellIs" dxfId="11331" priority="268" operator="lessThan">
      <formula>$C$4</formula>
    </cfRule>
  </conditionalFormatting>
  <conditionalFormatting sqref="BV43">
    <cfRule type="cellIs" dxfId="11330" priority="269" operator="lessThan">
      <formula>$C$4</formula>
    </cfRule>
  </conditionalFormatting>
  <conditionalFormatting sqref="BV43">
    <cfRule type="cellIs" dxfId="11329" priority="270" operator="lessThan">
      <formula>$C$4</formula>
    </cfRule>
  </conditionalFormatting>
  <conditionalFormatting sqref="BV44">
    <cfRule type="cellIs" dxfId="11328" priority="271" operator="lessThan">
      <formula>$C$4</formula>
    </cfRule>
  </conditionalFormatting>
  <conditionalFormatting sqref="BV44">
    <cfRule type="cellIs" dxfId="11327" priority="272" operator="lessThan">
      <formula>$C$4</formula>
    </cfRule>
  </conditionalFormatting>
  <conditionalFormatting sqref="BF11">
    <cfRule type="cellIs" dxfId="11326" priority="137" operator="lessThan">
      <formula>$C$4</formula>
    </cfRule>
  </conditionalFormatting>
  <conditionalFormatting sqref="BF11">
    <cfRule type="cellIs" dxfId="11325" priority="138" operator="lessThan">
      <formula>$C$4</formula>
    </cfRule>
  </conditionalFormatting>
  <conditionalFormatting sqref="BF12">
    <cfRule type="cellIs" dxfId="11324" priority="139" operator="lessThan">
      <formula>$C$4</formula>
    </cfRule>
  </conditionalFormatting>
  <conditionalFormatting sqref="BF12">
    <cfRule type="cellIs" dxfId="11323" priority="140" operator="lessThan">
      <formula>$C$4</formula>
    </cfRule>
  </conditionalFormatting>
  <conditionalFormatting sqref="BF13">
    <cfRule type="cellIs" dxfId="11322" priority="141" operator="lessThan">
      <formula>$C$4</formula>
    </cfRule>
  </conditionalFormatting>
  <conditionalFormatting sqref="BF13">
    <cfRule type="cellIs" dxfId="11321" priority="142" operator="lessThan">
      <formula>$C$4</formula>
    </cfRule>
  </conditionalFormatting>
  <conditionalFormatting sqref="BF14">
    <cfRule type="cellIs" dxfId="11320" priority="143" operator="lessThan">
      <formula>$C$4</formula>
    </cfRule>
  </conditionalFormatting>
  <conditionalFormatting sqref="BF14">
    <cfRule type="cellIs" dxfId="11319" priority="144" operator="lessThan">
      <formula>$C$4</formula>
    </cfRule>
  </conditionalFormatting>
  <conditionalFormatting sqref="BF15">
    <cfRule type="cellIs" dxfId="11318" priority="145" operator="lessThan">
      <formula>$C$4</formula>
    </cfRule>
  </conditionalFormatting>
  <conditionalFormatting sqref="BF15">
    <cfRule type="cellIs" dxfId="11317" priority="146" operator="lessThan">
      <formula>$C$4</formula>
    </cfRule>
  </conditionalFormatting>
  <conditionalFormatting sqref="BF16">
    <cfRule type="cellIs" dxfId="11316" priority="147" operator="lessThan">
      <formula>$C$4</formula>
    </cfRule>
  </conditionalFormatting>
  <conditionalFormatting sqref="BF16">
    <cfRule type="cellIs" dxfId="11315" priority="148" operator="lessThan">
      <formula>$C$4</formula>
    </cfRule>
  </conditionalFormatting>
  <conditionalFormatting sqref="BF17">
    <cfRule type="cellIs" dxfId="11314" priority="149" operator="lessThan">
      <formula>$C$4</formula>
    </cfRule>
  </conditionalFormatting>
  <conditionalFormatting sqref="BF17">
    <cfRule type="cellIs" dxfId="11313" priority="150" operator="lessThan">
      <formula>$C$4</formula>
    </cfRule>
  </conditionalFormatting>
  <conditionalFormatting sqref="BF18">
    <cfRule type="cellIs" dxfId="11312" priority="151" operator="lessThan">
      <formula>$C$4</formula>
    </cfRule>
  </conditionalFormatting>
  <conditionalFormatting sqref="BF18">
    <cfRule type="cellIs" dxfId="11311" priority="152" operator="lessThan">
      <formula>$C$4</formula>
    </cfRule>
  </conditionalFormatting>
  <conditionalFormatting sqref="BF19">
    <cfRule type="cellIs" dxfId="11310" priority="153" operator="lessThan">
      <formula>$C$4</formula>
    </cfRule>
  </conditionalFormatting>
  <conditionalFormatting sqref="BF19">
    <cfRule type="cellIs" dxfId="11309" priority="154" operator="lessThan">
      <formula>$C$4</formula>
    </cfRule>
  </conditionalFormatting>
  <conditionalFormatting sqref="BF20">
    <cfRule type="cellIs" dxfId="11308" priority="155" operator="lessThan">
      <formula>$C$4</formula>
    </cfRule>
  </conditionalFormatting>
  <conditionalFormatting sqref="BF20">
    <cfRule type="cellIs" dxfId="11307" priority="156" operator="lessThan">
      <formula>$C$4</formula>
    </cfRule>
  </conditionalFormatting>
  <conditionalFormatting sqref="BF21">
    <cfRule type="cellIs" dxfId="11306" priority="157" operator="lessThan">
      <formula>$C$4</formula>
    </cfRule>
  </conditionalFormatting>
  <conditionalFormatting sqref="BF21">
    <cfRule type="cellIs" dxfId="11305" priority="158" operator="lessThan">
      <formula>$C$4</formula>
    </cfRule>
  </conditionalFormatting>
  <conditionalFormatting sqref="BF22">
    <cfRule type="cellIs" dxfId="11304" priority="159" operator="lessThan">
      <formula>$C$4</formula>
    </cfRule>
  </conditionalFormatting>
  <conditionalFormatting sqref="BF22">
    <cfRule type="cellIs" dxfId="11303" priority="160" operator="lessThan">
      <formula>$C$4</formula>
    </cfRule>
  </conditionalFormatting>
  <conditionalFormatting sqref="BF23">
    <cfRule type="cellIs" dxfId="11302" priority="161" operator="lessThan">
      <formula>$C$4</formula>
    </cfRule>
  </conditionalFormatting>
  <conditionalFormatting sqref="BF23">
    <cfRule type="cellIs" dxfId="11301" priority="162" operator="lessThan">
      <formula>$C$4</formula>
    </cfRule>
  </conditionalFormatting>
  <conditionalFormatting sqref="BF24">
    <cfRule type="cellIs" dxfId="11300" priority="163" operator="lessThan">
      <formula>$C$4</formula>
    </cfRule>
  </conditionalFormatting>
  <conditionalFormatting sqref="BF24">
    <cfRule type="cellIs" dxfId="11299" priority="164" operator="lessThan">
      <formula>$C$4</formula>
    </cfRule>
  </conditionalFormatting>
  <conditionalFormatting sqref="BF25">
    <cfRule type="cellIs" dxfId="11298" priority="165" operator="lessThan">
      <formula>$C$4</formula>
    </cfRule>
  </conditionalFormatting>
  <conditionalFormatting sqref="BF25">
    <cfRule type="cellIs" dxfId="11297" priority="166" operator="lessThan">
      <formula>$C$4</formula>
    </cfRule>
  </conditionalFormatting>
  <conditionalFormatting sqref="BF26">
    <cfRule type="cellIs" dxfId="11296" priority="167" operator="lessThan">
      <formula>$C$4</formula>
    </cfRule>
  </conditionalFormatting>
  <conditionalFormatting sqref="BF26">
    <cfRule type="cellIs" dxfId="11295" priority="168" operator="lessThan">
      <formula>$C$4</formula>
    </cfRule>
  </conditionalFormatting>
  <conditionalFormatting sqref="BF27">
    <cfRule type="cellIs" dxfId="11294" priority="169" operator="lessThan">
      <formula>$C$4</formula>
    </cfRule>
  </conditionalFormatting>
  <conditionalFormatting sqref="BF27">
    <cfRule type="cellIs" dxfId="11293" priority="170" operator="lessThan">
      <formula>$C$4</formula>
    </cfRule>
  </conditionalFormatting>
  <conditionalFormatting sqref="BF28">
    <cfRule type="cellIs" dxfId="11292" priority="171" operator="lessThan">
      <formula>$C$4</formula>
    </cfRule>
  </conditionalFormatting>
  <conditionalFormatting sqref="BF28">
    <cfRule type="cellIs" dxfId="11291" priority="172" operator="lessThan">
      <formula>$C$4</formula>
    </cfRule>
  </conditionalFormatting>
  <conditionalFormatting sqref="BF29">
    <cfRule type="cellIs" dxfId="11290" priority="173" operator="lessThan">
      <formula>$C$4</formula>
    </cfRule>
  </conditionalFormatting>
  <conditionalFormatting sqref="BF29">
    <cfRule type="cellIs" dxfId="11289" priority="174" operator="lessThan">
      <formula>$C$4</formula>
    </cfRule>
  </conditionalFormatting>
  <conditionalFormatting sqref="BF30">
    <cfRule type="cellIs" dxfId="11288" priority="175" operator="lessThan">
      <formula>$C$4</formula>
    </cfRule>
  </conditionalFormatting>
  <conditionalFormatting sqref="BF30">
    <cfRule type="cellIs" dxfId="11287" priority="176" operator="lessThan">
      <formula>$C$4</formula>
    </cfRule>
  </conditionalFormatting>
  <conditionalFormatting sqref="BF31">
    <cfRule type="cellIs" dxfId="11286" priority="177" operator="lessThan">
      <formula>$C$4</formula>
    </cfRule>
  </conditionalFormatting>
  <conditionalFormatting sqref="BF31">
    <cfRule type="cellIs" dxfId="11285" priority="178" operator="lessThan">
      <formula>$C$4</formula>
    </cfRule>
  </conditionalFormatting>
  <conditionalFormatting sqref="BF32">
    <cfRule type="cellIs" dxfId="11284" priority="179" operator="lessThan">
      <formula>$C$4</formula>
    </cfRule>
  </conditionalFormatting>
  <conditionalFormatting sqref="BF32">
    <cfRule type="cellIs" dxfId="11283" priority="180" operator="lessThan">
      <formula>$C$4</formula>
    </cfRule>
  </conditionalFormatting>
  <conditionalFormatting sqref="BF33">
    <cfRule type="cellIs" dxfId="11282" priority="181" operator="lessThan">
      <formula>$C$4</formula>
    </cfRule>
  </conditionalFormatting>
  <conditionalFormatting sqref="BF33">
    <cfRule type="cellIs" dxfId="11281" priority="182" operator="lessThan">
      <formula>$C$4</formula>
    </cfRule>
  </conditionalFormatting>
  <conditionalFormatting sqref="BF34">
    <cfRule type="cellIs" dxfId="11280" priority="183" operator="lessThan">
      <formula>$C$4</formula>
    </cfRule>
  </conditionalFormatting>
  <conditionalFormatting sqref="BF34">
    <cfRule type="cellIs" dxfId="11279" priority="184" operator="lessThan">
      <formula>$C$4</formula>
    </cfRule>
  </conditionalFormatting>
  <conditionalFormatting sqref="BF35">
    <cfRule type="cellIs" dxfId="11278" priority="185" operator="lessThan">
      <formula>$C$4</formula>
    </cfRule>
  </conditionalFormatting>
  <conditionalFormatting sqref="BF35">
    <cfRule type="cellIs" dxfId="11277" priority="186" operator="lessThan">
      <formula>$C$4</formula>
    </cfRule>
  </conditionalFormatting>
  <conditionalFormatting sqref="BF36">
    <cfRule type="cellIs" dxfId="11276" priority="187" operator="lessThan">
      <formula>$C$4</formula>
    </cfRule>
  </conditionalFormatting>
  <conditionalFormatting sqref="BF36">
    <cfRule type="cellIs" dxfId="11275" priority="188" operator="lessThan">
      <formula>$C$4</formula>
    </cfRule>
  </conditionalFormatting>
  <conditionalFormatting sqref="BF37">
    <cfRule type="cellIs" dxfId="11274" priority="189" operator="lessThan">
      <formula>$C$4</formula>
    </cfRule>
  </conditionalFormatting>
  <conditionalFormatting sqref="BF37">
    <cfRule type="cellIs" dxfId="11273" priority="190" operator="lessThan">
      <formula>$C$4</formula>
    </cfRule>
  </conditionalFormatting>
  <conditionalFormatting sqref="BF38">
    <cfRule type="cellIs" dxfId="11272" priority="191" operator="lessThan">
      <formula>$C$4</formula>
    </cfRule>
  </conditionalFormatting>
  <conditionalFormatting sqref="BF38">
    <cfRule type="cellIs" dxfId="11271" priority="192" operator="lessThan">
      <formula>$C$4</formula>
    </cfRule>
  </conditionalFormatting>
  <conditionalFormatting sqref="BF39">
    <cfRule type="cellIs" dxfId="11270" priority="193" operator="lessThan">
      <formula>$C$4</formula>
    </cfRule>
  </conditionalFormatting>
  <conditionalFormatting sqref="BF39">
    <cfRule type="cellIs" dxfId="11269" priority="194" operator="lessThan">
      <formula>$C$4</formula>
    </cfRule>
  </conditionalFormatting>
  <conditionalFormatting sqref="BF40">
    <cfRule type="cellIs" dxfId="11268" priority="195" operator="lessThan">
      <formula>$C$4</formula>
    </cfRule>
  </conditionalFormatting>
  <conditionalFormatting sqref="BF40">
    <cfRule type="cellIs" dxfId="11267" priority="196" operator="lessThan">
      <formula>$C$4</formula>
    </cfRule>
  </conditionalFormatting>
  <conditionalFormatting sqref="BF41">
    <cfRule type="cellIs" dxfId="11266" priority="197" operator="lessThan">
      <formula>$C$4</formula>
    </cfRule>
  </conditionalFormatting>
  <conditionalFormatting sqref="BF41">
    <cfRule type="cellIs" dxfId="11265" priority="198" operator="lessThan">
      <formula>$C$4</formula>
    </cfRule>
  </conditionalFormatting>
  <conditionalFormatting sqref="BF42">
    <cfRule type="cellIs" dxfId="11264" priority="199" operator="lessThan">
      <formula>$C$4</formula>
    </cfRule>
  </conditionalFormatting>
  <conditionalFormatting sqref="BF42">
    <cfRule type="cellIs" dxfId="11263" priority="200" operator="lessThan">
      <formula>$C$4</formula>
    </cfRule>
  </conditionalFormatting>
  <conditionalFormatting sqref="BF43">
    <cfRule type="cellIs" dxfId="11262" priority="201" operator="lessThan">
      <formula>$C$4</formula>
    </cfRule>
  </conditionalFormatting>
  <conditionalFormatting sqref="BF43">
    <cfRule type="cellIs" dxfId="11261" priority="202" operator="lessThan">
      <formula>$C$4</formula>
    </cfRule>
  </conditionalFormatting>
  <conditionalFormatting sqref="BF44">
    <cfRule type="cellIs" dxfId="11260" priority="203" operator="lessThan">
      <formula>$C$4</formula>
    </cfRule>
  </conditionalFormatting>
  <conditionalFormatting sqref="BF44">
    <cfRule type="cellIs" dxfId="11259" priority="204" operator="lessThan">
      <formula>$C$4</formula>
    </cfRule>
  </conditionalFormatting>
  <conditionalFormatting sqref="BT11">
    <cfRule type="cellIs" dxfId="11258" priority="69" operator="lessThan">
      <formula>$C$4</formula>
    </cfRule>
  </conditionalFormatting>
  <conditionalFormatting sqref="BT11">
    <cfRule type="cellIs" dxfId="11257" priority="70" operator="lessThan">
      <formula>$C$4</formula>
    </cfRule>
  </conditionalFormatting>
  <conditionalFormatting sqref="BT12">
    <cfRule type="cellIs" dxfId="11256" priority="71" operator="lessThan">
      <formula>$C$4</formula>
    </cfRule>
  </conditionalFormatting>
  <conditionalFormatting sqref="BT12">
    <cfRule type="cellIs" dxfId="11255" priority="72" operator="lessThan">
      <formula>$C$4</formula>
    </cfRule>
  </conditionalFormatting>
  <conditionalFormatting sqref="BT13">
    <cfRule type="cellIs" dxfId="11254" priority="73" operator="lessThan">
      <formula>$C$4</formula>
    </cfRule>
  </conditionalFormatting>
  <conditionalFormatting sqref="BT13">
    <cfRule type="cellIs" dxfId="11253" priority="74" operator="lessThan">
      <formula>$C$4</formula>
    </cfRule>
  </conditionalFormatting>
  <conditionalFormatting sqref="BT14">
    <cfRule type="cellIs" dxfId="11252" priority="75" operator="lessThan">
      <formula>$C$4</formula>
    </cfRule>
  </conditionalFormatting>
  <conditionalFormatting sqref="BT14">
    <cfRule type="cellIs" dxfId="11251" priority="76" operator="lessThan">
      <formula>$C$4</formula>
    </cfRule>
  </conditionalFormatting>
  <conditionalFormatting sqref="BT15">
    <cfRule type="cellIs" dxfId="11250" priority="77" operator="lessThan">
      <formula>$C$4</formula>
    </cfRule>
  </conditionalFormatting>
  <conditionalFormatting sqref="BT15">
    <cfRule type="cellIs" dxfId="11249" priority="78" operator="lessThan">
      <formula>$C$4</formula>
    </cfRule>
  </conditionalFormatting>
  <conditionalFormatting sqref="BT16">
    <cfRule type="cellIs" dxfId="11248" priority="79" operator="lessThan">
      <formula>$C$4</formula>
    </cfRule>
  </conditionalFormatting>
  <conditionalFormatting sqref="BT16">
    <cfRule type="cellIs" dxfId="11247" priority="80" operator="lessThan">
      <formula>$C$4</formula>
    </cfRule>
  </conditionalFormatting>
  <conditionalFormatting sqref="BT17">
    <cfRule type="cellIs" dxfId="11246" priority="81" operator="lessThan">
      <formula>$C$4</formula>
    </cfRule>
  </conditionalFormatting>
  <conditionalFormatting sqref="BT17">
    <cfRule type="cellIs" dxfId="11245" priority="82" operator="lessThan">
      <formula>$C$4</formula>
    </cfRule>
  </conditionalFormatting>
  <conditionalFormatting sqref="BT18">
    <cfRule type="cellIs" dxfId="11244" priority="83" operator="lessThan">
      <formula>$C$4</formula>
    </cfRule>
  </conditionalFormatting>
  <conditionalFormatting sqref="BT18">
    <cfRule type="cellIs" dxfId="11243" priority="84" operator="lessThan">
      <formula>$C$4</formula>
    </cfRule>
  </conditionalFormatting>
  <conditionalFormatting sqref="BT19">
    <cfRule type="cellIs" dxfId="11242" priority="85" operator="lessThan">
      <formula>$C$4</formula>
    </cfRule>
  </conditionalFormatting>
  <conditionalFormatting sqref="BT19">
    <cfRule type="cellIs" dxfId="11241" priority="86" operator="lessThan">
      <formula>$C$4</formula>
    </cfRule>
  </conditionalFormatting>
  <conditionalFormatting sqref="BT20">
    <cfRule type="cellIs" dxfId="11240" priority="87" operator="lessThan">
      <formula>$C$4</formula>
    </cfRule>
  </conditionalFormatting>
  <conditionalFormatting sqref="BT20">
    <cfRule type="cellIs" dxfId="11239" priority="88" operator="lessThan">
      <formula>$C$4</formula>
    </cfRule>
  </conditionalFormatting>
  <conditionalFormatting sqref="BT21">
    <cfRule type="cellIs" dxfId="11238" priority="89" operator="lessThan">
      <formula>$C$4</formula>
    </cfRule>
  </conditionalFormatting>
  <conditionalFormatting sqref="BT21">
    <cfRule type="cellIs" dxfId="11237" priority="90" operator="lessThan">
      <formula>$C$4</formula>
    </cfRule>
  </conditionalFormatting>
  <conditionalFormatting sqref="BT22">
    <cfRule type="cellIs" dxfId="11236" priority="91" operator="lessThan">
      <formula>$C$4</formula>
    </cfRule>
  </conditionalFormatting>
  <conditionalFormatting sqref="BT22">
    <cfRule type="cellIs" dxfId="11235" priority="92" operator="lessThan">
      <formula>$C$4</formula>
    </cfRule>
  </conditionalFormatting>
  <conditionalFormatting sqref="BT23">
    <cfRule type="cellIs" dxfId="11234" priority="93" operator="lessThan">
      <formula>$C$4</formula>
    </cfRule>
  </conditionalFormatting>
  <conditionalFormatting sqref="BT23">
    <cfRule type="cellIs" dxfId="11233" priority="94" operator="lessThan">
      <formula>$C$4</formula>
    </cfRule>
  </conditionalFormatting>
  <conditionalFormatting sqref="BT24">
    <cfRule type="cellIs" dxfId="11232" priority="95" operator="lessThan">
      <formula>$C$4</formula>
    </cfRule>
  </conditionalFormatting>
  <conditionalFormatting sqref="BT24">
    <cfRule type="cellIs" dxfId="11231" priority="96" operator="lessThan">
      <formula>$C$4</formula>
    </cfRule>
  </conditionalFormatting>
  <conditionalFormatting sqref="BT25">
    <cfRule type="cellIs" dxfId="11230" priority="97" operator="lessThan">
      <formula>$C$4</formula>
    </cfRule>
  </conditionalFormatting>
  <conditionalFormatting sqref="BT25">
    <cfRule type="cellIs" dxfId="11229" priority="98" operator="lessThan">
      <formula>$C$4</formula>
    </cfRule>
  </conditionalFormatting>
  <conditionalFormatting sqref="BT26">
    <cfRule type="cellIs" dxfId="11228" priority="99" operator="lessThan">
      <formula>$C$4</formula>
    </cfRule>
  </conditionalFormatting>
  <conditionalFormatting sqref="BT26">
    <cfRule type="cellIs" dxfId="11227" priority="100" operator="lessThan">
      <formula>$C$4</formula>
    </cfRule>
  </conditionalFormatting>
  <conditionalFormatting sqref="BT27">
    <cfRule type="cellIs" dxfId="11226" priority="101" operator="lessThan">
      <formula>$C$4</formula>
    </cfRule>
  </conditionalFormatting>
  <conditionalFormatting sqref="BT27">
    <cfRule type="cellIs" dxfId="11225" priority="102" operator="lessThan">
      <formula>$C$4</formula>
    </cfRule>
  </conditionalFormatting>
  <conditionalFormatting sqref="BT28">
    <cfRule type="cellIs" dxfId="11224" priority="103" operator="lessThan">
      <formula>$C$4</formula>
    </cfRule>
  </conditionalFormatting>
  <conditionalFormatting sqref="BT28">
    <cfRule type="cellIs" dxfId="11223" priority="104" operator="lessThan">
      <formula>$C$4</formula>
    </cfRule>
  </conditionalFormatting>
  <conditionalFormatting sqref="BT29">
    <cfRule type="cellIs" dxfId="11222" priority="105" operator="lessThan">
      <formula>$C$4</formula>
    </cfRule>
  </conditionalFormatting>
  <conditionalFormatting sqref="BT29">
    <cfRule type="cellIs" dxfId="11221" priority="106" operator="lessThan">
      <formula>$C$4</formula>
    </cfRule>
  </conditionalFormatting>
  <conditionalFormatting sqref="BT30">
    <cfRule type="cellIs" dxfId="11220" priority="107" operator="lessThan">
      <formula>$C$4</formula>
    </cfRule>
  </conditionalFormatting>
  <conditionalFormatting sqref="BT30">
    <cfRule type="cellIs" dxfId="11219" priority="108" operator="lessThan">
      <formula>$C$4</formula>
    </cfRule>
  </conditionalFormatting>
  <conditionalFormatting sqref="BT31">
    <cfRule type="cellIs" dxfId="11218" priority="109" operator="lessThan">
      <formula>$C$4</formula>
    </cfRule>
  </conditionalFormatting>
  <conditionalFormatting sqref="BT31">
    <cfRule type="cellIs" dxfId="11217" priority="110" operator="lessThan">
      <formula>$C$4</formula>
    </cfRule>
  </conditionalFormatting>
  <conditionalFormatting sqref="BT32">
    <cfRule type="cellIs" dxfId="11216" priority="111" operator="lessThan">
      <formula>$C$4</formula>
    </cfRule>
  </conditionalFormatting>
  <conditionalFormatting sqref="BT32">
    <cfRule type="cellIs" dxfId="11215" priority="112" operator="lessThan">
      <formula>$C$4</formula>
    </cfRule>
  </conditionalFormatting>
  <conditionalFormatting sqref="BT33">
    <cfRule type="cellIs" dxfId="11214" priority="113" operator="lessThan">
      <formula>$C$4</formula>
    </cfRule>
  </conditionalFormatting>
  <conditionalFormatting sqref="BT33">
    <cfRule type="cellIs" dxfId="11213" priority="114" operator="lessThan">
      <formula>$C$4</formula>
    </cfRule>
  </conditionalFormatting>
  <conditionalFormatting sqref="BT34">
    <cfRule type="cellIs" dxfId="11212" priority="115" operator="lessThan">
      <formula>$C$4</formula>
    </cfRule>
  </conditionalFormatting>
  <conditionalFormatting sqref="BT34">
    <cfRule type="cellIs" dxfId="11211" priority="116" operator="lessThan">
      <formula>$C$4</formula>
    </cfRule>
  </conditionalFormatting>
  <conditionalFormatting sqref="BT35">
    <cfRule type="cellIs" dxfId="11210" priority="117" operator="lessThan">
      <formula>$C$4</formula>
    </cfRule>
  </conditionalFormatting>
  <conditionalFormatting sqref="BT35">
    <cfRule type="cellIs" dxfId="11209" priority="118" operator="lessThan">
      <formula>$C$4</formula>
    </cfRule>
  </conditionalFormatting>
  <conditionalFormatting sqref="BT36">
    <cfRule type="cellIs" dxfId="11208" priority="119" operator="lessThan">
      <formula>$C$4</formula>
    </cfRule>
  </conditionalFormatting>
  <conditionalFormatting sqref="BT36">
    <cfRule type="cellIs" dxfId="11207" priority="120" operator="lessThan">
      <formula>$C$4</formula>
    </cfRule>
  </conditionalFormatting>
  <conditionalFormatting sqref="BT37">
    <cfRule type="cellIs" dxfId="11206" priority="121" operator="lessThan">
      <formula>$C$4</formula>
    </cfRule>
  </conditionalFormatting>
  <conditionalFormatting sqref="BT37">
    <cfRule type="cellIs" dxfId="11205" priority="122" operator="lessThan">
      <formula>$C$4</formula>
    </cfRule>
  </conditionalFormatting>
  <conditionalFormatting sqref="BT38">
    <cfRule type="cellIs" dxfId="11204" priority="123" operator="lessThan">
      <formula>$C$4</formula>
    </cfRule>
  </conditionalFormatting>
  <conditionalFormatting sqref="BT38">
    <cfRule type="cellIs" dxfId="11203" priority="124" operator="lessThan">
      <formula>$C$4</formula>
    </cfRule>
  </conditionalFormatting>
  <conditionalFormatting sqref="BT39">
    <cfRule type="cellIs" dxfId="11202" priority="125" operator="lessThan">
      <formula>$C$4</formula>
    </cfRule>
  </conditionalFormatting>
  <conditionalFormatting sqref="BT39">
    <cfRule type="cellIs" dxfId="11201" priority="126" operator="lessThan">
      <formula>$C$4</formula>
    </cfRule>
  </conditionalFormatting>
  <conditionalFormatting sqref="BT40">
    <cfRule type="cellIs" dxfId="11200" priority="127" operator="lessThan">
      <formula>$C$4</formula>
    </cfRule>
  </conditionalFormatting>
  <conditionalFormatting sqref="BT40">
    <cfRule type="cellIs" dxfId="11199" priority="128" operator="lessThan">
      <formula>$C$4</formula>
    </cfRule>
  </conditionalFormatting>
  <conditionalFormatting sqref="BT41">
    <cfRule type="cellIs" dxfId="11198" priority="129" operator="lessThan">
      <formula>$C$4</formula>
    </cfRule>
  </conditionalFormatting>
  <conditionalFormatting sqref="BT41">
    <cfRule type="cellIs" dxfId="11197" priority="130" operator="lessThan">
      <formula>$C$4</formula>
    </cfRule>
  </conditionalFormatting>
  <conditionalFormatting sqref="BT42">
    <cfRule type="cellIs" dxfId="11196" priority="131" operator="lessThan">
      <formula>$C$4</formula>
    </cfRule>
  </conditionalFormatting>
  <conditionalFormatting sqref="BT42">
    <cfRule type="cellIs" dxfId="11195" priority="132" operator="lessThan">
      <formula>$C$4</formula>
    </cfRule>
  </conditionalFormatting>
  <conditionalFormatting sqref="BT43">
    <cfRule type="cellIs" dxfId="11194" priority="133" operator="lessThan">
      <formula>$C$4</formula>
    </cfRule>
  </conditionalFormatting>
  <conditionalFormatting sqref="BT43">
    <cfRule type="cellIs" dxfId="11193" priority="134" operator="lessThan">
      <formula>$C$4</formula>
    </cfRule>
  </conditionalFormatting>
  <conditionalFormatting sqref="BT44">
    <cfRule type="cellIs" dxfId="11192" priority="135" operator="lessThan">
      <formula>$C$4</formula>
    </cfRule>
  </conditionalFormatting>
  <conditionalFormatting sqref="BT44">
    <cfRule type="cellIs" dxfId="11191" priority="136" operator="lessThan">
      <formula>$C$4</formula>
    </cfRule>
  </conditionalFormatting>
  <conditionalFormatting sqref="CA11">
    <cfRule type="cellIs" dxfId="11190" priority="1" operator="lessThan">
      <formula>$C$4</formula>
    </cfRule>
  </conditionalFormatting>
  <conditionalFormatting sqref="CA11">
    <cfRule type="cellIs" dxfId="11189" priority="2" operator="lessThan">
      <formula>$C$4</formula>
    </cfRule>
  </conditionalFormatting>
  <conditionalFormatting sqref="CA12">
    <cfRule type="cellIs" dxfId="11188" priority="3" operator="lessThan">
      <formula>$C$4</formula>
    </cfRule>
  </conditionalFormatting>
  <conditionalFormatting sqref="CA12">
    <cfRule type="cellIs" dxfId="11187" priority="4" operator="lessThan">
      <formula>$C$4</formula>
    </cfRule>
  </conditionalFormatting>
  <conditionalFormatting sqref="CA13">
    <cfRule type="cellIs" dxfId="11186" priority="5" operator="lessThan">
      <formula>$C$4</formula>
    </cfRule>
  </conditionalFormatting>
  <conditionalFormatting sqref="CA13">
    <cfRule type="cellIs" dxfId="11185" priority="6" operator="lessThan">
      <formula>$C$4</formula>
    </cfRule>
  </conditionalFormatting>
  <conditionalFormatting sqref="CA14">
    <cfRule type="cellIs" dxfId="11184" priority="7" operator="lessThan">
      <formula>$C$4</formula>
    </cfRule>
  </conditionalFormatting>
  <conditionalFormatting sqref="CA14">
    <cfRule type="cellIs" dxfId="11183" priority="8" operator="lessThan">
      <formula>$C$4</formula>
    </cfRule>
  </conditionalFormatting>
  <conditionalFormatting sqref="CA15">
    <cfRule type="cellIs" dxfId="11182" priority="9" operator="lessThan">
      <formula>$C$4</formula>
    </cfRule>
  </conditionalFormatting>
  <conditionalFormatting sqref="CA15">
    <cfRule type="cellIs" dxfId="11181" priority="10" operator="lessThan">
      <formula>$C$4</formula>
    </cfRule>
  </conditionalFormatting>
  <conditionalFormatting sqref="CA16">
    <cfRule type="cellIs" dxfId="11180" priority="11" operator="lessThan">
      <formula>$C$4</formula>
    </cfRule>
  </conditionalFormatting>
  <conditionalFormatting sqref="CA16">
    <cfRule type="cellIs" dxfId="11179" priority="12" operator="lessThan">
      <formula>$C$4</formula>
    </cfRule>
  </conditionalFormatting>
  <conditionalFormatting sqref="CA17">
    <cfRule type="cellIs" dxfId="11178" priority="13" operator="lessThan">
      <formula>$C$4</formula>
    </cfRule>
  </conditionalFormatting>
  <conditionalFormatting sqref="CA17">
    <cfRule type="cellIs" dxfId="11177" priority="14" operator="lessThan">
      <formula>$C$4</formula>
    </cfRule>
  </conditionalFormatting>
  <conditionalFormatting sqref="CA18">
    <cfRule type="cellIs" dxfId="11176" priority="15" operator="lessThan">
      <formula>$C$4</formula>
    </cfRule>
  </conditionalFormatting>
  <conditionalFormatting sqref="CA18">
    <cfRule type="cellIs" dxfId="11175" priority="16" operator="lessThan">
      <formula>$C$4</formula>
    </cfRule>
  </conditionalFormatting>
  <conditionalFormatting sqref="CA19">
    <cfRule type="cellIs" dxfId="11174" priority="17" operator="lessThan">
      <formula>$C$4</formula>
    </cfRule>
  </conditionalFormatting>
  <conditionalFormatting sqref="CA19">
    <cfRule type="cellIs" dxfId="11173" priority="18" operator="lessThan">
      <formula>$C$4</formula>
    </cfRule>
  </conditionalFormatting>
  <conditionalFormatting sqref="CA20">
    <cfRule type="cellIs" dxfId="11172" priority="19" operator="lessThan">
      <formula>$C$4</formula>
    </cfRule>
  </conditionalFormatting>
  <conditionalFormatting sqref="CA20">
    <cfRule type="cellIs" dxfId="11171" priority="20" operator="lessThan">
      <formula>$C$4</formula>
    </cfRule>
  </conditionalFormatting>
  <conditionalFormatting sqref="CA21">
    <cfRule type="cellIs" dxfId="11170" priority="21" operator="lessThan">
      <formula>$C$4</formula>
    </cfRule>
  </conditionalFormatting>
  <conditionalFormatting sqref="CA21">
    <cfRule type="cellIs" dxfId="11169" priority="22" operator="lessThan">
      <formula>$C$4</formula>
    </cfRule>
  </conditionalFormatting>
  <conditionalFormatting sqref="CA22">
    <cfRule type="cellIs" dxfId="11168" priority="23" operator="lessThan">
      <formula>$C$4</formula>
    </cfRule>
  </conditionalFormatting>
  <conditionalFormatting sqref="CA22">
    <cfRule type="cellIs" dxfId="11167" priority="24" operator="lessThan">
      <formula>$C$4</formula>
    </cfRule>
  </conditionalFormatting>
  <conditionalFormatting sqref="CA23">
    <cfRule type="cellIs" dxfId="11166" priority="25" operator="lessThan">
      <formula>$C$4</formula>
    </cfRule>
  </conditionalFormatting>
  <conditionalFormatting sqref="CA23">
    <cfRule type="cellIs" dxfId="11165" priority="26" operator="lessThan">
      <formula>$C$4</formula>
    </cfRule>
  </conditionalFormatting>
  <conditionalFormatting sqref="CA24">
    <cfRule type="cellIs" dxfId="11164" priority="27" operator="lessThan">
      <formula>$C$4</formula>
    </cfRule>
  </conditionalFormatting>
  <conditionalFormatting sqref="CA24">
    <cfRule type="cellIs" dxfId="11163" priority="28" operator="lessThan">
      <formula>$C$4</formula>
    </cfRule>
  </conditionalFormatting>
  <conditionalFormatting sqref="CA25">
    <cfRule type="cellIs" dxfId="11162" priority="29" operator="lessThan">
      <formula>$C$4</formula>
    </cfRule>
  </conditionalFormatting>
  <conditionalFormatting sqref="CA25">
    <cfRule type="cellIs" dxfId="11161" priority="30" operator="lessThan">
      <formula>$C$4</formula>
    </cfRule>
  </conditionalFormatting>
  <conditionalFormatting sqref="CA26">
    <cfRule type="cellIs" dxfId="11160" priority="31" operator="lessThan">
      <formula>$C$4</formula>
    </cfRule>
  </conditionalFormatting>
  <conditionalFormatting sqref="CA26">
    <cfRule type="cellIs" dxfId="11159" priority="32" operator="lessThan">
      <formula>$C$4</formula>
    </cfRule>
  </conditionalFormatting>
  <conditionalFormatting sqref="CA27">
    <cfRule type="cellIs" dxfId="11158" priority="33" operator="lessThan">
      <formula>$C$4</formula>
    </cfRule>
  </conditionalFormatting>
  <conditionalFormatting sqref="CA27">
    <cfRule type="cellIs" dxfId="11157" priority="34" operator="lessThan">
      <formula>$C$4</formula>
    </cfRule>
  </conditionalFormatting>
  <conditionalFormatting sqref="CA28">
    <cfRule type="cellIs" dxfId="11156" priority="35" operator="lessThan">
      <formula>$C$4</formula>
    </cfRule>
  </conditionalFormatting>
  <conditionalFormatting sqref="CA28">
    <cfRule type="cellIs" dxfId="11155" priority="36" operator="lessThan">
      <formula>$C$4</formula>
    </cfRule>
  </conditionalFormatting>
  <conditionalFormatting sqref="CA29">
    <cfRule type="cellIs" dxfId="11154" priority="37" operator="lessThan">
      <formula>$C$4</formula>
    </cfRule>
  </conditionalFormatting>
  <conditionalFormatting sqref="CA29">
    <cfRule type="cellIs" dxfId="11153" priority="38" operator="lessThan">
      <formula>$C$4</formula>
    </cfRule>
  </conditionalFormatting>
  <conditionalFormatting sqref="CA30">
    <cfRule type="cellIs" dxfId="11152" priority="39" operator="lessThan">
      <formula>$C$4</formula>
    </cfRule>
  </conditionalFormatting>
  <conditionalFormatting sqref="CA30">
    <cfRule type="cellIs" dxfId="11151" priority="40" operator="lessThan">
      <formula>$C$4</formula>
    </cfRule>
  </conditionalFormatting>
  <conditionalFormatting sqref="CA31">
    <cfRule type="cellIs" dxfId="11150" priority="41" operator="lessThan">
      <formula>$C$4</formula>
    </cfRule>
  </conditionalFormatting>
  <conditionalFormatting sqref="CA31">
    <cfRule type="cellIs" dxfId="11149" priority="42" operator="lessThan">
      <formula>$C$4</formula>
    </cfRule>
  </conditionalFormatting>
  <conditionalFormatting sqref="CA32">
    <cfRule type="cellIs" dxfId="11148" priority="43" operator="lessThan">
      <formula>$C$4</formula>
    </cfRule>
  </conditionalFormatting>
  <conditionalFormatting sqref="CA32">
    <cfRule type="cellIs" dxfId="11147" priority="44" operator="lessThan">
      <formula>$C$4</formula>
    </cfRule>
  </conditionalFormatting>
  <conditionalFormatting sqref="CA33">
    <cfRule type="cellIs" dxfId="11146" priority="45" operator="lessThan">
      <formula>$C$4</formula>
    </cfRule>
  </conditionalFormatting>
  <conditionalFormatting sqref="CA33">
    <cfRule type="cellIs" dxfId="11145" priority="46" operator="lessThan">
      <formula>$C$4</formula>
    </cfRule>
  </conditionalFormatting>
  <conditionalFormatting sqref="CA34">
    <cfRule type="cellIs" dxfId="11144" priority="47" operator="lessThan">
      <formula>$C$4</formula>
    </cfRule>
  </conditionalFormatting>
  <conditionalFormatting sqref="CA34">
    <cfRule type="cellIs" dxfId="11143" priority="48" operator="lessThan">
      <formula>$C$4</formula>
    </cfRule>
  </conditionalFormatting>
  <conditionalFormatting sqref="CA35">
    <cfRule type="cellIs" dxfId="11142" priority="49" operator="lessThan">
      <formula>$C$4</formula>
    </cfRule>
  </conditionalFormatting>
  <conditionalFormatting sqref="CA35">
    <cfRule type="cellIs" dxfId="11141" priority="50" operator="lessThan">
      <formula>$C$4</formula>
    </cfRule>
  </conditionalFormatting>
  <conditionalFormatting sqref="CA36">
    <cfRule type="cellIs" dxfId="11140" priority="51" operator="lessThan">
      <formula>$C$4</formula>
    </cfRule>
  </conditionalFormatting>
  <conditionalFormatting sqref="CA36">
    <cfRule type="cellIs" dxfId="11139" priority="52" operator="lessThan">
      <formula>$C$4</formula>
    </cfRule>
  </conditionalFormatting>
  <conditionalFormatting sqref="CA37">
    <cfRule type="cellIs" dxfId="11138" priority="53" operator="lessThan">
      <formula>$C$4</formula>
    </cfRule>
  </conditionalFormatting>
  <conditionalFormatting sqref="CA37">
    <cfRule type="cellIs" dxfId="11137" priority="54" operator="lessThan">
      <formula>$C$4</formula>
    </cfRule>
  </conditionalFormatting>
  <conditionalFormatting sqref="CA38">
    <cfRule type="cellIs" dxfId="11136" priority="55" operator="lessThan">
      <formula>$C$4</formula>
    </cfRule>
  </conditionalFormatting>
  <conditionalFormatting sqref="CA38">
    <cfRule type="cellIs" dxfId="11135" priority="56" operator="lessThan">
      <formula>$C$4</formula>
    </cfRule>
  </conditionalFormatting>
  <conditionalFormatting sqref="CA39">
    <cfRule type="cellIs" dxfId="11134" priority="57" operator="lessThan">
      <formula>$C$4</formula>
    </cfRule>
  </conditionalFormatting>
  <conditionalFormatting sqref="CA39">
    <cfRule type="cellIs" dxfId="11133" priority="58" operator="lessThan">
      <formula>$C$4</formula>
    </cfRule>
  </conditionalFormatting>
  <conditionalFormatting sqref="CA40">
    <cfRule type="cellIs" dxfId="11132" priority="59" operator="lessThan">
      <formula>$C$4</formula>
    </cfRule>
  </conditionalFormatting>
  <conditionalFormatting sqref="CA40">
    <cfRule type="cellIs" dxfId="11131" priority="60" operator="lessThan">
      <formula>$C$4</formula>
    </cfRule>
  </conditionalFormatting>
  <conditionalFormatting sqref="CA41">
    <cfRule type="cellIs" dxfId="11130" priority="61" operator="lessThan">
      <formula>$C$4</formula>
    </cfRule>
  </conditionalFormatting>
  <conditionalFormatting sqref="CA41">
    <cfRule type="cellIs" dxfId="11129" priority="62" operator="lessThan">
      <formula>$C$4</formula>
    </cfRule>
  </conditionalFormatting>
  <conditionalFormatting sqref="CA42">
    <cfRule type="cellIs" dxfId="11128" priority="63" operator="lessThan">
      <formula>$C$4</formula>
    </cfRule>
  </conditionalFormatting>
  <conditionalFormatting sqref="CA42">
    <cfRule type="cellIs" dxfId="11127" priority="64" operator="lessThan">
      <formula>$C$4</formula>
    </cfRule>
  </conditionalFormatting>
  <conditionalFormatting sqref="CA43">
    <cfRule type="cellIs" dxfId="11126" priority="65" operator="lessThan">
      <formula>$C$4</formula>
    </cfRule>
  </conditionalFormatting>
  <conditionalFormatting sqref="CA43">
    <cfRule type="cellIs" dxfId="11125" priority="66" operator="lessThan">
      <formula>$C$4</formula>
    </cfRule>
  </conditionalFormatting>
  <conditionalFormatting sqref="CA44">
    <cfRule type="cellIs" dxfId="11124" priority="67" operator="lessThan">
      <formula>$C$4</formula>
    </cfRule>
  </conditionalFormatting>
  <conditionalFormatting sqref="CA44">
    <cfRule type="cellIs" dxfId="11123" priority="68"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zoomScale="62" zoomScaleNormal="62" workbookViewId="0">
      <pane xSplit="3" ySplit="10" topLeftCell="CE11" activePane="bottomRight" state="frozen"/>
      <selection pane="topRight"/>
      <selection pane="bottomLeft"/>
      <selection pane="bottomRight" activeCell="CF4" sqref="CF4"/>
    </sheetView>
  </sheetViews>
  <sheetFormatPr defaultRowHeight="14.4" x14ac:dyDescent="0.3"/>
  <cols>
    <col min="1" max="1" width="6.5546875" customWidth="1"/>
    <col min="2" max="2" width="9.109375" hidden="1" customWidth="1"/>
    <col min="3" max="3" width="37.33203125" customWidth="1"/>
    <col min="6" max="7" width="8.6640625" customWidth="1"/>
    <col min="8" max="8" width="25.6640625" customWidth="1"/>
    <col min="9" max="12" width="8.6640625" customWidth="1"/>
    <col min="13" max="13" width="25.6640625" customWidth="1"/>
    <col min="14" max="14" width="7.109375" customWidth="1"/>
    <col min="15" max="29" width="3.33203125" style="1" customWidth="1"/>
    <col min="30" max="30" width="4.33203125" style="1" customWidth="1"/>
    <col min="31" max="45" width="3.33203125" style="1" customWidth="1"/>
    <col min="46" max="48" width="4.33203125" style="1" customWidth="1"/>
    <col min="49" max="64" width="3.33203125" style="1" customWidth="1"/>
    <col min="65" max="69" width="3.33203125" style="1" hidden="1" customWidth="1"/>
    <col min="70" max="70" width="4.33203125" style="1" customWidth="1"/>
    <col min="71" max="85" width="3.33203125" style="1" customWidth="1"/>
    <col min="86" max="90" width="3.33203125" style="1" hidden="1" customWidth="1"/>
    <col min="91" max="92" width="4.33203125" style="1" customWidth="1"/>
    <col min="93" max="93" width="3.33203125" style="1" customWidth="1"/>
    <col min="94" max="94" width="5.88671875" style="1" customWidth="1"/>
    <col min="95" max="95" width="51.5546875" style="1" customWidth="1"/>
    <col min="96" max="96" width="3.33203125" style="1" customWidth="1"/>
    <col min="97" max="97" width="5.88671875" style="1" customWidth="1"/>
    <col min="98" max="98" width="51.5546875" style="1" customWidth="1"/>
    <col min="99" max="100" width="8.5546875" style="1" customWidth="1"/>
    <col min="101" max="101" width="34.109375" style="1" customWidth="1"/>
    <col min="102" max="102" width="9.109375" customWidth="1"/>
    <col min="108" max="108" width="9" style="3" customWidth="1"/>
    <col min="109" max="110" width="9" style="3" hidden="1" customWidth="1"/>
    <col min="111" max="111" width="9" style="3" customWidth="1"/>
  </cols>
  <sheetData>
    <row r="1" spans="1:110" ht="20.25" customHeight="1" x14ac:dyDescent="0.3">
      <c r="A1" s="4">
        <v>926</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3">
      <c r="A2" s="5" t="s">
        <v>2</v>
      </c>
      <c r="B2" s="10"/>
      <c r="C2" s="11" t="s">
        <v>3</v>
      </c>
      <c r="D2" s="7"/>
      <c r="E2" s="7" t="s">
        <v>95</v>
      </c>
      <c r="F2" s="14"/>
      <c r="G2" s="7"/>
      <c r="H2" s="7"/>
      <c r="I2" s="7"/>
      <c r="J2" s="7"/>
      <c r="K2" s="7"/>
      <c r="L2" s="7"/>
      <c r="M2" s="7"/>
      <c r="N2" s="7"/>
      <c r="O2" s="7" t="s">
        <v>5</v>
      </c>
      <c r="P2" s="25"/>
      <c r="Q2" s="25"/>
      <c r="R2" s="25"/>
      <c r="S2" s="25" t="s">
        <v>6</v>
      </c>
      <c r="T2" s="25" t="s">
        <v>96</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3">
      <c r="A3" s="5" t="s">
        <v>8</v>
      </c>
      <c r="B3" s="10">
        <v>926</v>
      </c>
      <c r="C3" s="11" t="s">
        <v>9</v>
      </c>
      <c r="D3" s="7"/>
      <c r="E3" s="7" t="s">
        <v>10</v>
      </c>
      <c r="F3" s="15"/>
      <c r="G3" s="7"/>
      <c r="H3" s="93" t="s">
        <v>11</v>
      </c>
      <c r="I3" s="94"/>
      <c r="J3" s="95"/>
      <c r="K3" s="7"/>
      <c r="L3" s="7"/>
      <c r="M3" s="7"/>
      <c r="N3" s="7"/>
      <c r="O3" s="7" t="s">
        <v>12</v>
      </c>
      <c r="P3" s="25"/>
      <c r="Q3" s="25"/>
      <c r="R3" s="25"/>
      <c r="S3" s="25" t="s">
        <v>6</v>
      </c>
      <c r="T3" s="25" t="s">
        <v>97</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3">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3">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3">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3">
      <c r="A7" s="7"/>
      <c r="B7" s="7">
        <v>265</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3">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QS Ali Imran 159,190,191,berpikir kritis, Iman Kepada Hari Ahir, Periku bekerja keras dan tanggung jawab, Pernikahan dalam Islam, Strategi Dakwah Islam, Sejarah Perkembangan Islam, </v>
      </c>
    </row>
    <row r="10" spans="1:110" ht="15" x14ac:dyDescent="0.3">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46</v>
      </c>
      <c r="CX10" s="7">
        <v>5461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Iman Kepada Hari Ahir, Periku bekerja keras dan tanggung jawab, Pernikahan dalam Islam, Strategi Dakwah Islam, Sejarah Perkembangan Islam, Masih perlu peningkatan pemahaman QS Ali Imran 159,190,191,berpikir kritis.</v>
      </c>
    </row>
    <row r="11" spans="1:110" ht="15" x14ac:dyDescent="0.3">
      <c r="A11" s="8">
        <v>1</v>
      </c>
      <c r="B11" s="8">
        <v>120999</v>
      </c>
      <c r="C11" s="8" t="s">
        <v>98</v>
      </c>
      <c r="D11" s="8">
        <f t="shared" ref="D11:D42" si="0">AD11</f>
        <v>89</v>
      </c>
      <c r="E11" s="13" t="str">
        <f t="shared" ref="E11:E42" si="1">IF(D11="","",IF(D11&lt;=$CZ$13,"D",IF(D11&lt;=$CZ$14,"C",IF(D11&lt;=$CZ$15,"B",IF(D11&lt;=$CZ$16,"A","E")))))</f>
        <v>B</v>
      </c>
      <c r="F11" s="17">
        <f t="shared" ref="F11:F42" si="2">AV11</f>
        <v>91</v>
      </c>
      <c r="G11" s="13" t="str">
        <f t="shared" ref="G11:G42" si="3">IF(F11="","",IF(F11&lt;=$CZ$13,"D",IF(F11&lt;=$CZ$14,"C",IF(F11&lt;=$CZ$15,"B",IF(F11&lt;=$CZ$16,"A","E")))))</f>
        <v>A</v>
      </c>
      <c r="H11" s="13" t="str">
        <f t="shared" ref="H11:H42" si="4">CQ11</f>
        <v xml:space="preserve">Memiliki kemampuan pemahaman  QS Ali Imran 159,190,191,berpikir kritis, Iman Kepada Hari Ahir, Periku bekerja keras dan tanggung jawab, Pernikahan dalam Islam, Strategi Dakwah Islam, Sejarah Perkembangan Islam, </v>
      </c>
      <c r="I11" s="8">
        <f t="shared" ref="I11:I42" si="5">BR11</f>
        <v>93</v>
      </c>
      <c r="J11" s="13" t="str">
        <f t="shared" ref="J11:J42" si="6">IF(I11="","",IF(I11&lt;=$CZ$27,"D",IF(I11&lt;=$CZ$28,"C",IF(I11&lt;=$CZ$29,"B",IF(I11&lt;=$CZ$30,"A","E")))))</f>
        <v>A</v>
      </c>
      <c r="K11" s="20">
        <f t="shared" ref="K11:K42" si="7">CN11</f>
        <v>92</v>
      </c>
      <c r="L11" s="13" t="str">
        <f t="shared" ref="L11:L42" si="8">IF(K11="","",IF(K11&lt;=$CZ$27,"D",IF(K11&lt;=$CZ$28,"C",IF(K11&lt;=$CZ$29,"B",IF(K11&lt;=$CZ$30,"A","E")))))</f>
        <v>A</v>
      </c>
      <c r="M11" s="8" t="str">
        <f t="shared" ref="M11:M42" si="9">CT11</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1" s="7"/>
      <c r="O11" s="58">
        <v>90</v>
      </c>
      <c r="P11" s="58">
        <v>90</v>
      </c>
      <c r="Q11" s="2"/>
      <c r="R11" s="58"/>
      <c r="S11" s="58"/>
      <c r="T11" s="2">
        <v>85</v>
      </c>
      <c r="U11" s="58">
        <v>85</v>
      </c>
      <c r="V11" s="58"/>
      <c r="W11" s="2"/>
      <c r="X11" s="58">
        <v>95</v>
      </c>
      <c r="Y11" s="58"/>
      <c r="Z11" s="2"/>
      <c r="AA11" s="58"/>
      <c r="AB11" s="58"/>
      <c r="AC11" s="2"/>
      <c r="AD11" s="29">
        <f t="shared" ref="AD11:AD42" si="10">IF(AND(O11="",P11="",Q11=""),"",ROUND(AVERAGE(O11:AC11),0))</f>
        <v>89</v>
      </c>
      <c r="AE11" s="58"/>
      <c r="AF11" s="58">
        <v>100</v>
      </c>
      <c r="AG11" s="2"/>
      <c r="AH11" s="58"/>
      <c r="AI11" s="58"/>
      <c r="AJ11" s="2">
        <v>90</v>
      </c>
      <c r="AK11" s="58">
        <v>95</v>
      </c>
      <c r="AL11" s="58">
        <v>90</v>
      </c>
      <c r="AM11" s="2">
        <v>95</v>
      </c>
      <c r="AN11" s="58"/>
      <c r="AO11" s="58"/>
      <c r="AP11" s="2"/>
      <c r="AQ11" s="58"/>
      <c r="AR11" s="58"/>
      <c r="AS11" s="2"/>
      <c r="AT11" s="58">
        <v>82</v>
      </c>
      <c r="AU11" s="31">
        <f t="shared" ref="AU11:AU42" si="11">IF(AT11="","",AVERAGE(O11:AC11,AE11:AT11))</f>
        <v>90.63636363636364</v>
      </c>
      <c r="AV11" s="32">
        <f t="shared" ref="AV11:AV42" si="12">IF(AU11="","",ROUND(AU11,0))</f>
        <v>91</v>
      </c>
      <c r="AW11" s="35"/>
      <c r="AX11" s="58">
        <v>90</v>
      </c>
      <c r="AY11" s="58"/>
      <c r="AZ11" s="2"/>
      <c r="BA11" s="58"/>
      <c r="BB11" s="58">
        <v>95</v>
      </c>
      <c r="BC11" s="2"/>
      <c r="BD11" s="58"/>
      <c r="BE11" s="58"/>
      <c r="BF11" s="58">
        <v>95</v>
      </c>
      <c r="BG11" s="58"/>
      <c r="BH11" s="58"/>
      <c r="BI11" s="2"/>
      <c r="BJ11" s="58"/>
      <c r="BK11" s="58"/>
      <c r="BL11" s="2"/>
      <c r="BM11" s="29">
        <f t="shared" ref="BM11:BM42" si="13">IF(AND(AZ11="",AY11="",AX11=""),"",MAX(AX11:AZ11))</f>
        <v>90</v>
      </c>
      <c r="BN11" s="29">
        <f t="shared" ref="BN11:BN42" si="14">IF(AND(BB11="",BC11="",BA11=""),"",MAX(BA11:BC11))</f>
        <v>95</v>
      </c>
      <c r="BO11" s="29">
        <f t="shared" ref="BO11:BO42" si="15">IF(AND(BD11="",BE11="",BF11=""),"",MAX(BD11:BF11))</f>
        <v>95</v>
      </c>
      <c r="BP11" s="29" t="str">
        <f t="shared" ref="BP11:BP42" si="16">IF(AND(BG11="",BH11="",BI11=""),"",MAX(BG11:BI11))</f>
        <v/>
      </c>
      <c r="BQ11" s="29" t="str">
        <f t="shared" ref="BQ11:BQ42" si="17">IF(AND(BJ11="",BK11="",BL11=""),"",MAX(BJ11:BL11))</f>
        <v/>
      </c>
      <c r="BR11" s="29">
        <f t="shared" ref="BR11:BR42" si="18">IF(AND(BM11=""),"",ROUND(AVERAGE(BM11:BQ11),0))</f>
        <v>93</v>
      </c>
      <c r="BS11" s="58">
        <v>95</v>
      </c>
      <c r="BT11" s="58"/>
      <c r="BU11" s="2"/>
      <c r="BV11" s="58"/>
      <c r="BW11" s="58">
        <v>90</v>
      </c>
      <c r="BX11" s="2"/>
      <c r="BY11" s="58"/>
      <c r="BZ11" s="58"/>
      <c r="CA11" s="58">
        <v>90</v>
      </c>
      <c r="CB11" s="58"/>
      <c r="CC11" s="58"/>
      <c r="CD11" s="2"/>
      <c r="CE11" s="58"/>
      <c r="CF11" s="58"/>
      <c r="CG11" s="2"/>
      <c r="CH11" s="29">
        <f t="shared" ref="CH11:CH42" si="19">IF(AND(BU11="",BT11="",BS11=""),"",MAX(BS11:BU11))</f>
        <v>95</v>
      </c>
      <c r="CI11" s="29">
        <f t="shared" ref="CI11:CI42" si="20">IF(AND(BW11="",BX11="",BV11=""),"",MAX(BV11:BX11))</f>
        <v>90</v>
      </c>
      <c r="CJ11" s="29">
        <f t="shared" ref="CJ11:CJ42" si="21">IF(AND(BY11="",BZ11="",CA11=""),"",MAX(BY11:CA11))</f>
        <v>90</v>
      </c>
      <c r="CK11" s="29" t="str">
        <f t="shared" ref="CK11:CK42" si="22">IF(AND(CB11="",CC11="",CD11=""),"",MAX(CB11:CD11))</f>
        <v/>
      </c>
      <c r="CL11" s="29" t="str">
        <f t="shared" ref="CL11:CL42" si="23">IF(AND(CE11="",CF11="",CG11=""),"",MAX(CE11:CG11))</f>
        <v/>
      </c>
      <c r="CM11" s="31">
        <f t="shared" ref="CM11:CM42" si="24">IF(AND(CH11=""),"",AVERAGE(BR11,CH11:CL11))</f>
        <v>92</v>
      </c>
      <c r="CN11" s="32">
        <f t="shared" ref="CN11:CN42" si="25">IF(CM11="","",ROUND(CM11,0))</f>
        <v>92</v>
      </c>
      <c r="CO11" s="35"/>
      <c r="CP11" s="58">
        <v>11</v>
      </c>
      <c r="CQ11" s="45" t="str">
        <f t="shared" ref="CQ11:CQ42" si="26">IF(CP11="","",VLOOKUP(CP11,$DE$9:$DF$20,2,0))</f>
        <v xml:space="preserve">Memiliki kemampuan pemahaman  QS Ali Imran 159,190,191,berpikir kritis, Iman Kepada Hari Ahir, Periku bekerja keras dan tanggung jawab, Pernikahan dalam Islam, Strategi Dakwah Islam, Sejarah Perkembangan Islam, </v>
      </c>
      <c r="CR11" s="35"/>
      <c r="CS11" s="58">
        <v>11</v>
      </c>
      <c r="CT11" s="45" t="str">
        <f t="shared" ref="CT11:CT42" si="27">IF(CS11="","",VLOOKUP(CS11,$DE$22:$DF$33,2,0))</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1" s="7"/>
      <c r="CV11" s="47">
        <v>2</v>
      </c>
      <c r="CW11" s="58" t="s">
        <v>48</v>
      </c>
      <c r="CX11" s="7">
        <v>5462</v>
      </c>
      <c r="CY11" s="92" t="s">
        <v>49</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QS Ali Imran 159,190,191,berpikir kritis, Periku bekerja keras dan tanggung jawab, Pernikahan dalam Islam, Strategi Dakwah Islam, Sejarah Perkembangan Islam, Masih perlu peningkatan pemahaman Iman Kepada Hari Ahir.</v>
      </c>
    </row>
    <row r="12" spans="1:110" ht="15" x14ac:dyDescent="0.3">
      <c r="A12" s="8">
        <v>2</v>
      </c>
      <c r="B12" s="8">
        <v>121031</v>
      </c>
      <c r="C12" s="8" t="s">
        <v>99</v>
      </c>
      <c r="D12" s="8">
        <f t="shared" si="0"/>
        <v>90</v>
      </c>
      <c r="E12" s="13" t="str">
        <f t="shared" si="1"/>
        <v>A</v>
      </c>
      <c r="F12" s="17">
        <f t="shared" si="2"/>
        <v>91</v>
      </c>
      <c r="G12" s="13" t="str">
        <f t="shared" si="3"/>
        <v>A</v>
      </c>
      <c r="H12" s="13" t="str">
        <f t="shared" si="4"/>
        <v xml:space="preserve">Memiliki kemampuan pemahaman  QS Ali Imran 159,190,191,berpikir kritis, Iman Kepada Hari Ahir, Periku bekerja keras dan tanggung jawab, Pernikahan dalam Islam, Strategi Dakwah Islam, Sejarah Perkembangan Islam, </v>
      </c>
      <c r="I12" s="8">
        <f t="shared" si="5"/>
        <v>88</v>
      </c>
      <c r="J12" s="13" t="str">
        <f t="shared" si="6"/>
        <v>B</v>
      </c>
      <c r="K12" s="20">
        <f t="shared" si="7"/>
        <v>90</v>
      </c>
      <c r="L12" s="13" t="str">
        <f t="shared" si="8"/>
        <v>A</v>
      </c>
      <c r="M12"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2" s="7"/>
      <c r="O12" s="58">
        <v>85</v>
      </c>
      <c r="P12" s="58">
        <v>90</v>
      </c>
      <c r="Q12" s="2"/>
      <c r="R12" s="58"/>
      <c r="S12" s="58"/>
      <c r="T12" s="2">
        <v>90</v>
      </c>
      <c r="U12" s="58">
        <v>90</v>
      </c>
      <c r="V12" s="58"/>
      <c r="W12" s="2"/>
      <c r="X12" s="58">
        <v>95</v>
      </c>
      <c r="Y12" s="58"/>
      <c r="Z12" s="2"/>
      <c r="AA12" s="58"/>
      <c r="AB12" s="58"/>
      <c r="AC12" s="2"/>
      <c r="AD12" s="29">
        <f t="shared" si="10"/>
        <v>90</v>
      </c>
      <c r="AE12" s="58"/>
      <c r="AF12" s="58">
        <v>95</v>
      </c>
      <c r="AG12" s="2"/>
      <c r="AH12" s="58"/>
      <c r="AI12" s="58"/>
      <c r="AJ12" s="2">
        <v>90</v>
      </c>
      <c r="AK12" s="58">
        <v>90</v>
      </c>
      <c r="AL12" s="58">
        <v>95</v>
      </c>
      <c r="AM12" s="2">
        <v>95</v>
      </c>
      <c r="AN12" s="58"/>
      <c r="AO12" s="58"/>
      <c r="AP12" s="2"/>
      <c r="AQ12" s="58"/>
      <c r="AR12" s="58"/>
      <c r="AS12" s="2"/>
      <c r="AT12" s="58">
        <v>82</v>
      </c>
      <c r="AU12" s="31">
        <f t="shared" si="11"/>
        <v>90.63636363636364</v>
      </c>
      <c r="AV12" s="32">
        <f t="shared" si="12"/>
        <v>91</v>
      </c>
      <c r="AW12" s="35"/>
      <c r="AX12" s="58">
        <v>85</v>
      </c>
      <c r="AY12" s="58"/>
      <c r="AZ12" s="2"/>
      <c r="BA12" s="58"/>
      <c r="BB12" s="58">
        <v>90</v>
      </c>
      <c r="BC12" s="2"/>
      <c r="BD12" s="58"/>
      <c r="BE12" s="58"/>
      <c r="BF12" s="58">
        <v>90</v>
      </c>
      <c r="BG12" s="58"/>
      <c r="BH12" s="58"/>
      <c r="BI12" s="2"/>
      <c r="BJ12" s="58"/>
      <c r="BK12" s="58"/>
      <c r="BL12" s="2"/>
      <c r="BM12" s="29">
        <f t="shared" si="13"/>
        <v>85</v>
      </c>
      <c r="BN12" s="29">
        <f t="shared" si="14"/>
        <v>90</v>
      </c>
      <c r="BO12" s="29">
        <f t="shared" si="15"/>
        <v>90</v>
      </c>
      <c r="BP12" s="29" t="str">
        <f t="shared" si="16"/>
        <v/>
      </c>
      <c r="BQ12" s="29" t="str">
        <f t="shared" si="17"/>
        <v/>
      </c>
      <c r="BR12" s="29">
        <f t="shared" si="18"/>
        <v>88</v>
      </c>
      <c r="BS12" s="58">
        <v>90</v>
      </c>
      <c r="BT12" s="58"/>
      <c r="BU12" s="2"/>
      <c r="BV12" s="58"/>
      <c r="BW12" s="58">
        <v>85</v>
      </c>
      <c r="BX12" s="2"/>
      <c r="BY12" s="58"/>
      <c r="BZ12" s="58"/>
      <c r="CA12" s="58">
        <v>95</v>
      </c>
      <c r="CB12" s="58"/>
      <c r="CC12" s="58"/>
      <c r="CD12" s="2"/>
      <c r="CE12" s="58"/>
      <c r="CF12" s="58"/>
      <c r="CG12" s="2"/>
      <c r="CH12" s="29">
        <f t="shared" si="19"/>
        <v>90</v>
      </c>
      <c r="CI12" s="29">
        <f t="shared" si="20"/>
        <v>85</v>
      </c>
      <c r="CJ12" s="29">
        <f t="shared" si="21"/>
        <v>95</v>
      </c>
      <c r="CK12" s="29" t="str">
        <f t="shared" si="22"/>
        <v/>
      </c>
      <c r="CL12" s="29" t="str">
        <f t="shared" si="23"/>
        <v/>
      </c>
      <c r="CM12" s="31">
        <f t="shared" si="24"/>
        <v>89.5</v>
      </c>
      <c r="CN12" s="32">
        <f t="shared" si="25"/>
        <v>90</v>
      </c>
      <c r="CO12" s="35"/>
      <c r="CP12" s="58">
        <v>11</v>
      </c>
      <c r="CQ12" s="45" t="str">
        <f t="shared" si="26"/>
        <v xml:space="preserve">Memiliki kemampuan pemahaman  QS Ali Imran 159,190,191,berpikir kritis, Iman Kepada Hari Ahir, Periku bekerja keras dan tanggung jawab, Pernikahan dalam Islam, Strategi Dakwah Islam, Sejarah Perkembangan Islam, </v>
      </c>
      <c r="CR12" s="35"/>
      <c r="CS12" s="58">
        <v>11</v>
      </c>
      <c r="CT12"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2" s="7"/>
      <c r="CV12" s="47">
        <v>3</v>
      </c>
      <c r="CW12" s="58" t="s">
        <v>51</v>
      </c>
      <c r="CX12" s="7">
        <v>5463</v>
      </c>
      <c r="CY12" s="48" t="s">
        <v>52</v>
      </c>
      <c r="CZ12" s="52" t="s">
        <v>53</v>
      </c>
      <c r="DA12" s="52" t="s">
        <v>54</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QS Ali Imran 159,190,191,berpikir kritis, Iman Kepada Hari Ahir, Pernikahan dalam Islam, Strategi Dakwah Islam, Sejarah Perkembangan Islam, Masih perlu peningkatan pemahaman Periku bekerja keras dan tanggung jawab.</v>
      </c>
    </row>
    <row r="13" spans="1:110" ht="15" x14ac:dyDescent="0.3">
      <c r="A13" s="8">
        <v>3</v>
      </c>
      <c r="B13" s="8">
        <v>121047</v>
      </c>
      <c r="C13" s="8" t="s">
        <v>100</v>
      </c>
      <c r="D13" s="8">
        <f t="shared" si="0"/>
        <v>90</v>
      </c>
      <c r="E13" s="13" t="str">
        <f t="shared" si="1"/>
        <v>A</v>
      </c>
      <c r="F13" s="17">
        <f t="shared" si="2"/>
        <v>89</v>
      </c>
      <c r="G13" s="13" t="str">
        <f t="shared" si="3"/>
        <v>B</v>
      </c>
      <c r="H13" s="13" t="str">
        <f t="shared" si="4"/>
        <v xml:space="preserve">Memiliki kemampuan pemahaman  QS Ali Imran 159,190,191,berpikir kritis, Iman Kepada Hari Ahir, Periku bekerja keras dan tanggung jawab, Pernikahan dalam Islam, Strategi Dakwah Islam, Sejarah Perkembangan Islam, </v>
      </c>
      <c r="I13" s="8">
        <f t="shared" si="5"/>
        <v>83</v>
      </c>
      <c r="J13" s="13" t="str">
        <f t="shared" si="6"/>
        <v>B</v>
      </c>
      <c r="K13" s="20">
        <f t="shared" si="7"/>
        <v>90</v>
      </c>
      <c r="L13" s="13" t="str">
        <f t="shared" si="8"/>
        <v>A</v>
      </c>
      <c r="M13"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3" s="7"/>
      <c r="O13" s="58">
        <v>80</v>
      </c>
      <c r="P13" s="58">
        <v>90</v>
      </c>
      <c r="Q13" s="2"/>
      <c r="R13" s="58"/>
      <c r="S13" s="58"/>
      <c r="T13" s="2">
        <v>90</v>
      </c>
      <c r="U13" s="58">
        <v>95</v>
      </c>
      <c r="V13" s="58"/>
      <c r="W13" s="2"/>
      <c r="X13" s="58">
        <v>95</v>
      </c>
      <c r="Y13" s="58"/>
      <c r="Z13" s="2"/>
      <c r="AA13" s="58"/>
      <c r="AB13" s="58"/>
      <c r="AC13" s="2"/>
      <c r="AD13" s="29">
        <f t="shared" si="10"/>
        <v>90</v>
      </c>
      <c r="AE13" s="58"/>
      <c r="AF13" s="58">
        <v>90</v>
      </c>
      <c r="AG13" s="2"/>
      <c r="AH13" s="58"/>
      <c r="AI13" s="58"/>
      <c r="AJ13" s="2">
        <v>90</v>
      </c>
      <c r="AK13" s="58">
        <v>95</v>
      </c>
      <c r="AL13" s="58">
        <v>90</v>
      </c>
      <c r="AM13" s="2">
        <v>93</v>
      </c>
      <c r="AN13" s="58"/>
      <c r="AO13" s="58"/>
      <c r="AP13" s="2"/>
      <c r="AQ13" s="58"/>
      <c r="AR13" s="58"/>
      <c r="AS13" s="2"/>
      <c r="AT13" s="58">
        <v>72</v>
      </c>
      <c r="AU13" s="31">
        <f t="shared" si="11"/>
        <v>89.090909090909093</v>
      </c>
      <c r="AV13" s="32">
        <f t="shared" si="12"/>
        <v>89</v>
      </c>
      <c r="AW13" s="35"/>
      <c r="AX13" s="58">
        <v>80</v>
      </c>
      <c r="AY13" s="58"/>
      <c r="AZ13" s="2"/>
      <c r="BA13" s="58"/>
      <c r="BB13" s="58">
        <v>85</v>
      </c>
      <c r="BC13" s="2"/>
      <c r="BD13" s="58"/>
      <c r="BE13" s="58"/>
      <c r="BF13" s="58">
        <v>85</v>
      </c>
      <c r="BG13" s="58"/>
      <c r="BH13" s="58"/>
      <c r="BI13" s="2"/>
      <c r="BJ13" s="58"/>
      <c r="BK13" s="58"/>
      <c r="BL13" s="2"/>
      <c r="BM13" s="29">
        <f t="shared" si="13"/>
        <v>80</v>
      </c>
      <c r="BN13" s="29">
        <f t="shared" si="14"/>
        <v>85</v>
      </c>
      <c r="BO13" s="29">
        <f t="shared" si="15"/>
        <v>85</v>
      </c>
      <c r="BP13" s="29" t="str">
        <f t="shared" si="16"/>
        <v/>
      </c>
      <c r="BQ13" s="29" t="str">
        <f t="shared" si="17"/>
        <v/>
      </c>
      <c r="BR13" s="29">
        <f t="shared" si="18"/>
        <v>83</v>
      </c>
      <c r="BS13" s="58">
        <v>90</v>
      </c>
      <c r="BT13" s="58"/>
      <c r="BU13" s="2"/>
      <c r="BV13" s="58"/>
      <c r="BW13" s="58">
        <v>95</v>
      </c>
      <c r="BX13" s="2"/>
      <c r="BY13" s="58"/>
      <c r="BZ13" s="58"/>
      <c r="CA13" s="58">
        <v>90</v>
      </c>
      <c r="CB13" s="58"/>
      <c r="CC13" s="58"/>
      <c r="CD13" s="2"/>
      <c r="CE13" s="58"/>
      <c r="CF13" s="58"/>
      <c r="CG13" s="2"/>
      <c r="CH13" s="29">
        <f t="shared" si="19"/>
        <v>90</v>
      </c>
      <c r="CI13" s="29">
        <f t="shared" si="20"/>
        <v>95</v>
      </c>
      <c r="CJ13" s="29">
        <f t="shared" si="21"/>
        <v>90</v>
      </c>
      <c r="CK13" s="29" t="str">
        <f t="shared" si="22"/>
        <v/>
      </c>
      <c r="CL13" s="29" t="str">
        <f t="shared" si="23"/>
        <v/>
      </c>
      <c r="CM13" s="31">
        <f t="shared" si="24"/>
        <v>89.5</v>
      </c>
      <c r="CN13" s="32">
        <f t="shared" si="25"/>
        <v>90</v>
      </c>
      <c r="CO13" s="35"/>
      <c r="CP13" s="58">
        <v>11</v>
      </c>
      <c r="CQ13" s="45" t="str">
        <f t="shared" si="26"/>
        <v xml:space="preserve">Memiliki kemampuan pemahaman  QS Ali Imran 159,190,191,berpikir kritis, Iman Kepada Hari Ahir, Periku bekerja keras dan tanggung jawab, Pernikahan dalam Islam, Strategi Dakwah Islam, Sejarah Perkembangan Islam, </v>
      </c>
      <c r="CR13" s="35"/>
      <c r="CS13" s="58">
        <v>11</v>
      </c>
      <c r="CT13"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3" s="7"/>
      <c r="CV13" s="47">
        <v>4</v>
      </c>
      <c r="CW13" s="58" t="s">
        <v>164</v>
      </c>
      <c r="CX13" s="7">
        <v>5464</v>
      </c>
      <c r="CY13" s="49">
        <v>0</v>
      </c>
      <c r="CZ13" s="53">
        <v>69</v>
      </c>
      <c r="DA13" s="56" t="s">
        <v>56</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QS Ali Imran 159,190,191,berpikir kritis, Iman Kepada Hari Ahir, Periku bekerja keras dan tanggung jawab, Strategi Dakwah Islam, Sejarah Perkembangan Islam, Masih perlu peningkatan pemahaman Pernikahan dalam Islam.</v>
      </c>
    </row>
    <row r="14" spans="1:110" ht="15" x14ac:dyDescent="0.3">
      <c r="A14" s="8">
        <v>4</v>
      </c>
      <c r="B14" s="8">
        <v>121063</v>
      </c>
      <c r="C14" s="8" t="s">
        <v>101</v>
      </c>
      <c r="D14" s="8">
        <f t="shared" si="0"/>
        <v>94</v>
      </c>
      <c r="E14" s="13" t="str">
        <f t="shared" si="1"/>
        <v>A</v>
      </c>
      <c r="F14" s="17">
        <f t="shared" si="2"/>
        <v>93</v>
      </c>
      <c r="G14" s="13" t="str">
        <f t="shared" si="3"/>
        <v>A</v>
      </c>
      <c r="H14" s="13" t="str">
        <f t="shared" si="4"/>
        <v xml:space="preserve">Memiliki kemampuan pemahaman  QS Ali Imran 159,190,191,berpikir kritis, Iman Kepada Hari Ahir, Periku bekerja keras dan tanggung jawab, Pernikahan dalam Islam, Strategi Dakwah Islam, Sejarah Perkembangan Islam, </v>
      </c>
      <c r="I14" s="8">
        <f t="shared" si="5"/>
        <v>93</v>
      </c>
      <c r="J14" s="13" t="str">
        <f t="shared" si="6"/>
        <v>A</v>
      </c>
      <c r="K14" s="20">
        <f t="shared" si="7"/>
        <v>92</v>
      </c>
      <c r="L14" s="13" t="str">
        <f t="shared" si="8"/>
        <v>A</v>
      </c>
      <c r="M14"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4" s="7"/>
      <c r="O14" s="58">
        <v>90</v>
      </c>
      <c r="P14" s="58">
        <v>95</v>
      </c>
      <c r="Q14" s="2"/>
      <c r="R14" s="58"/>
      <c r="S14" s="58"/>
      <c r="T14" s="2">
        <v>95</v>
      </c>
      <c r="U14" s="58">
        <v>95</v>
      </c>
      <c r="V14" s="58"/>
      <c r="W14" s="2"/>
      <c r="X14" s="58">
        <v>95</v>
      </c>
      <c r="Y14" s="58"/>
      <c r="Z14" s="2"/>
      <c r="AA14" s="58"/>
      <c r="AB14" s="58"/>
      <c r="AC14" s="2"/>
      <c r="AD14" s="29">
        <f t="shared" si="10"/>
        <v>94</v>
      </c>
      <c r="AE14" s="58"/>
      <c r="AF14" s="58">
        <v>95</v>
      </c>
      <c r="AG14" s="2"/>
      <c r="AH14" s="58"/>
      <c r="AI14" s="58"/>
      <c r="AJ14" s="2">
        <v>95</v>
      </c>
      <c r="AK14" s="58">
        <v>95</v>
      </c>
      <c r="AL14" s="58">
        <v>90</v>
      </c>
      <c r="AM14" s="2">
        <v>88</v>
      </c>
      <c r="AN14" s="58"/>
      <c r="AO14" s="58"/>
      <c r="AP14" s="2"/>
      <c r="AQ14" s="58"/>
      <c r="AR14" s="58"/>
      <c r="AS14" s="2"/>
      <c r="AT14" s="58">
        <v>88</v>
      </c>
      <c r="AU14" s="31">
        <f t="shared" si="11"/>
        <v>92.818181818181813</v>
      </c>
      <c r="AV14" s="32">
        <f t="shared" si="12"/>
        <v>93</v>
      </c>
      <c r="AW14" s="35"/>
      <c r="AX14" s="58">
        <v>90</v>
      </c>
      <c r="AY14" s="58"/>
      <c r="AZ14" s="2"/>
      <c r="BA14" s="58"/>
      <c r="BB14" s="58">
        <v>95</v>
      </c>
      <c r="BC14" s="2"/>
      <c r="BD14" s="58"/>
      <c r="BE14" s="58"/>
      <c r="BF14" s="58">
        <v>95</v>
      </c>
      <c r="BG14" s="58"/>
      <c r="BH14" s="58"/>
      <c r="BI14" s="2"/>
      <c r="BJ14" s="58"/>
      <c r="BK14" s="58"/>
      <c r="BL14" s="2"/>
      <c r="BM14" s="29">
        <f t="shared" si="13"/>
        <v>90</v>
      </c>
      <c r="BN14" s="29">
        <f t="shared" si="14"/>
        <v>95</v>
      </c>
      <c r="BO14" s="29">
        <f t="shared" si="15"/>
        <v>95</v>
      </c>
      <c r="BP14" s="29" t="str">
        <f t="shared" si="16"/>
        <v/>
      </c>
      <c r="BQ14" s="29" t="str">
        <f t="shared" si="17"/>
        <v/>
      </c>
      <c r="BR14" s="29">
        <f t="shared" si="18"/>
        <v>93</v>
      </c>
      <c r="BS14" s="58">
        <v>95</v>
      </c>
      <c r="BT14" s="58"/>
      <c r="BU14" s="2"/>
      <c r="BV14" s="58"/>
      <c r="BW14" s="58">
        <v>90</v>
      </c>
      <c r="BX14" s="2"/>
      <c r="BY14" s="58"/>
      <c r="BZ14" s="58"/>
      <c r="CA14" s="58">
        <v>90</v>
      </c>
      <c r="CB14" s="58"/>
      <c r="CC14" s="58"/>
      <c r="CD14" s="2"/>
      <c r="CE14" s="58"/>
      <c r="CF14" s="58"/>
      <c r="CG14" s="2"/>
      <c r="CH14" s="29">
        <f t="shared" si="19"/>
        <v>95</v>
      </c>
      <c r="CI14" s="29">
        <f t="shared" si="20"/>
        <v>90</v>
      </c>
      <c r="CJ14" s="29">
        <f t="shared" si="21"/>
        <v>90</v>
      </c>
      <c r="CK14" s="29" t="str">
        <f t="shared" si="22"/>
        <v/>
      </c>
      <c r="CL14" s="29" t="str">
        <f t="shared" si="23"/>
        <v/>
      </c>
      <c r="CM14" s="31">
        <f t="shared" si="24"/>
        <v>92</v>
      </c>
      <c r="CN14" s="32">
        <f t="shared" si="25"/>
        <v>92</v>
      </c>
      <c r="CO14" s="35"/>
      <c r="CP14" s="58">
        <v>11</v>
      </c>
      <c r="CQ14" s="45" t="str">
        <f t="shared" si="26"/>
        <v xml:space="preserve">Memiliki kemampuan pemahaman  QS Ali Imran 159,190,191,berpikir kritis, Iman Kepada Hari Ahir, Periku bekerja keras dan tanggung jawab, Pernikahan dalam Islam, Strategi Dakwah Islam, Sejarah Perkembangan Islam, </v>
      </c>
      <c r="CR14" s="35"/>
      <c r="CS14" s="58">
        <v>11</v>
      </c>
      <c r="CT14"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4" s="7"/>
      <c r="CV14" s="47">
        <v>5</v>
      </c>
      <c r="CW14" s="58" t="s">
        <v>165</v>
      </c>
      <c r="CX14" s="7">
        <v>5465</v>
      </c>
      <c r="CY14" s="49">
        <v>70</v>
      </c>
      <c r="CZ14" s="54">
        <v>79</v>
      </c>
      <c r="DA14" s="57" t="s">
        <v>58</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QS Ali Imran 159,190,191,berpikir kritis, Iman Kepada Hari Ahir, Periku bekerja keras dan tanggung jawab, Pernikahan dalam Islam, Sejarah Perkembangan Islam, Masih perlu peningkatan pemahaman Strategi Dakwah Islam.</v>
      </c>
    </row>
    <row r="15" spans="1:110" ht="15" x14ac:dyDescent="0.3">
      <c r="A15" s="8">
        <v>5</v>
      </c>
      <c r="B15" s="8">
        <v>121079</v>
      </c>
      <c r="C15" s="8" t="s">
        <v>102</v>
      </c>
      <c r="D15" s="8">
        <f t="shared" si="0"/>
        <v>90</v>
      </c>
      <c r="E15" s="13" t="str">
        <f t="shared" si="1"/>
        <v>A</v>
      </c>
      <c r="F15" s="17">
        <f t="shared" si="2"/>
        <v>91</v>
      </c>
      <c r="G15" s="13" t="str">
        <f t="shared" si="3"/>
        <v>A</v>
      </c>
      <c r="H15" s="13" t="str">
        <f t="shared" si="4"/>
        <v xml:space="preserve">Memiliki kemampuan pemahaman  QS Ali Imran 159,190,191,berpikir kritis, Iman Kepada Hari Ahir, Periku bekerja keras dan tanggung jawab, Pernikahan dalam Islam, Strategi Dakwah Islam, Sejarah Perkembangan Islam, </v>
      </c>
      <c r="I15" s="8">
        <f t="shared" si="5"/>
        <v>93</v>
      </c>
      <c r="J15" s="13" t="str">
        <f t="shared" si="6"/>
        <v>A</v>
      </c>
      <c r="K15" s="20">
        <f t="shared" si="7"/>
        <v>92</v>
      </c>
      <c r="L15" s="13" t="str">
        <f t="shared" si="8"/>
        <v>A</v>
      </c>
      <c r="M15"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5" s="7"/>
      <c r="O15" s="58">
        <v>90</v>
      </c>
      <c r="P15" s="58">
        <v>90</v>
      </c>
      <c r="Q15" s="2"/>
      <c r="R15" s="58"/>
      <c r="S15" s="58"/>
      <c r="T15" s="2">
        <v>90</v>
      </c>
      <c r="U15" s="58">
        <v>90</v>
      </c>
      <c r="V15" s="58"/>
      <c r="W15" s="2"/>
      <c r="X15" s="58">
        <v>90</v>
      </c>
      <c r="Y15" s="58"/>
      <c r="Z15" s="2"/>
      <c r="AA15" s="58"/>
      <c r="AB15" s="58"/>
      <c r="AC15" s="2"/>
      <c r="AD15" s="29">
        <f t="shared" si="10"/>
        <v>90</v>
      </c>
      <c r="AE15" s="58"/>
      <c r="AF15" s="58">
        <v>100</v>
      </c>
      <c r="AG15" s="2"/>
      <c r="AH15" s="58"/>
      <c r="AI15" s="58"/>
      <c r="AJ15" s="2">
        <v>90</v>
      </c>
      <c r="AK15" s="58">
        <v>95</v>
      </c>
      <c r="AL15" s="58">
        <v>90</v>
      </c>
      <c r="AM15" s="2">
        <v>88</v>
      </c>
      <c r="AN15" s="58"/>
      <c r="AO15" s="58"/>
      <c r="AP15" s="2"/>
      <c r="AQ15" s="58"/>
      <c r="AR15" s="58"/>
      <c r="AS15" s="2"/>
      <c r="AT15" s="58">
        <v>84</v>
      </c>
      <c r="AU15" s="31">
        <f t="shared" si="11"/>
        <v>90.63636363636364</v>
      </c>
      <c r="AV15" s="32">
        <f t="shared" si="12"/>
        <v>91</v>
      </c>
      <c r="AW15" s="35"/>
      <c r="AX15" s="58">
        <v>90</v>
      </c>
      <c r="AY15" s="58"/>
      <c r="AZ15" s="2"/>
      <c r="BA15" s="58"/>
      <c r="BB15" s="58">
        <v>95</v>
      </c>
      <c r="BC15" s="2"/>
      <c r="BD15" s="58"/>
      <c r="BE15" s="58"/>
      <c r="BF15" s="58">
        <v>95</v>
      </c>
      <c r="BG15" s="58"/>
      <c r="BH15" s="58"/>
      <c r="BI15" s="2"/>
      <c r="BJ15" s="58"/>
      <c r="BK15" s="58"/>
      <c r="BL15" s="2"/>
      <c r="BM15" s="29">
        <f t="shared" si="13"/>
        <v>90</v>
      </c>
      <c r="BN15" s="29">
        <f t="shared" si="14"/>
        <v>95</v>
      </c>
      <c r="BO15" s="29">
        <f t="shared" si="15"/>
        <v>95</v>
      </c>
      <c r="BP15" s="29" t="str">
        <f t="shared" si="16"/>
        <v/>
      </c>
      <c r="BQ15" s="29" t="str">
        <f t="shared" si="17"/>
        <v/>
      </c>
      <c r="BR15" s="29">
        <f t="shared" si="18"/>
        <v>93</v>
      </c>
      <c r="BS15" s="58">
        <v>95</v>
      </c>
      <c r="BT15" s="58"/>
      <c r="BU15" s="2"/>
      <c r="BV15" s="58"/>
      <c r="BW15" s="58">
        <v>90</v>
      </c>
      <c r="BX15" s="2"/>
      <c r="BY15" s="58"/>
      <c r="BZ15" s="58"/>
      <c r="CA15" s="58">
        <v>90</v>
      </c>
      <c r="CB15" s="58"/>
      <c r="CC15" s="58"/>
      <c r="CD15" s="2"/>
      <c r="CE15" s="58"/>
      <c r="CF15" s="58"/>
      <c r="CG15" s="2"/>
      <c r="CH15" s="29">
        <f t="shared" si="19"/>
        <v>95</v>
      </c>
      <c r="CI15" s="29">
        <f t="shared" si="20"/>
        <v>90</v>
      </c>
      <c r="CJ15" s="29">
        <f t="shared" si="21"/>
        <v>90</v>
      </c>
      <c r="CK15" s="29" t="str">
        <f t="shared" si="22"/>
        <v/>
      </c>
      <c r="CL15" s="29" t="str">
        <f t="shared" si="23"/>
        <v/>
      </c>
      <c r="CM15" s="31">
        <f t="shared" si="24"/>
        <v>92</v>
      </c>
      <c r="CN15" s="32">
        <f t="shared" si="25"/>
        <v>92</v>
      </c>
      <c r="CO15" s="35"/>
      <c r="CP15" s="58">
        <v>11</v>
      </c>
      <c r="CQ15" s="45" t="str">
        <f t="shared" si="26"/>
        <v xml:space="preserve">Memiliki kemampuan pemahaman  QS Ali Imran 159,190,191,berpikir kritis, Iman Kepada Hari Ahir, Periku bekerja keras dan tanggung jawab, Pernikahan dalam Islam, Strategi Dakwah Islam, Sejarah Perkembangan Islam, </v>
      </c>
      <c r="CR15" s="35"/>
      <c r="CS15" s="58">
        <v>11</v>
      </c>
      <c r="CT15"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5" s="7"/>
      <c r="CV15" s="47">
        <v>6</v>
      </c>
      <c r="CW15" s="58" t="s">
        <v>166</v>
      </c>
      <c r="CX15" s="7">
        <v>5466</v>
      </c>
      <c r="CY15" s="49">
        <v>80</v>
      </c>
      <c r="CZ15" s="54">
        <v>89</v>
      </c>
      <c r="DA15" s="57" t="s">
        <v>60</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QS Ali Imran 159,190,191,berpikir kritis, Iman Kepada Hari Ahir, Periku bekerja keras dan tanggung jawab, Pernikahan dalam Islam, Strategi Dakwah Islam, Masih perlu peningkatan pemahaman Sejarah Perkembangan Islam.</v>
      </c>
    </row>
    <row r="16" spans="1:110" ht="15" x14ac:dyDescent="0.3">
      <c r="A16" s="8">
        <v>6</v>
      </c>
      <c r="B16" s="8">
        <v>121095</v>
      </c>
      <c r="C16" s="8" t="s">
        <v>103</v>
      </c>
      <c r="D16" s="8">
        <f t="shared" si="0"/>
        <v>92</v>
      </c>
      <c r="E16" s="13" t="str">
        <f t="shared" si="1"/>
        <v>A</v>
      </c>
      <c r="F16" s="17">
        <f t="shared" si="2"/>
        <v>92</v>
      </c>
      <c r="G16" s="13" t="str">
        <f t="shared" si="3"/>
        <v>A</v>
      </c>
      <c r="H16" s="13" t="str">
        <f t="shared" si="4"/>
        <v xml:space="preserve">Memiliki kemampuan pemahaman  QS Ali Imran 159,190,191,berpikir kritis, Iman Kepada Hari Ahir, Periku bekerja keras dan tanggung jawab, Pernikahan dalam Islam, Strategi Dakwah Islam, Sejarah Perkembangan Islam, </v>
      </c>
      <c r="I16" s="8">
        <f t="shared" si="5"/>
        <v>93</v>
      </c>
      <c r="J16" s="13" t="str">
        <f t="shared" si="6"/>
        <v>A</v>
      </c>
      <c r="K16" s="20">
        <f t="shared" si="7"/>
        <v>92</v>
      </c>
      <c r="L16" s="13" t="str">
        <f t="shared" si="8"/>
        <v>A</v>
      </c>
      <c r="M16"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6" s="7"/>
      <c r="O16" s="58">
        <v>90</v>
      </c>
      <c r="P16" s="58">
        <v>90</v>
      </c>
      <c r="Q16" s="2"/>
      <c r="R16" s="58"/>
      <c r="S16" s="58"/>
      <c r="T16" s="2">
        <v>90</v>
      </c>
      <c r="U16" s="58">
        <v>95</v>
      </c>
      <c r="V16" s="58"/>
      <c r="W16" s="2"/>
      <c r="X16" s="58">
        <v>95</v>
      </c>
      <c r="Y16" s="58"/>
      <c r="Z16" s="2"/>
      <c r="AA16" s="58"/>
      <c r="AB16" s="58"/>
      <c r="AC16" s="2"/>
      <c r="AD16" s="29">
        <f t="shared" si="10"/>
        <v>92</v>
      </c>
      <c r="AE16" s="58"/>
      <c r="AF16" s="58">
        <v>100</v>
      </c>
      <c r="AG16" s="2"/>
      <c r="AH16" s="58"/>
      <c r="AI16" s="58"/>
      <c r="AJ16" s="2">
        <v>90</v>
      </c>
      <c r="AK16" s="58">
        <v>95</v>
      </c>
      <c r="AL16" s="58">
        <v>90</v>
      </c>
      <c r="AM16" s="2">
        <v>88</v>
      </c>
      <c r="AN16" s="58"/>
      <c r="AO16" s="58"/>
      <c r="AP16" s="2"/>
      <c r="AQ16" s="58"/>
      <c r="AR16" s="58"/>
      <c r="AS16" s="2"/>
      <c r="AT16" s="58">
        <v>86</v>
      </c>
      <c r="AU16" s="31">
        <f t="shared" si="11"/>
        <v>91.727272727272734</v>
      </c>
      <c r="AV16" s="32">
        <f t="shared" si="12"/>
        <v>92</v>
      </c>
      <c r="AW16" s="35"/>
      <c r="AX16" s="58">
        <v>90</v>
      </c>
      <c r="AY16" s="58"/>
      <c r="AZ16" s="2"/>
      <c r="BA16" s="58"/>
      <c r="BB16" s="58">
        <v>95</v>
      </c>
      <c r="BC16" s="2"/>
      <c r="BD16" s="58"/>
      <c r="BE16" s="58"/>
      <c r="BF16" s="58">
        <v>95</v>
      </c>
      <c r="BG16" s="58"/>
      <c r="BH16" s="58"/>
      <c r="BI16" s="2"/>
      <c r="BJ16" s="58"/>
      <c r="BK16" s="58"/>
      <c r="BL16" s="2"/>
      <c r="BM16" s="29">
        <f t="shared" si="13"/>
        <v>90</v>
      </c>
      <c r="BN16" s="29">
        <f t="shared" si="14"/>
        <v>95</v>
      </c>
      <c r="BO16" s="29">
        <f t="shared" si="15"/>
        <v>95</v>
      </c>
      <c r="BP16" s="29" t="str">
        <f t="shared" si="16"/>
        <v/>
      </c>
      <c r="BQ16" s="29" t="str">
        <f t="shared" si="17"/>
        <v/>
      </c>
      <c r="BR16" s="29">
        <f t="shared" si="18"/>
        <v>93</v>
      </c>
      <c r="BS16" s="58">
        <v>95</v>
      </c>
      <c r="BT16" s="58"/>
      <c r="BU16" s="2"/>
      <c r="BV16" s="58"/>
      <c r="BW16" s="58">
        <v>90</v>
      </c>
      <c r="BX16" s="2"/>
      <c r="BY16" s="58"/>
      <c r="BZ16" s="58"/>
      <c r="CA16" s="58">
        <v>90</v>
      </c>
      <c r="CB16" s="58"/>
      <c r="CC16" s="58"/>
      <c r="CD16" s="2"/>
      <c r="CE16" s="58"/>
      <c r="CF16" s="58"/>
      <c r="CG16" s="2"/>
      <c r="CH16" s="29">
        <f t="shared" si="19"/>
        <v>95</v>
      </c>
      <c r="CI16" s="29">
        <f t="shared" si="20"/>
        <v>90</v>
      </c>
      <c r="CJ16" s="29">
        <f t="shared" si="21"/>
        <v>90</v>
      </c>
      <c r="CK16" s="29" t="str">
        <f t="shared" si="22"/>
        <v/>
      </c>
      <c r="CL16" s="29" t="str">
        <f t="shared" si="23"/>
        <v/>
      </c>
      <c r="CM16" s="31">
        <f t="shared" si="24"/>
        <v>92</v>
      </c>
      <c r="CN16" s="32">
        <f t="shared" si="25"/>
        <v>92</v>
      </c>
      <c r="CO16" s="35"/>
      <c r="CP16" s="58">
        <v>11</v>
      </c>
      <c r="CQ16" s="45" t="str">
        <f t="shared" si="26"/>
        <v xml:space="preserve">Memiliki kemampuan pemahaman  QS Ali Imran 159,190,191,berpikir kritis, Iman Kepada Hari Ahir, Periku bekerja keras dan tanggung jawab, Pernikahan dalam Islam, Strategi Dakwah Islam, Sejarah Perkembangan Islam, </v>
      </c>
      <c r="CR16" s="35"/>
      <c r="CS16" s="58">
        <v>11</v>
      </c>
      <c r="CT16"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6" s="7"/>
      <c r="CV16" s="47">
        <v>7</v>
      </c>
      <c r="CW16" s="58"/>
      <c r="CX16" s="7">
        <v>5467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QS Ali Imran 159,190,191,berpikir kritis, Iman Kepada Hari Ahir, Periku bekerja keras dan tanggung jawab, Pernikahan dalam Islam, Strategi Dakwah Islam, Sejarah Perkembangan Islam, </v>
      </c>
    </row>
    <row r="17" spans="1:110" ht="15" x14ac:dyDescent="0.3">
      <c r="A17" s="8">
        <v>7</v>
      </c>
      <c r="B17" s="8">
        <v>121127</v>
      </c>
      <c r="C17" s="8" t="s">
        <v>104</v>
      </c>
      <c r="D17" s="8">
        <f t="shared" si="0"/>
        <v>92</v>
      </c>
      <c r="E17" s="13" t="str">
        <f t="shared" si="1"/>
        <v>A</v>
      </c>
      <c r="F17" s="17">
        <f t="shared" si="2"/>
        <v>91</v>
      </c>
      <c r="G17" s="13" t="str">
        <f t="shared" si="3"/>
        <v>A</v>
      </c>
      <c r="H17" s="13" t="str">
        <f t="shared" si="4"/>
        <v xml:space="preserve">Memiliki kemampuan pemahaman  QS Ali Imran 159,190,191,berpikir kritis, Iman Kepada Hari Ahir, Periku bekerja keras dan tanggung jawab, Pernikahan dalam Islam, Strategi Dakwah Islam, Sejarah Perkembangan Islam, </v>
      </c>
      <c r="I17" s="8">
        <f t="shared" si="5"/>
        <v>93</v>
      </c>
      <c r="J17" s="13" t="str">
        <f t="shared" si="6"/>
        <v>A</v>
      </c>
      <c r="K17" s="20">
        <f t="shared" si="7"/>
        <v>92</v>
      </c>
      <c r="L17" s="13" t="str">
        <f t="shared" si="8"/>
        <v>A</v>
      </c>
      <c r="M17"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7" s="7"/>
      <c r="O17" s="58">
        <v>90</v>
      </c>
      <c r="P17" s="58">
        <v>90</v>
      </c>
      <c r="Q17" s="2"/>
      <c r="R17" s="58"/>
      <c r="S17" s="58"/>
      <c r="T17" s="2">
        <v>90</v>
      </c>
      <c r="U17" s="58">
        <v>95</v>
      </c>
      <c r="V17" s="58"/>
      <c r="W17" s="2"/>
      <c r="X17" s="58">
        <v>95</v>
      </c>
      <c r="Y17" s="58"/>
      <c r="Z17" s="2"/>
      <c r="AA17" s="58"/>
      <c r="AB17" s="58"/>
      <c r="AC17" s="2"/>
      <c r="AD17" s="29">
        <f t="shared" si="10"/>
        <v>92</v>
      </c>
      <c r="AE17" s="58"/>
      <c r="AF17" s="58">
        <v>95</v>
      </c>
      <c r="AG17" s="2"/>
      <c r="AH17" s="58"/>
      <c r="AI17" s="58"/>
      <c r="AJ17" s="2">
        <v>90</v>
      </c>
      <c r="AK17" s="58">
        <v>90</v>
      </c>
      <c r="AL17" s="58">
        <v>95</v>
      </c>
      <c r="AM17" s="2">
        <v>90</v>
      </c>
      <c r="AN17" s="58"/>
      <c r="AO17" s="58"/>
      <c r="AP17" s="2"/>
      <c r="AQ17" s="58"/>
      <c r="AR17" s="58"/>
      <c r="AS17" s="2"/>
      <c r="AT17" s="58">
        <v>76</v>
      </c>
      <c r="AU17" s="31">
        <f t="shared" si="11"/>
        <v>90.545454545454547</v>
      </c>
      <c r="AV17" s="32">
        <f t="shared" si="12"/>
        <v>91</v>
      </c>
      <c r="AW17" s="35"/>
      <c r="AX17" s="58">
        <v>90</v>
      </c>
      <c r="AY17" s="58"/>
      <c r="AZ17" s="2"/>
      <c r="BA17" s="58"/>
      <c r="BB17" s="58">
        <v>95</v>
      </c>
      <c r="BC17" s="2"/>
      <c r="BD17" s="58"/>
      <c r="BE17" s="58"/>
      <c r="BF17" s="58">
        <v>95</v>
      </c>
      <c r="BG17" s="58"/>
      <c r="BH17" s="58"/>
      <c r="BI17" s="2"/>
      <c r="BJ17" s="58"/>
      <c r="BK17" s="58"/>
      <c r="BL17" s="2"/>
      <c r="BM17" s="29">
        <f t="shared" si="13"/>
        <v>90</v>
      </c>
      <c r="BN17" s="29">
        <f t="shared" si="14"/>
        <v>95</v>
      </c>
      <c r="BO17" s="29">
        <f t="shared" si="15"/>
        <v>95</v>
      </c>
      <c r="BP17" s="29" t="str">
        <f t="shared" si="16"/>
        <v/>
      </c>
      <c r="BQ17" s="29" t="str">
        <f t="shared" si="17"/>
        <v/>
      </c>
      <c r="BR17" s="29">
        <f t="shared" si="18"/>
        <v>93</v>
      </c>
      <c r="BS17" s="58">
        <v>95</v>
      </c>
      <c r="BT17" s="58"/>
      <c r="BU17" s="2"/>
      <c r="BV17" s="58"/>
      <c r="BW17" s="58">
        <v>90</v>
      </c>
      <c r="BX17" s="2"/>
      <c r="BY17" s="58"/>
      <c r="BZ17" s="58"/>
      <c r="CA17" s="58">
        <v>90</v>
      </c>
      <c r="CB17" s="58"/>
      <c r="CC17" s="58"/>
      <c r="CD17" s="2"/>
      <c r="CE17" s="58"/>
      <c r="CF17" s="58"/>
      <c r="CG17" s="2"/>
      <c r="CH17" s="29">
        <f t="shared" si="19"/>
        <v>95</v>
      </c>
      <c r="CI17" s="29">
        <f t="shared" si="20"/>
        <v>90</v>
      </c>
      <c r="CJ17" s="29">
        <f t="shared" si="21"/>
        <v>90</v>
      </c>
      <c r="CK17" s="29" t="str">
        <f t="shared" si="22"/>
        <v/>
      </c>
      <c r="CL17" s="29" t="str">
        <f t="shared" si="23"/>
        <v/>
      </c>
      <c r="CM17" s="31">
        <f t="shared" si="24"/>
        <v>92</v>
      </c>
      <c r="CN17" s="32">
        <f t="shared" si="25"/>
        <v>92</v>
      </c>
      <c r="CO17" s="35"/>
      <c r="CP17" s="58">
        <v>11</v>
      </c>
      <c r="CQ17" s="45" t="str">
        <f t="shared" si="26"/>
        <v xml:space="preserve">Memiliki kemampuan pemahaman  QS Ali Imran 159,190,191,berpikir kritis, Iman Kepada Hari Ahir, Periku bekerja keras dan tanggung jawab, Pernikahan dalam Islam, Strategi Dakwah Islam, Sejarah Perkembangan Islam, </v>
      </c>
      <c r="CR17" s="35"/>
      <c r="CS17" s="58">
        <v>11</v>
      </c>
      <c r="CT17"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7" s="7"/>
      <c r="CV17" s="47">
        <v>8</v>
      </c>
      <c r="CW17" s="58"/>
      <c r="CX17" s="7">
        <v>5468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QS Ali Imran 159,190,191,berpikir kritis, Iman Kepada Hari Ahir, Periku bekerja keras dan tanggung jawab, Pernikahan dalam Islam, Strategi Dakwah Islam, Sejarah Perkembangan Islam, </v>
      </c>
    </row>
    <row r="18" spans="1:110" ht="15" x14ac:dyDescent="0.3">
      <c r="A18" s="8">
        <v>8</v>
      </c>
      <c r="B18" s="8">
        <v>121159</v>
      </c>
      <c r="C18" s="8" t="s">
        <v>105</v>
      </c>
      <c r="D18" s="8">
        <f t="shared" si="0"/>
        <v>92</v>
      </c>
      <c r="E18" s="13" t="str">
        <f t="shared" si="1"/>
        <v>A</v>
      </c>
      <c r="F18" s="17">
        <f t="shared" si="2"/>
        <v>91</v>
      </c>
      <c r="G18" s="13" t="str">
        <f t="shared" si="3"/>
        <v>A</v>
      </c>
      <c r="H18" s="13" t="str">
        <f t="shared" si="4"/>
        <v xml:space="preserve">Memiliki kemampuan pemahaman  QS Ali Imran 159,190,191,berpikir kritis, Iman Kepada Hari Ahir, Periku bekerja keras dan tanggung jawab, Pernikahan dalam Islam, Strategi Dakwah Islam, Sejarah Perkembangan Islam, </v>
      </c>
      <c r="I18" s="8">
        <f t="shared" si="5"/>
        <v>93</v>
      </c>
      <c r="J18" s="13" t="str">
        <f t="shared" si="6"/>
        <v>A</v>
      </c>
      <c r="K18" s="20">
        <f t="shared" si="7"/>
        <v>92</v>
      </c>
      <c r="L18" s="13" t="str">
        <f t="shared" si="8"/>
        <v>A</v>
      </c>
      <c r="M18"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8" s="7"/>
      <c r="O18" s="58">
        <v>90</v>
      </c>
      <c r="P18" s="58">
        <v>90</v>
      </c>
      <c r="Q18" s="2"/>
      <c r="R18" s="58"/>
      <c r="S18" s="58"/>
      <c r="T18" s="2">
        <v>90</v>
      </c>
      <c r="U18" s="58">
        <v>95</v>
      </c>
      <c r="V18" s="58"/>
      <c r="W18" s="2"/>
      <c r="X18" s="58">
        <v>95</v>
      </c>
      <c r="Y18" s="58"/>
      <c r="Z18" s="2"/>
      <c r="AA18" s="58"/>
      <c r="AB18" s="58"/>
      <c r="AC18" s="2"/>
      <c r="AD18" s="29">
        <f t="shared" si="10"/>
        <v>92</v>
      </c>
      <c r="AE18" s="58"/>
      <c r="AF18" s="58">
        <v>90</v>
      </c>
      <c r="AG18" s="2"/>
      <c r="AH18" s="58"/>
      <c r="AI18" s="58"/>
      <c r="AJ18" s="2">
        <v>90</v>
      </c>
      <c r="AK18" s="58">
        <v>95</v>
      </c>
      <c r="AL18" s="58">
        <v>95</v>
      </c>
      <c r="AM18" s="2">
        <v>90</v>
      </c>
      <c r="AN18" s="58"/>
      <c r="AO18" s="58"/>
      <c r="AP18" s="2"/>
      <c r="AQ18" s="58"/>
      <c r="AR18" s="58"/>
      <c r="AS18" s="2"/>
      <c r="AT18" s="58">
        <v>78</v>
      </c>
      <c r="AU18" s="31">
        <f t="shared" si="11"/>
        <v>90.727272727272734</v>
      </c>
      <c r="AV18" s="32">
        <f t="shared" si="12"/>
        <v>91</v>
      </c>
      <c r="AW18" s="35"/>
      <c r="AX18" s="58">
        <v>90</v>
      </c>
      <c r="AY18" s="58"/>
      <c r="AZ18" s="2"/>
      <c r="BA18" s="58"/>
      <c r="BB18" s="58">
        <v>95</v>
      </c>
      <c r="BC18" s="2"/>
      <c r="BD18" s="58"/>
      <c r="BE18" s="58"/>
      <c r="BF18" s="58">
        <v>95</v>
      </c>
      <c r="BG18" s="58"/>
      <c r="BH18" s="58"/>
      <c r="BI18" s="2"/>
      <c r="BJ18" s="58"/>
      <c r="BK18" s="58"/>
      <c r="BL18" s="2"/>
      <c r="BM18" s="29">
        <f t="shared" si="13"/>
        <v>90</v>
      </c>
      <c r="BN18" s="29">
        <f t="shared" si="14"/>
        <v>95</v>
      </c>
      <c r="BO18" s="29">
        <f t="shared" si="15"/>
        <v>95</v>
      </c>
      <c r="BP18" s="29" t="str">
        <f t="shared" si="16"/>
        <v/>
      </c>
      <c r="BQ18" s="29" t="str">
        <f t="shared" si="17"/>
        <v/>
      </c>
      <c r="BR18" s="29">
        <f t="shared" si="18"/>
        <v>93</v>
      </c>
      <c r="BS18" s="58">
        <v>95</v>
      </c>
      <c r="BT18" s="58"/>
      <c r="BU18" s="2"/>
      <c r="BV18" s="58"/>
      <c r="BW18" s="58">
        <v>90</v>
      </c>
      <c r="BX18" s="2"/>
      <c r="BY18" s="58"/>
      <c r="BZ18" s="58"/>
      <c r="CA18" s="58">
        <v>90</v>
      </c>
      <c r="CB18" s="58"/>
      <c r="CC18" s="58"/>
      <c r="CD18" s="2"/>
      <c r="CE18" s="58"/>
      <c r="CF18" s="58"/>
      <c r="CG18" s="2"/>
      <c r="CH18" s="29">
        <f t="shared" si="19"/>
        <v>95</v>
      </c>
      <c r="CI18" s="29">
        <f t="shared" si="20"/>
        <v>90</v>
      </c>
      <c r="CJ18" s="29">
        <f t="shared" si="21"/>
        <v>90</v>
      </c>
      <c r="CK18" s="29" t="str">
        <f t="shared" si="22"/>
        <v/>
      </c>
      <c r="CL18" s="29" t="str">
        <f t="shared" si="23"/>
        <v/>
      </c>
      <c r="CM18" s="31">
        <f t="shared" si="24"/>
        <v>92</v>
      </c>
      <c r="CN18" s="32">
        <f t="shared" si="25"/>
        <v>92</v>
      </c>
      <c r="CO18" s="35"/>
      <c r="CP18" s="58">
        <v>11</v>
      </c>
      <c r="CQ18" s="45" t="str">
        <f t="shared" si="26"/>
        <v xml:space="preserve">Memiliki kemampuan pemahaman  QS Ali Imran 159,190,191,berpikir kritis, Iman Kepada Hari Ahir, Periku bekerja keras dan tanggung jawab, Pernikahan dalam Islam, Strategi Dakwah Islam, Sejarah Perkembangan Islam, </v>
      </c>
      <c r="CR18" s="35"/>
      <c r="CS18" s="58">
        <v>11</v>
      </c>
      <c r="CT18"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8" s="7"/>
      <c r="CV18" s="47">
        <v>9</v>
      </c>
      <c r="CW18" s="58"/>
      <c r="CX18" s="7">
        <v>5469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QS Ali Imran 159,190,191,berpikir kritis, Iman Kepada Hari Ahir, Periku bekerja keras dan tanggung jawab, Pernikahan dalam Islam, Strategi Dakwah Islam, Sejarah Perkembangan Islam, </v>
      </c>
    </row>
    <row r="19" spans="1:110" ht="15" x14ac:dyDescent="0.3">
      <c r="A19" s="8">
        <v>9</v>
      </c>
      <c r="B19" s="8">
        <v>121175</v>
      </c>
      <c r="C19" s="8" t="s">
        <v>106</v>
      </c>
      <c r="D19" s="8">
        <f t="shared" si="0"/>
        <v>92</v>
      </c>
      <c r="E19" s="13" t="str">
        <f t="shared" si="1"/>
        <v>A</v>
      </c>
      <c r="F19" s="17">
        <f t="shared" si="2"/>
        <v>91</v>
      </c>
      <c r="G19" s="13" t="str">
        <f t="shared" si="3"/>
        <v>A</v>
      </c>
      <c r="H19" s="13" t="str">
        <f t="shared" si="4"/>
        <v xml:space="preserve">Memiliki kemampuan pemahaman  QS Ali Imran 159,190,191,berpikir kritis, Iman Kepada Hari Ahir, Periku bekerja keras dan tanggung jawab, Pernikahan dalam Islam, Strategi Dakwah Islam, Sejarah Perkembangan Islam, </v>
      </c>
      <c r="I19" s="8">
        <f t="shared" si="5"/>
        <v>88</v>
      </c>
      <c r="J19" s="13" t="str">
        <f t="shared" si="6"/>
        <v>B</v>
      </c>
      <c r="K19" s="20">
        <f t="shared" si="7"/>
        <v>90</v>
      </c>
      <c r="L19" s="13" t="str">
        <f t="shared" si="8"/>
        <v>A</v>
      </c>
      <c r="M19"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9" s="7"/>
      <c r="O19" s="58">
        <v>85</v>
      </c>
      <c r="P19" s="58">
        <v>90</v>
      </c>
      <c r="Q19" s="2"/>
      <c r="R19" s="58"/>
      <c r="S19" s="58"/>
      <c r="T19" s="2">
        <v>95</v>
      </c>
      <c r="U19" s="58">
        <v>95</v>
      </c>
      <c r="V19" s="58"/>
      <c r="W19" s="2"/>
      <c r="X19" s="58">
        <v>95</v>
      </c>
      <c r="Y19" s="58"/>
      <c r="Z19" s="2"/>
      <c r="AA19" s="58"/>
      <c r="AB19" s="58"/>
      <c r="AC19" s="2"/>
      <c r="AD19" s="29">
        <f t="shared" si="10"/>
        <v>92</v>
      </c>
      <c r="AE19" s="58"/>
      <c r="AF19" s="58">
        <v>90</v>
      </c>
      <c r="AG19" s="2"/>
      <c r="AH19" s="58"/>
      <c r="AI19" s="58"/>
      <c r="AJ19" s="2">
        <v>90</v>
      </c>
      <c r="AK19" s="58">
        <v>95</v>
      </c>
      <c r="AL19" s="58">
        <v>90</v>
      </c>
      <c r="AM19" s="2">
        <v>93</v>
      </c>
      <c r="AN19" s="58"/>
      <c r="AO19" s="58"/>
      <c r="AP19" s="2"/>
      <c r="AQ19" s="58"/>
      <c r="AR19" s="58"/>
      <c r="AS19" s="2"/>
      <c r="AT19" s="58">
        <v>78</v>
      </c>
      <c r="AU19" s="31">
        <f t="shared" si="11"/>
        <v>90.545454545454547</v>
      </c>
      <c r="AV19" s="32">
        <f t="shared" si="12"/>
        <v>91</v>
      </c>
      <c r="AW19" s="35"/>
      <c r="AX19" s="58">
        <v>85</v>
      </c>
      <c r="AY19" s="58"/>
      <c r="AZ19" s="2"/>
      <c r="BA19" s="58"/>
      <c r="BB19" s="58">
        <v>90</v>
      </c>
      <c r="BC19" s="2"/>
      <c r="BD19" s="58"/>
      <c r="BE19" s="58"/>
      <c r="BF19" s="58">
        <v>90</v>
      </c>
      <c r="BG19" s="58"/>
      <c r="BH19" s="58"/>
      <c r="BI19" s="2"/>
      <c r="BJ19" s="58"/>
      <c r="BK19" s="58"/>
      <c r="BL19" s="2"/>
      <c r="BM19" s="29">
        <f t="shared" si="13"/>
        <v>85</v>
      </c>
      <c r="BN19" s="29">
        <f t="shared" si="14"/>
        <v>90</v>
      </c>
      <c r="BO19" s="29">
        <f t="shared" si="15"/>
        <v>90</v>
      </c>
      <c r="BP19" s="29" t="str">
        <f t="shared" si="16"/>
        <v/>
      </c>
      <c r="BQ19" s="29" t="str">
        <f t="shared" si="17"/>
        <v/>
      </c>
      <c r="BR19" s="29">
        <f t="shared" si="18"/>
        <v>88</v>
      </c>
      <c r="BS19" s="58">
        <v>90</v>
      </c>
      <c r="BT19" s="58"/>
      <c r="BU19" s="2"/>
      <c r="BV19" s="58"/>
      <c r="BW19" s="58">
        <v>95</v>
      </c>
      <c r="BX19" s="2"/>
      <c r="BY19" s="58"/>
      <c r="BZ19" s="58"/>
      <c r="CA19" s="58">
        <v>85</v>
      </c>
      <c r="CB19" s="58"/>
      <c r="CC19" s="58"/>
      <c r="CD19" s="2"/>
      <c r="CE19" s="58"/>
      <c r="CF19" s="58"/>
      <c r="CG19" s="2"/>
      <c r="CH19" s="29">
        <f t="shared" si="19"/>
        <v>90</v>
      </c>
      <c r="CI19" s="29">
        <f t="shared" si="20"/>
        <v>95</v>
      </c>
      <c r="CJ19" s="29">
        <f t="shared" si="21"/>
        <v>85</v>
      </c>
      <c r="CK19" s="29" t="str">
        <f t="shared" si="22"/>
        <v/>
      </c>
      <c r="CL19" s="29" t="str">
        <f t="shared" si="23"/>
        <v/>
      </c>
      <c r="CM19" s="31">
        <f t="shared" si="24"/>
        <v>89.5</v>
      </c>
      <c r="CN19" s="32">
        <f t="shared" si="25"/>
        <v>90</v>
      </c>
      <c r="CO19" s="35"/>
      <c r="CP19" s="58">
        <v>11</v>
      </c>
      <c r="CQ19" s="45" t="str">
        <f t="shared" si="26"/>
        <v xml:space="preserve">Memiliki kemampuan pemahaman  QS Ali Imran 159,190,191,berpikir kritis, Iman Kepada Hari Ahir, Periku bekerja keras dan tanggung jawab, Pernikahan dalam Islam, Strategi Dakwah Islam, Sejarah Perkembangan Islam, </v>
      </c>
      <c r="CR19" s="35"/>
      <c r="CS19" s="58">
        <v>11</v>
      </c>
      <c r="CT19"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9" s="7"/>
      <c r="CV19" s="47">
        <v>10</v>
      </c>
      <c r="CW19" s="58"/>
      <c r="CX19" s="7">
        <v>5470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QS Ali Imran 159,190,191,berpikir kritis, Iman Kepada Hari Ahir, Periku bekerja keras dan tanggung jawab, Pernikahan dalam Islam, Strategi Dakwah Islam, Sejarah Perkembangan Islam, </v>
      </c>
    </row>
    <row r="20" spans="1:110" ht="15" x14ac:dyDescent="0.3">
      <c r="A20" s="8">
        <v>10</v>
      </c>
      <c r="B20" s="8">
        <v>121207</v>
      </c>
      <c r="C20" s="8" t="s">
        <v>107</v>
      </c>
      <c r="D20" s="8">
        <f t="shared" si="0"/>
        <v>90</v>
      </c>
      <c r="E20" s="13" t="str">
        <f t="shared" si="1"/>
        <v>A</v>
      </c>
      <c r="F20" s="17">
        <f t="shared" si="2"/>
        <v>90</v>
      </c>
      <c r="G20" s="13" t="str">
        <f t="shared" si="3"/>
        <v>A</v>
      </c>
      <c r="H20" s="13" t="str">
        <f t="shared" si="4"/>
        <v xml:space="preserve">Memiliki kemampuan pemahaman  QS Ali Imran 159,190,191,berpikir kritis, Iman Kepada Hari Ahir, Periku bekerja keras dan tanggung jawab, Pernikahan dalam Islam, Strategi Dakwah Islam, Sejarah Perkembangan Islam, </v>
      </c>
      <c r="I20" s="8">
        <f t="shared" si="5"/>
        <v>93</v>
      </c>
      <c r="J20" s="13" t="str">
        <f t="shared" si="6"/>
        <v>A</v>
      </c>
      <c r="K20" s="20">
        <f t="shared" si="7"/>
        <v>92</v>
      </c>
      <c r="L20" s="13" t="str">
        <f t="shared" si="8"/>
        <v>A</v>
      </c>
      <c r="M20"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0" s="7"/>
      <c r="O20" s="58">
        <v>90</v>
      </c>
      <c r="P20" s="58">
        <v>90</v>
      </c>
      <c r="Q20" s="2"/>
      <c r="R20" s="58"/>
      <c r="S20" s="58"/>
      <c r="T20" s="2">
        <v>85</v>
      </c>
      <c r="U20" s="58">
        <v>90</v>
      </c>
      <c r="V20" s="58"/>
      <c r="W20" s="2"/>
      <c r="X20" s="58">
        <v>95</v>
      </c>
      <c r="Y20" s="58"/>
      <c r="Z20" s="2"/>
      <c r="AA20" s="58"/>
      <c r="AB20" s="58"/>
      <c r="AC20" s="2"/>
      <c r="AD20" s="29">
        <f t="shared" si="10"/>
        <v>90</v>
      </c>
      <c r="AE20" s="58"/>
      <c r="AF20" s="58">
        <v>95</v>
      </c>
      <c r="AG20" s="2"/>
      <c r="AH20" s="58"/>
      <c r="AI20" s="58"/>
      <c r="AJ20" s="2">
        <v>85</v>
      </c>
      <c r="AK20" s="58">
        <v>95</v>
      </c>
      <c r="AL20" s="58">
        <v>95</v>
      </c>
      <c r="AM20" s="2">
        <v>93</v>
      </c>
      <c r="AN20" s="58"/>
      <c r="AO20" s="58"/>
      <c r="AP20" s="2"/>
      <c r="AQ20" s="58"/>
      <c r="AR20" s="58"/>
      <c r="AS20" s="2"/>
      <c r="AT20" s="58">
        <v>74</v>
      </c>
      <c r="AU20" s="31">
        <f t="shared" si="11"/>
        <v>89.727272727272734</v>
      </c>
      <c r="AV20" s="32">
        <f t="shared" si="12"/>
        <v>90</v>
      </c>
      <c r="AW20" s="35"/>
      <c r="AX20" s="58">
        <v>90</v>
      </c>
      <c r="AY20" s="58"/>
      <c r="AZ20" s="2"/>
      <c r="BA20" s="58"/>
      <c r="BB20" s="58">
        <v>95</v>
      </c>
      <c r="BC20" s="2"/>
      <c r="BD20" s="58"/>
      <c r="BE20" s="58"/>
      <c r="BF20" s="58">
        <v>95</v>
      </c>
      <c r="BG20" s="58"/>
      <c r="BH20" s="58"/>
      <c r="BI20" s="2"/>
      <c r="BJ20" s="58"/>
      <c r="BK20" s="58"/>
      <c r="BL20" s="2"/>
      <c r="BM20" s="29">
        <f t="shared" si="13"/>
        <v>90</v>
      </c>
      <c r="BN20" s="29">
        <f t="shared" si="14"/>
        <v>95</v>
      </c>
      <c r="BO20" s="29">
        <f t="shared" si="15"/>
        <v>95</v>
      </c>
      <c r="BP20" s="29" t="str">
        <f t="shared" si="16"/>
        <v/>
      </c>
      <c r="BQ20" s="29" t="str">
        <f t="shared" si="17"/>
        <v/>
      </c>
      <c r="BR20" s="29">
        <f t="shared" si="18"/>
        <v>93</v>
      </c>
      <c r="BS20" s="58">
        <v>95</v>
      </c>
      <c r="BT20" s="58"/>
      <c r="BU20" s="2"/>
      <c r="BV20" s="58"/>
      <c r="BW20" s="58">
        <v>90</v>
      </c>
      <c r="BX20" s="2"/>
      <c r="BY20" s="58"/>
      <c r="BZ20" s="58"/>
      <c r="CA20" s="58">
        <v>90</v>
      </c>
      <c r="CB20" s="58"/>
      <c r="CC20" s="58"/>
      <c r="CD20" s="2"/>
      <c r="CE20" s="58"/>
      <c r="CF20" s="58"/>
      <c r="CG20" s="2"/>
      <c r="CH20" s="29">
        <f t="shared" si="19"/>
        <v>95</v>
      </c>
      <c r="CI20" s="29">
        <f t="shared" si="20"/>
        <v>90</v>
      </c>
      <c r="CJ20" s="29">
        <f t="shared" si="21"/>
        <v>90</v>
      </c>
      <c r="CK20" s="29" t="str">
        <f t="shared" si="22"/>
        <v/>
      </c>
      <c r="CL20" s="29" t="str">
        <f t="shared" si="23"/>
        <v/>
      </c>
      <c r="CM20" s="31">
        <f t="shared" si="24"/>
        <v>92</v>
      </c>
      <c r="CN20" s="32">
        <f t="shared" si="25"/>
        <v>92</v>
      </c>
      <c r="CO20" s="35"/>
      <c r="CP20" s="58">
        <v>11</v>
      </c>
      <c r="CQ20" s="45" t="str">
        <f t="shared" si="26"/>
        <v xml:space="preserve">Memiliki kemampuan pemahaman  QS Ali Imran 159,190,191,berpikir kritis, Iman Kepada Hari Ahir, Periku bekerja keras dan tanggung jawab, Pernikahan dalam Islam, Strategi Dakwah Islam, Sejarah Perkembangan Islam, </v>
      </c>
      <c r="CR20" s="35"/>
      <c r="CS20" s="58">
        <v>11</v>
      </c>
      <c r="CT20"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QS Ali Imran 159,190,191,berpikir kritis, Iman Kepada Hari Ahir, Periku bekerja keras dan tanggung jawab, Pernikahan dalam Islam, Strategi Dakwah Islam, Sejarah Perkembangan Islam, </v>
      </c>
    </row>
    <row r="21" spans="1:110" ht="18.75" customHeight="1" x14ac:dyDescent="0.3">
      <c r="A21" s="8">
        <v>11</v>
      </c>
      <c r="B21" s="8">
        <v>121223</v>
      </c>
      <c r="C21" s="8" t="s">
        <v>108</v>
      </c>
      <c r="D21" s="8">
        <f t="shared" si="0"/>
        <v>95</v>
      </c>
      <c r="E21" s="13" t="str">
        <f t="shared" si="1"/>
        <v>A</v>
      </c>
      <c r="F21" s="17">
        <f t="shared" si="2"/>
        <v>93</v>
      </c>
      <c r="G21" s="13" t="str">
        <f t="shared" si="3"/>
        <v>A</v>
      </c>
      <c r="H21" s="13" t="str">
        <f t="shared" si="4"/>
        <v xml:space="preserve">Memiliki kemampuan pemahaman  QS Ali Imran 159,190,191,berpikir kritis, Iman Kepada Hari Ahir, Periku bekerja keras dan tanggung jawab, Pernikahan dalam Islam, Strategi Dakwah Islam, Sejarah Perkembangan Islam, </v>
      </c>
      <c r="I21" s="8">
        <f t="shared" si="5"/>
        <v>95</v>
      </c>
      <c r="J21" s="13" t="str">
        <f t="shared" si="6"/>
        <v>A</v>
      </c>
      <c r="K21" s="20">
        <f t="shared" si="7"/>
        <v>95</v>
      </c>
      <c r="L21" s="13" t="str">
        <f t="shared" si="8"/>
        <v>A</v>
      </c>
      <c r="M21"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1" s="7"/>
      <c r="O21" s="58">
        <v>95</v>
      </c>
      <c r="P21" s="58">
        <v>95</v>
      </c>
      <c r="Q21" s="2"/>
      <c r="R21" s="58"/>
      <c r="S21" s="58"/>
      <c r="T21" s="2">
        <v>95</v>
      </c>
      <c r="U21" s="58">
        <v>95</v>
      </c>
      <c r="V21" s="58"/>
      <c r="W21" s="2"/>
      <c r="X21" s="58">
        <v>95</v>
      </c>
      <c r="Y21" s="58"/>
      <c r="Z21" s="2"/>
      <c r="AA21" s="58"/>
      <c r="AB21" s="58"/>
      <c r="AC21" s="2"/>
      <c r="AD21" s="29">
        <f t="shared" si="10"/>
        <v>95</v>
      </c>
      <c r="AE21" s="58"/>
      <c r="AF21" s="58">
        <v>95</v>
      </c>
      <c r="AG21" s="2"/>
      <c r="AH21" s="58"/>
      <c r="AI21" s="58"/>
      <c r="AJ21" s="2">
        <v>85</v>
      </c>
      <c r="AK21" s="58">
        <v>95</v>
      </c>
      <c r="AL21" s="58">
        <v>95</v>
      </c>
      <c r="AM21" s="2">
        <v>90</v>
      </c>
      <c r="AN21" s="58"/>
      <c r="AO21" s="58"/>
      <c r="AP21" s="2"/>
      <c r="AQ21" s="58"/>
      <c r="AR21" s="58"/>
      <c r="AS21" s="2"/>
      <c r="AT21" s="58">
        <v>88</v>
      </c>
      <c r="AU21" s="31">
        <f t="shared" si="11"/>
        <v>93</v>
      </c>
      <c r="AV21" s="32">
        <f t="shared" si="12"/>
        <v>93</v>
      </c>
      <c r="AW21" s="35"/>
      <c r="AX21" s="58">
        <v>95</v>
      </c>
      <c r="AY21" s="58"/>
      <c r="AZ21" s="2"/>
      <c r="BA21" s="58"/>
      <c r="BB21" s="58">
        <v>95</v>
      </c>
      <c r="BC21" s="2"/>
      <c r="BD21" s="58"/>
      <c r="BE21" s="58"/>
      <c r="BF21" s="58">
        <v>95</v>
      </c>
      <c r="BG21" s="58"/>
      <c r="BH21" s="58"/>
      <c r="BI21" s="2"/>
      <c r="BJ21" s="58"/>
      <c r="BK21" s="58"/>
      <c r="BL21" s="2"/>
      <c r="BM21" s="29">
        <f t="shared" si="13"/>
        <v>95</v>
      </c>
      <c r="BN21" s="29">
        <f t="shared" si="14"/>
        <v>95</v>
      </c>
      <c r="BO21" s="29">
        <f t="shared" si="15"/>
        <v>95</v>
      </c>
      <c r="BP21" s="29" t="str">
        <f t="shared" si="16"/>
        <v/>
      </c>
      <c r="BQ21" s="29" t="str">
        <f t="shared" si="17"/>
        <v/>
      </c>
      <c r="BR21" s="29">
        <f t="shared" si="18"/>
        <v>95</v>
      </c>
      <c r="BS21" s="58">
        <v>95</v>
      </c>
      <c r="BT21" s="58"/>
      <c r="BU21" s="2"/>
      <c r="BV21" s="58"/>
      <c r="BW21" s="58">
        <v>95</v>
      </c>
      <c r="BX21" s="2"/>
      <c r="BY21" s="58"/>
      <c r="BZ21" s="58"/>
      <c r="CA21" s="58">
        <v>95</v>
      </c>
      <c r="CB21" s="58"/>
      <c r="CC21" s="58"/>
      <c r="CD21" s="2"/>
      <c r="CE21" s="58"/>
      <c r="CF21" s="58"/>
      <c r="CG21" s="2"/>
      <c r="CH21" s="29">
        <f t="shared" si="19"/>
        <v>95</v>
      </c>
      <c r="CI21" s="29">
        <f t="shared" si="20"/>
        <v>95</v>
      </c>
      <c r="CJ21" s="29">
        <f t="shared" si="21"/>
        <v>95</v>
      </c>
      <c r="CK21" s="29" t="str">
        <f t="shared" si="22"/>
        <v/>
      </c>
      <c r="CL21" s="29" t="str">
        <f t="shared" si="23"/>
        <v/>
      </c>
      <c r="CM21" s="31">
        <f t="shared" si="24"/>
        <v>95</v>
      </c>
      <c r="CN21" s="32">
        <f t="shared" si="25"/>
        <v>95</v>
      </c>
      <c r="CO21" s="35"/>
      <c r="CP21" s="58">
        <v>11</v>
      </c>
      <c r="CQ21" s="45" t="str">
        <f t="shared" si="26"/>
        <v xml:space="preserve">Memiliki kemampuan pemahaman  QS Ali Imran 159,190,191,berpikir kritis, Iman Kepada Hari Ahir, Periku bekerja keras dan tanggung jawab, Pernikahan dalam Islam, Strategi Dakwah Islam, Sejarah Perkembangan Islam, </v>
      </c>
      <c r="CR21" s="35"/>
      <c r="CS21" s="58">
        <v>11</v>
      </c>
      <c r="CT21"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1" s="7"/>
      <c r="CV21" s="9" t="s">
        <v>67</v>
      </c>
      <c r="CW21" s="59"/>
      <c r="CX21" s="7"/>
      <c r="CY21" s="50"/>
      <c r="CZ21" s="50"/>
      <c r="DA21" s="50"/>
    </row>
    <row r="22" spans="1:110" ht="15" x14ac:dyDescent="0.3">
      <c r="A22" s="8">
        <v>12</v>
      </c>
      <c r="B22" s="8">
        <v>121255</v>
      </c>
      <c r="C22" s="8" t="s">
        <v>109</v>
      </c>
      <c r="D22" s="8">
        <f t="shared" si="0"/>
        <v>94</v>
      </c>
      <c r="E22" s="13" t="str">
        <f t="shared" si="1"/>
        <v>A</v>
      </c>
      <c r="F22" s="17">
        <f t="shared" si="2"/>
        <v>93</v>
      </c>
      <c r="G22" s="13" t="str">
        <f t="shared" si="3"/>
        <v>A</v>
      </c>
      <c r="H22" s="13" t="str">
        <f t="shared" si="4"/>
        <v xml:space="preserve">Memiliki kemampuan pemahaman  QS Ali Imran 159,190,191,berpikir kritis, Iman Kepada Hari Ahir, Periku bekerja keras dan tanggung jawab, Pernikahan dalam Islam, Strategi Dakwah Islam, Sejarah Perkembangan Islam, </v>
      </c>
      <c r="I22" s="8">
        <f t="shared" si="5"/>
        <v>95</v>
      </c>
      <c r="J22" s="13" t="str">
        <f t="shared" si="6"/>
        <v>A</v>
      </c>
      <c r="K22" s="20">
        <f t="shared" si="7"/>
        <v>95</v>
      </c>
      <c r="L22" s="13" t="str">
        <f t="shared" si="8"/>
        <v>A</v>
      </c>
      <c r="M22"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2" s="7"/>
      <c r="O22" s="58">
        <v>95</v>
      </c>
      <c r="P22" s="58">
        <v>95</v>
      </c>
      <c r="Q22" s="2"/>
      <c r="R22" s="58"/>
      <c r="S22" s="58"/>
      <c r="T22" s="2">
        <v>95</v>
      </c>
      <c r="U22" s="58">
        <v>90</v>
      </c>
      <c r="V22" s="58"/>
      <c r="W22" s="2"/>
      <c r="X22" s="58">
        <v>95</v>
      </c>
      <c r="Y22" s="58"/>
      <c r="Z22" s="2"/>
      <c r="AA22" s="58"/>
      <c r="AB22" s="58"/>
      <c r="AC22" s="2"/>
      <c r="AD22" s="29">
        <f t="shared" si="10"/>
        <v>94</v>
      </c>
      <c r="AE22" s="58"/>
      <c r="AF22" s="58">
        <v>95</v>
      </c>
      <c r="AG22" s="2"/>
      <c r="AH22" s="58"/>
      <c r="AI22" s="58"/>
      <c r="AJ22" s="2">
        <v>95</v>
      </c>
      <c r="AK22" s="58">
        <v>90</v>
      </c>
      <c r="AL22" s="58">
        <v>95</v>
      </c>
      <c r="AM22" s="2">
        <v>95</v>
      </c>
      <c r="AN22" s="58"/>
      <c r="AO22" s="58"/>
      <c r="AP22" s="2"/>
      <c r="AQ22" s="58"/>
      <c r="AR22" s="58"/>
      <c r="AS22" s="2"/>
      <c r="AT22" s="58">
        <v>84</v>
      </c>
      <c r="AU22" s="31">
        <f t="shared" si="11"/>
        <v>93.090909090909093</v>
      </c>
      <c r="AV22" s="32">
        <f t="shared" si="12"/>
        <v>93</v>
      </c>
      <c r="AW22" s="35"/>
      <c r="AX22" s="58">
        <v>95</v>
      </c>
      <c r="AY22" s="58"/>
      <c r="AZ22" s="2"/>
      <c r="BA22" s="58"/>
      <c r="BB22" s="58">
        <v>95</v>
      </c>
      <c r="BC22" s="2"/>
      <c r="BD22" s="58"/>
      <c r="BE22" s="58"/>
      <c r="BF22" s="58">
        <v>95</v>
      </c>
      <c r="BG22" s="58"/>
      <c r="BH22" s="58"/>
      <c r="BI22" s="2"/>
      <c r="BJ22" s="58"/>
      <c r="BK22" s="58"/>
      <c r="BL22" s="2"/>
      <c r="BM22" s="29">
        <f t="shared" si="13"/>
        <v>95</v>
      </c>
      <c r="BN22" s="29">
        <f t="shared" si="14"/>
        <v>95</v>
      </c>
      <c r="BO22" s="29">
        <f t="shared" si="15"/>
        <v>95</v>
      </c>
      <c r="BP22" s="29" t="str">
        <f t="shared" si="16"/>
        <v/>
      </c>
      <c r="BQ22" s="29" t="str">
        <f t="shared" si="17"/>
        <v/>
      </c>
      <c r="BR22" s="29">
        <f t="shared" si="18"/>
        <v>95</v>
      </c>
      <c r="BS22" s="58">
        <v>95</v>
      </c>
      <c r="BT22" s="58"/>
      <c r="BU22" s="2"/>
      <c r="BV22" s="58"/>
      <c r="BW22" s="58">
        <v>95</v>
      </c>
      <c r="BX22" s="2"/>
      <c r="BY22" s="58"/>
      <c r="BZ22" s="58"/>
      <c r="CA22" s="58">
        <v>95</v>
      </c>
      <c r="CB22" s="58"/>
      <c r="CC22" s="58"/>
      <c r="CD22" s="2"/>
      <c r="CE22" s="58"/>
      <c r="CF22" s="58"/>
      <c r="CG22" s="2"/>
      <c r="CH22" s="29">
        <f t="shared" si="19"/>
        <v>95</v>
      </c>
      <c r="CI22" s="29">
        <f t="shared" si="20"/>
        <v>95</v>
      </c>
      <c r="CJ22" s="29">
        <f t="shared" si="21"/>
        <v>95</v>
      </c>
      <c r="CK22" s="29" t="str">
        <f t="shared" si="22"/>
        <v/>
      </c>
      <c r="CL22" s="29" t="str">
        <f t="shared" si="23"/>
        <v/>
      </c>
      <c r="CM22" s="31">
        <f t="shared" si="24"/>
        <v>95</v>
      </c>
      <c r="CN22" s="32">
        <f t="shared" si="25"/>
        <v>95</v>
      </c>
      <c r="CO22" s="35"/>
      <c r="CP22" s="58">
        <v>11</v>
      </c>
      <c r="CQ22" s="45" t="str">
        <f t="shared" si="26"/>
        <v xml:space="preserve">Memiliki kemampuan pemahaman  QS Ali Imran 159,190,191,berpikir kritis, Iman Kepada Hari Ahir, Periku bekerja keras dan tanggung jawab, Pernikahan dalam Islam, Strategi Dakwah Islam, Sejarah Perkembangan Islam, </v>
      </c>
      <c r="CR22" s="35"/>
      <c r="CS22" s="58">
        <v>11</v>
      </c>
      <c r="CT22"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23" spans="1:110" ht="15" x14ac:dyDescent="0.3">
      <c r="A23" s="8">
        <v>13</v>
      </c>
      <c r="B23" s="8">
        <v>121271</v>
      </c>
      <c r="C23" s="8" t="s">
        <v>110</v>
      </c>
      <c r="D23" s="8">
        <f t="shared" si="0"/>
        <v>93</v>
      </c>
      <c r="E23" s="13" t="str">
        <f t="shared" si="1"/>
        <v>A</v>
      </c>
      <c r="F23" s="17">
        <f t="shared" si="2"/>
        <v>91</v>
      </c>
      <c r="G23" s="13" t="str">
        <f t="shared" si="3"/>
        <v>A</v>
      </c>
      <c r="H23" s="13" t="str">
        <f t="shared" si="4"/>
        <v xml:space="preserve">Memiliki kemampuan pemahaman  QS Ali Imran 159,190,191,berpikir kritis, Iman Kepada Hari Ahir, Periku bekerja keras dan tanggung jawab, Pernikahan dalam Islam, Strategi Dakwah Islam, Sejarah Perkembangan Islam, </v>
      </c>
      <c r="I23" s="8">
        <f t="shared" si="5"/>
        <v>93</v>
      </c>
      <c r="J23" s="13" t="str">
        <f t="shared" si="6"/>
        <v>A</v>
      </c>
      <c r="K23" s="20">
        <f t="shared" si="7"/>
        <v>92</v>
      </c>
      <c r="L23" s="13" t="str">
        <f t="shared" si="8"/>
        <v>A</v>
      </c>
      <c r="M23"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3" s="7"/>
      <c r="O23" s="58">
        <v>90</v>
      </c>
      <c r="P23" s="58">
        <v>90</v>
      </c>
      <c r="Q23" s="2"/>
      <c r="R23" s="58"/>
      <c r="S23" s="58"/>
      <c r="T23" s="2">
        <v>95</v>
      </c>
      <c r="U23" s="58">
        <v>95</v>
      </c>
      <c r="V23" s="58"/>
      <c r="W23" s="2"/>
      <c r="X23" s="58">
        <v>95</v>
      </c>
      <c r="Y23" s="58"/>
      <c r="Z23" s="2"/>
      <c r="AA23" s="58"/>
      <c r="AB23" s="58"/>
      <c r="AC23" s="2"/>
      <c r="AD23" s="29">
        <f t="shared" si="10"/>
        <v>93</v>
      </c>
      <c r="AE23" s="58"/>
      <c r="AF23" s="58">
        <v>95</v>
      </c>
      <c r="AG23" s="2"/>
      <c r="AH23" s="58"/>
      <c r="AI23" s="58"/>
      <c r="AJ23" s="2">
        <v>90</v>
      </c>
      <c r="AK23" s="58">
        <v>90</v>
      </c>
      <c r="AL23" s="58">
        <v>95</v>
      </c>
      <c r="AM23" s="2">
        <v>93</v>
      </c>
      <c r="AN23" s="58"/>
      <c r="AO23" s="58"/>
      <c r="AP23" s="2"/>
      <c r="AQ23" s="58"/>
      <c r="AR23" s="58"/>
      <c r="AS23" s="2"/>
      <c r="AT23" s="58">
        <v>74</v>
      </c>
      <c r="AU23" s="31">
        <f t="shared" si="11"/>
        <v>91.090909090909093</v>
      </c>
      <c r="AV23" s="32">
        <f t="shared" si="12"/>
        <v>91</v>
      </c>
      <c r="AW23" s="35"/>
      <c r="AX23" s="58">
        <v>90</v>
      </c>
      <c r="AY23" s="58"/>
      <c r="AZ23" s="2"/>
      <c r="BA23" s="58"/>
      <c r="BB23" s="58">
        <v>95</v>
      </c>
      <c r="BC23" s="2"/>
      <c r="BD23" s="58"/>
      <c r="BE23" s="58"/>
      <c r="BF23" s="58">
        <v>95</v>
      </c>
      <c r="BG23" s="58"/>
      <c r="BH23" s="58"/>
      <c r="BI23" s="2"/>
      <c r="BJ23" s="58"/>
      <c r="BK23" s="58"/>
      <c r="BL23" s="2"/>
      <c r="BM23" s="29">
        <f t="shared" si="13"/>
        <v>90</v>
      </c>
      <c r="BN23" s="29">
        <f t="shared" si="14"/>
        <v>95</v>
      </c>
      <c r="BO23" s="29">
        <f t="shared" si="15"/>
        <v>95</v>
      </c>
      <c r="BP23" s="29" t="str">
        <f t="shared" si="16"/>
        <v/>
      </c>
      <c r="BQ23" s="29" t="str">
        <f t="shared" si="17"/>
        <v/>
      </c>
      <c r="BR23" s="29">
        <f t="shared" si="18"/>
        <v>93</v>
      </c>
      <c r="BS23" s="58">
        <v>95</v>
      </c>
      <c r="BT23" s="58"/>
      <c r="BU23" s="2"/>
      <c r="BV23" s="58"/>
      <c r="BW23" s="58">
        <v>90</v>
      </c>
      <c r="BX23" s="2"/>
      <c r="BY23" s="58"/>
      <c r="BZ23" s="58"/>
      <c r="CA23" s="58">
        <v>90</v>
      </c>
      <c r="CB23" s="58"/>
      <c r="CC23" s="58"/>
      <c r="CD23" s="2"/>
      <c r="CE23" s="58"/>
      <c r="CF23" s="58"/>
      <c r="CG23" s="2"/>
      <c r="CH23" s="29">
        <f t="shared" si="19"/>
        <v>95</v>
      </c>
      <c r="CI23" s="29">
        <f t="shared" si="20"/>
        <v>90</v>
      </c>
      <c r="CJ23" s="29">
        <f t="shared" si="21"/>
        <v>90</v>
      </c>
      <c r="CK23" s="29" t="str">
        <f t="shared" si="22"/>
        <v/>
      </c>
      <c r="CL23" s="29" t="str">
        <f t="shared" si="23"/>
        <v/>
      </c>
      <c r="CM23" s="31">
        <f t="shared" si="24"/>
        <v>92</v>
      </c>
      <c r="CN23" s="32">
        <f t="shared" si="25"/>
        <v>92</v>
      </c>
      <c r="CO23" s="35"/>
      <c r="CP23" s="58">
        <v>11</v>
      </c>
      <c r="CQ23" s="45" t="str">
        <f t="shared" si="26"/>
        <v xml:space="preserve">Memiliki kemampuan pemahaman  QS Ali Imran 159,190,191,berpikir kritis, Iman Kepada Hari Ahir, Periku bekerja keras dan tanggung jawab, Pernikahan dalam Islam, Strategi Dakwah Islam, Sejarah Perkembangan Islam, </v>
      </c>
      <c r="CR23" s="35"/>
      <c r="CS23" s="58">
        <v>11</v>
      </c>
      <c r="CT23"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3" s="7"/>
      <c r="CV23" s="47">
        <v>1</v>
      </c>
      <c r="CW23" s="58" t="s">
        <v>70</v>
      </c>
      <c r="CX23" s="7">
        <v>5471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Mengumpulkan bahan power point Iman pada hari ahir, Mencari contoh2 bekerja kelas dan tanggung jawab, Contoh tatacara pernikah dalam Islam, Contoh Strategi dakwah Islam, Merangkum Sejarah Perkembangan Islam, Masih perlu peningkatan keterampilan Mencari tajwid dan menghafal ,QS Ali Imran 159,190,191.</v>
      </c>
    </row>
    <row r="24" spans="1:110" ht="15" x14ac:dyDescent="0.3">
      <c r="A24" s="8">
        <v>14</v>
      </c>
      <c r="B24" s="8">
        <v>121303</v>
      </c>
      <c r="C24" s="8" t="s">
        <v>111</v>
      </c>
      <c r="D24" s="8">
        <f t="shared" si="0"/>
        <v>91</v>
      </c>
      <c r="E24" s="13" t="str">
        <f t="shared" si="1"/>
        <v>A</v>
      </c>
      <c r="F24" s="17">
        <f t="shared" si="2"/>
        <v>91</v>
      </c>
      <c r="G24" s="13" t="str">
        <f t="shared" si="3"/>
        <v>A</v>
      </c>
      <c r="H24" s="13" t="str">
        <f t="shared" si="4"/>
        <v xml:space="preserve">Memiliki kemampuan pemahaman  QS Ali Imran 159,190,191,berpikir kritis, Iman Kepada Hari Ahir, Periku bekerja keras dan tanggung jawab, Pernikahan dalam Islam, Strategi Dakwah Islam, Sejarah Perkembangan Islam, </v>
      </c>
      <c r="I24" s="8">
        <f t="shared" si="5"/>
        <v>93</v>
      </c>
      <c r="J24" s="13" t="str">
        <f t="shared" si="6"/>
        <v>A</v>
      </c>
      <c r="K24" s="20">
        <f t="shared" si="7"/>
        <v>92</v>
      </c>
      <c r="L24" s="13" t="str">
        <f t="shared" si="8"/>
        <v>A</v>
      </c>
      <c r="M24"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4" s="7"/>
      <c r="O24" s="58">
        <v>90</v>
      </c>
      <c r="P24" s="58">
        <v>90</v>
      </c>
      <c r="Q24" s="2"/>
      <c r="R24" s="58"/>
      <c r="S24" s="58"/>
      <c r="T24" s="2">
        <v>90</v>
      </c>
      <c r="U24" s="58">
        <v>90</v>
      </c>
      <c r="V24" s="58"/>
      <c r="W24" s="2"/>
      <c r="X24" s="58">
        <v>95</v>
      </c>
      <c r="Y24" s="58"/>
      <c r="Z24" s="2"/>
      <c r="AA24" s="58"/>
      <c r="AB24" s="58"/>
      <c r="AC24" s="2"/>
      <c r="AD24" s="29">
        <f t="shared" si="10"/>
        <v>91</v>
      </c>
      <c r="AE24" s="58"/>
      <c r="AF24" s="58">
        <v>95</v>
      </c>
      <c r="AG24" s="2"/>
      <c r="AH24" s="58"/>
      <c r="AI24" s="58"/>
      <c r="AJ24" s="2">
        <v>95</v>
      </c>
      <c r="AK24" s="58">
        <v>90</v>
      </c>
      <c r="AL24" s="58">
        <v>95</v>
      </c>
      <c r="AM24" s="2">
        <v>88</v>
      </c>
      <c r="AN24" s="58"/>
      <c r="AO24" s="58"/>
      <c r="AP24" s="2"/>
      <c r="AQ24" s="58"/>
      <c r="AR24" s="58"/>
      <c r="AS24" s="2"/>
      <c r="AT24" s="58">
        <v>80</v>
      </c>
      <c r="AU24" s="31">
        <f t="shared" si="11"/>
        <v>90.727272727272734</v>
      </c>
      <c r="AV24" s="32">
        <f t="shared" si="12"/>
        <v>91</v>
      </c>
      <c r="AW24" s="35"/>
      <c r="AX24" s="58">
        <v>90</v>
      </c>
      <c r="AY24" s="58"/>
      <c r="AZ24" s="2"/>
      <c r="BA24" s="58"/>
      <c r="BB24" s="58">
        <v>95</v>
      </c>
      <c r="BC24" s="2"/>
      <c r="BD24" s="58"/>
      <c r="BE24" s="58"/>
      <c r="BF24" s="58">
        <v>95</v>
      </c>
      <c r="BG24" s="58"/>
      <c r="BH24" s="58"/>
      <c r="BI24" s="2"/>
      <c r="BJ24" s="58"/>
      <c r="BK24" s="58"/>
      <c r="BL24" s="2"/>
      <c r="BM24" s="29">
        <f t="shared" si="13"/>
        <v>90</v>
      </c>
      <c r="BN24" s="29">
        <f t="shared" si="14"/>
        <v>95</v>
      </c>
      <c r="BO24" s="29">
        <f t="shared" si="15"/>
        <v>95</v>
      </c>
      <c r="BP24" s="29" t="str">
        <f t="shared" si="16"/>
        <v/>
      </c>
      <c r="BQ24" s="29" t="str">
        <f t="shared" si="17"/>
        <v/>
      </c>
      <c r="BR24" s="29">
        <f t="shared" si="18"/>
        <v>93</v>
      </c>
      <c r="BS24" s="58">
        <v>95</v>
      </c>
      <c r="BT24" s="58"/>
      <c r="BU24" s="2"/>
      <c r="BV24" s="58"/>
      <c r="BW24" s="58">
        <v>90</v>
      </c>
      <c r="BX24" s="2"/>
      <c r="BY24" s="58"/>
      <c r="BZ24" s="58"/>
      <c r="CA24" s="58">
        <v>90</v>
      </c>
      <c r="CB24" s="58"/>
      <c r="CC24" s="58"/>
      <c r="CD24" s="2"/>
      <c r="CE24" s="58"/>
      <c r="CF24" s="58"/>
      <c r="CG24" s="2"/>
      <c r="CH24" s="29">
        <f t="shared" si="19"/>
        <v>95</v>
      </c>
      <c r="CI24" s="29">
        <f t="shared" si="20"/>
        <v>90</v>
      </c>
      <c r="CJ24" s="29">
        <f t="shared" si="21"/>
        <v>90</v>
      </c>
      <c r="CK24" s="29" t="str">
        <f t="shared" si="22"/>
        <v/>
      </c>
      <c r="CL24" s="29" t="str">
        <f t="shared" si="23"/>
        <v/>
      </c>
      <c r="CM24" s="31">
        <f t="shared" si="24"/>
        <v>92</v>
      </c>
      <c r="CN24" s="32">
        <f t="shared" si="25"/>
        <v>92</v>
      </c>
      <c r="CO24" s="35"/>
      <c r="CP24" s="58">
        <v>11</v>
      </c>
      <c r="CQ24" s="45" t="str">
        <f t="shared" si="26"/>
        <v xml:space="preserve">Memiliki kemampuan pemahaman  QS Ali Imran 159,190,191,berpikir kritis, Iman Kepada Hari Ahir, Periku bekerja keras dan tanggung jawab, Pernikahan dalam Islam, Strategi Dakwah Islam, Sejarah Perkembangan Islam, </v>
      </c>
      <c r="CR24" s="35"/>
      <c r="CS24" s="58">
        <v>11</v>
      </c>
      <c r="CT24"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4" s="7"/>
      <c r="CV24" s="47">
        <v>2</v>
      </c>
      <c r="CW24" s="58" t="s">
        <v>72</v>
      </c>
      <c r="CX24" s="7">
        <v>5472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Mencari tajwid dan menghafal ,QS Ali Imran 159,190,191, Mencari contoh2 bekerja kelas dan tanggung jawab, Contoh tatacara pernikah dalam Islam, Contoh Strategi dakwah Islam, Merangkum Sejarah Perkembangan Islam, Masih perlu peningkatan keterampilan Mengumpulkan bahan power point Iman pada hari ahir.</v>
      </c>
    </row>
    <row r="25" spans="1:110" ht="15" x14ac:dyDescent="0.3">
      <c r="A25" s="8">
        <v>15</v>
      </c>
      <c r="B25" s="8">
        <v>121319</v>
      </c>
      <c r="C25" s="8" t="s">
        <v>112</v>
      </c>
      <c r="D25" s="8">
        <f t="shared" si="0"/>
        <v>89</v>
      </c>
      <c r="E25" s="13" t="str">
        <f t="shared" si="1"/>
        <v>B</v>
      </c>
      <c r="F25" s="17">
        <f t="shared" si="2"/>
        <v>91</v>
      </c>
      <c r="G25" s="13" t="str">
        <f t="shared" si="3"/>
        <v>A</v>
      </c>
      <c r="H25" s="13" t="str">
        <f t="shared" si="4"/>
        <v xml:space="preserve">Memiliki kemampuan pemahaman  QS Ali Imran 159,190,191,berpikir kritis, Iman Kepada Hari Ahir, Periku bekerja keras dan tanggung jawab, Pernikahan dalam Islam, Strategi Dakwah Islam, Sejarah Perkembangan Islam, </v>
      </c>
      <c r="I25" s="8">
        <f t="shared" si="5"/>
        <v>83</v>
      </c>
      <c r="J25" s="13" t="str">
        <f t="shared" si="6"/>
        <v>B</v>
      </c>
      <c r="K25" s="20">
        <f t="shared" si="7"/>
        <v>90</v>
      </c>
      <c r="L25" s="13" t="str">
        <f t="shared" si="8"/>
        <v>A</v>
      </c>
      <c r="M25"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5" s="7"/>
      <c r="O25" s="58">
        <v>80</v>
      </c>
      <c r="P25" s="58">
        <v>90</v>
      </c>
      <c r="Q25" s="2"/>
      <c r="R25" s="58"/>
      <c r="S25" s="58"/>
      <c r="T25" s="2">
        <v>90</v>
      </c>
      <c r="U25" s="58">
        <v>90</v>
      </c>
      <c r="V25" s="58"/>
      <c r="W25" s="2"/>
      <c r="X25" s="58">
        <v>95</v>
      </c>
      <c r="Y25" s="58"/>
      <c r="Z25" s="2"/>
      <c r="AA25" s="58"/>
      <c r="AB25" s="58"/>
      <c r="AC25" s="2"/>
      <c r="AD25" s="29">
        <f t="shared" si="10"/>
        <v>89</v>
      </c>
      <c r="AE25" s="58"/>
      <c r="AF25" s="58">
        <v>95</v>
      </c>
      <c r="AG25" s="2"/>
      <c r="AH25" s="58"/>
      <c r="AI25" s="58"/>
      <c r="AJ25" s="2">
        <v>95</v>
      </c>
      <c r="AK25" s="58">
        <v>95</v>
      </c>
      <c r="AL25" s="58">
        <v>95</v>
      </c>
      <c r="AM25" s="2">
        <v>95</v>
      </c>
      <c r="AN25" s="58"/>
      <c r="AO25" s="58"/>
      <c r="AP25" s="2"/>
      <c r="AQ25" s="58"/>
      <c r="AR25" s="58"/>
      <c r="AS25" s="2"/>
      <c r="AT25" s="58">
        <v>76</v>
      </c>
      <c r="AU25" s="31">
        <f t="shared" si="11"/>
        <v>90.545454545454547</v>
      </c>
      <c r="AV25" s="32">
        <f t="shared" si="12"/>
        <v>91</v>
      </c>
      <c r="AW25" s="35"/>
      <c r="AX25" s="58">
        <v>80</v>
      </c>
      <c r="AY25" s="58"/>
      <c r="AZ25" s="2"/>
      <c r="BA25" s="58"/>
      <c r="BB25" s="58">
        <v>85</v>
      </c>
      <c r="BC25" s="2"/>
      <c r="BD25" s="58"/>
      <c r="BE25" s="58"/>
      <c r="BF25" s="58">
        <v>85</v>
      </c>
      <c r="BG25" s="58"/>
      <c r="BH25" s="58"/>
      <c r="BI25" s="2"/>
      <c r="BJ25" s="58"/>
      <c r="BK25" s="58"/>
      <c r="BL25" s="2"/>
      <c r="BM25" s="29">
        <f t="shared" si="13"/>
        <v>80</v>
      </c>
      <c r="BN25" s="29">
        <f t="shared" si="14"/>
        <v>85</v>
      </c>
      <c r="BO25" s="29">
        <f t="shared" si="15"/>
        <v>85</v>
      </c>
      <c r="BP25" s="29" t="str">
        <f t="shared" si="16"/>
        <v/>
      </c>
      <c r="BQ25" s="29" t="str">
        <f t="shared" si="17"/>
        <v/>
      </c>
      <c r="BR25" s="29">
        <f t="shared" si="18"/>
        <v>83</v>
      </c>
      <c r="BS25" s="58">
        <v>90</v>
      </c>
      <c r="BT25" s="58"/>
      <c r="BU25" s="2"/>
      <c r="BV25" s="58"/>
      <c r="BW25" s="58">
        <v>90</v>
      </c>
      <c r="BX25" s="2"/>
      <c r="BY25" s="58"/>
      <c r="BZ25" s="58"/>
      <c r="CA25" s="58">
        <v>95</v>
      </c>
      <c r="CB25" s="58"/>
      <c r="CC25" s="58"/>
      <c r="CD25" s="2"/>
      <c r="CE25" s="58"/>
      <c r="CF25" s="58"/>
      <c r="CG25" s="2"/>
      <c r="CH25" s="29">
        <f t="shared" si="19"/>
        <v>90</v>
      </c>
      <c r="CI25" s="29">
        <f t="shared" si="20"/>
        <v>90</v>
      </c>
      <c r="CJ25" s="29">
        <f t="shared" si="21"/>
        <v>95</v>
      </c>
      <c r="CK25" s="29" t="str">
        <f t="shared" si="22"/>
        <v/>
      </c>
      <c r="CL25" s="29" t="str">
        <f t="shared" si="23"/>
        <v/>
      </c>
      <c r="CM25" s="31">
        <f t="shared" si="24"/>
        <v>89.5</v>
      </c>
      <c r="CN25" s="32">
        <f t="shared" si="25"/>
        <v>90</v>
      </c>
      <c r="CO25" s="35"/>
      <c r="CP25" s="58">
        <v>11</v>
      </c>
      <c r="CQ25" s="45" t="str">
        <f t="shared" si="26"/>
        <v xml:space="preserve">Memiliki kemampuan pemahaman  QS Ali Imran 159,190,191,berpikir kritis, Iman Kepada Hari Ahir, Periku bekerja keras dan tanggung jawab, Pernikahan dalam Islam, Strategi Dakwah Islam, Sejarah Perkembangan Islam, </v>
      </c>
      <c r="CR25" s="35"/>
      <c r="CS25" s="58">
        <v>11</v>
      </c>
      <c r="CT25"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5" s="7"/>
      <c r="CV25" s="47">
        <v>3</v>
      </c>
      <c r="CW25" s="58" t="s">
        <v>74</v>
      </c>
      <c r="CX25" s="7">
        <v>5473</v>
      </c>
      <c r="CY25" s="75" t="s">
        <v>75</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Mencari tajwid dan menghafal ,QS Ali Imran 159,190,191, Mengumpulkan bahan power point Iman pada hari ahir, Contoh tatacara pernikah dalam Islam, Contoh Strategi dakwah Islam, Merangkum Sejarah Perkembangan Islam, Masih perlu peningkatan keterampilan Mencari contoh2 bekerja kelas dan tanggung jawab.</v>
      </c>
    </row>
    <row r="26" spans="1:110" ht="15" x14ac:dyDescent="0.3">
      <c r="A26" s="8">
        <v>16</v>
      </c>
      <c r="B26" s="8">
        <v>121335</v>
      </c>
      <c r="C26" s="8" t="s">
        <v>113</v>
      </c>
      <c r="D26" s="8">
        <f t="shared" si="0"/>
        <v>87</v>
      </c>
      <c r="E26" s="13" t="str">
        <f t="shared" si="1"/>
        <v>B</v>
      </c>
      <c r="F26" s="17">
        <f t="shared" si="2"/>
        <v>89</v>
      </c>
      <c r="G26" s="13" t="str">
        <f t="shared" si="3"/>
        <v>B</v>
      </c>
      <c r="H26" s="13" t="str">
        <f t="shared" si="4"/>
        <v xml:space="preserve">Memiliki kemampuan pemahaman  QS Ali Imran 159,190,191,berpikir kritis, Iman Kepada Hari Ahir, Periku bekerja keras dan tanggung jawab, Pernikahan dalam Islam, Strategi Dakwah Islam, Sejarah Perkembangan Islam, </v>
      </c>
      <c r="I26" s="8">
        <f t="shared" si="5"/>
        <v>83</v>
      </c>
      <c r="J26" s="13" t="str">
        <f t="shared" si="6"/>
        <v>B</v>
      </c>
      <c r="K26" s="20">
        <f t="shared" si="7"/>
        <v>90</v>
      </c>
      <c r="L26" s="13" t="str">
        <f t="shared" si="8"/>
        <v>A</v>
      </c>
      <c r="M26"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6" s="7"/>
      <c r="O26" s="58">
        <v>80</v>
      </c>
      <c r="P26" s="58">
        <v>85</v>
      </c>
      <c r="Q26" s="2"/>
      <c r="R26" s="58"/>
      <c r="S26" s="58"/>
      <c r="T26" s="2">
        <v>95</v>
      </c>
      <c r="U26" s="58">
        <v>80</v>
      </c>
      <c r="V26" s="58"/>
      <c r="W26" s="2"/>
      <c r="X26" s="58">
        <v>95</v>
      </c>
      <c r="Y26" s="58"/>
      <c r="Z26" s="2"/>
      <c r="AA26" s="58"/>
      <c r="AB26" s="58"/>
      <c r="AC26" s="2"/>
      <c r="AD26" s="29">
        <f t="shared" si="10"/>
        <v>87</v>
      </c>
      <c r="AE26" s="58"/>
      <c r="AF26" s="58">
        <v>90</v>
      </c>
      <c r="AG26" s="2"/>
      <c r="AH26" s="58"/>
      <c r="AI26" s="58"/>
      <c r="AJ26" s="2">
        <v>95</v>
      </c>
      <c r="AK26" s="58">
        <v>95</v>
      </c>
      <c r="AL26" s="58">
        <v>95</v>
      </c>
      <c r="AM26" s="2">
        <v>88</v>
      </c>
      <c r="AN26" s="58"/>
      <c r="AO26" s="58"/>
      <c r="AP26" s="2"/>
      <c r="AQ26" s="58"/>
      <c r="AR26" s="58"/>
      <c r="AS26" s="2"/>
      <c r="AT26" s="58">
        <v>76</v>
      </c>
      <c r="AU26" s="31">
        <f t="shared" si="11"/>
        <v>88.545454545454547</v>
      </c>
      <c r="AV26" s="32">
        <f t="shared" si="12"/>
        <v>89</v>
      </c>
      <c r="AW26" s="35"/>
      <c r="AX26" s="58">
        <v>80</v>
      </c>
      <c r="AY26" s="58"/>
      <c r="AZ26" s="2"/>
      <c r="BA26" s="58"/>
      <c r="BB26" s="58">
        <v>85</v>
      </c>
      <c r="BC26" s="2"/>
      <c r="BD26" s="58"/>
      <c r="BE26" s="58"/>
      <c r="BF26" s="58">
        <v>85</v>
      </c>
      <c r="BG26" s="58"/>
      <c r="BH26" s="58"/>
      <c r="BI26" s="2"/>
      <c r="BJ26" s="58"/>
      <c r="BK26" s="58"/>
      <c r="BL26" s="2"/>
      <c r="BM26" s="29">
        <f t="shared" si="13"/>
        <v>80</v>
      </c>
      <c r="BN26" s="29">
        <f t="shared" si="14"/>
        <v>85</v>
      </c>
      <c r="BO26" s="29">
        <f t="shared" si="15"/>
        <v>85</v>
      </c>
      <c r="BP26" s="29" t="str">
        <f t="shared" si="16"/>
        <v/>
      </c>
      <c r="BQ26" s="29" t="str">
        <f t="shared" si="17"/>
        <v/>
      </c>
      <c r="BR26" s="29">
        <f t="shared" si="18"/>
        <v>83</v>
      </c>
      <c r="BS26" s="58">
        <v>90</v>
      </c>
      <c r="BT26" s="58"/>
      <c r="BU26" s="2"/>
      <c r="BV26" s="58"/>
      <c r="BW26" s="58">
        <v>90</v>
      </c>
      <c r="BX26" s="2"/>
      <c r="BY26" s="58"/>
      <c r="BZ26" s="58"/>
      <c r="CA26" s="58">
        <v>95</v>
      </c>
      <c r="CB26" s="58"/>
      <c r="CC26" s="58"/>
      <c r="CD26" s="2"/>
      <c r="CE26" s="58"/>
      <c r="CF26" s="58"/>
      <c r="CG26" s="2"/>
      <c r="CH26" s="29">
        <f t="shared" si="19"/>
        <v>90</v>
      </c>
      <c r="CI26" s="29">
        <f t="shared" si="20"/>
        <v>90</v>
      </c>
      <c r="CJ26" s="29">
        <f t="shared" si="21"/>
        <v>95</v>
      </c>
      <c r="CK26" s="29" t="str">
        <f t="shared" si="22"/>
        <v/>
      </c>
      <c r="CL26" s="29" t="str">
        <f t="shared" si="23"/>
        <v/>
      </c>
      <c r="CM26" s="31">
        <f t="shared" si="24"/>
        <v>89.5</v>
      </c>
      <c r="CN26" s="32">
        <f t="shared" si="25"/>
        <v>90</v>
      </c>
      <c r="CO26" s="35"/>
      <c r="CP26" s="58">
        <v>11</v>
      </c>
      <c r="CQ26" s="45" t="str">
        <f t="shared" si="26"/>
        <v xml:space="preserve">Memiliki kemampuan pemahaman  QS Ali Imran 159,190,191,berpikir kritis, Iman Kepada Hari Ahir, Periku bekerja keras dan tanggung jawab, Pernikahan dalam Islam, Strategi Dakwah Islam, Sejarah Perkembangan Islam, </v>
      </c>
      <c r="CR26" s="35"/>
      <c r="CS26" s="58">
        <v>11</v>
      </c>
      <c r="CT26"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6" s="7"/>
      <c r="CV26" s="47">
        <v>4</v>
      </c>
      <c r="CW26" s="58" t="s">
        <v>169</v>
      </c>
      <c r="CX26" s="7">
        <v>5474</v>
      </c>
      <c r="CY26" s="51" t="s">
        <v>52</v>
      </c>
      <c r="CZ26" s="55" t="s">
        <v>53</v>
      </c>
      <c r="DA26" s="55" t="s">
        <v>54</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Mencari tajwid dan menghafal ,QS Ali Imran 159,190,191, Mengumpulkan bahan power point Iman pada hari ahir, Mencari contoh2 bekerja kelas dan tanggung jawab, Contoh Strategi dakwah Islam, Merangkum Sejarah Perkembangan Islam, Masih perlu peningkatan keterampilan Contoh tatacara pernikah dalam Islam.</v>
      </c>
    </row>
    <row r="27" spans="1:110" ht="15" x14ac:dyDescent="0.3">
      <c r="A27" s="8">
        <v>17</v>
      </c>
      <c r="B27" s="8">
        <v>121351</v>
      </c>
      <c r="C27" s="8" t="s">
        <v>114</v>
      </c>
      <c r="D27" s="8">
        <f t="shared" si="0"/>
        <v>89</v>
      </c>
      <c r="E27" s="13" t="str">
        <f t="shared" si="1"/>
        <v>B</v>
      </c>
      <c r="F27" s="17">
        <f t="shared" si="2"/>
        <v>89</v>
      </c>
      <c r="G27" s="13" t="str">
        <f t="shared" si="3"/>
        <v>B</v>
      </c>
      <c r="H27" s="13" t="str">
        <f t="shared" si="4"/>
        <v xml:space="preserve">Memiliki kemampuan pemahaman  QS Ali Imran 159,190,191,berpikir kritis, Iman Kepada Hari Ahir, Periku bekerja keras dan tanggung jawab, Pernikahan dalam Islam, Strategi Dakwah Islam, Sejarah Perkembangan Islam, </v>
      </c>
      <c r="I27" s="8">
        <f t="shared" si="5"/>
        <v>93</v>
      </c>
      <c r="J27" s="13" t="str">
        <f t="shared" si="6"/>
        <v>A</v>
      </c>
      <c r="K27" s="20">
        <f t="shared" si="7"/>
        <v>92</v>
      </c>
      <c r="L27" s="13" t="str">
        <f t="shared" si="8"/>
        <v>A</v>
      </c>
      <c r="M27"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7" s="7"/>
      <c r="O27" s="58">
        <v>90</v>
      </c>
      <c r="P27" s="58">
        <v>90</v>
      </c>
      <c r="Q27" s="2"/>
      <c r="R27" s="58"/>
      <c r="S27" s="58"/>
      <c r="T27" s="2">
        <v>95</v>
      </c>
      <c r="U27" s="58">
        <v>85</v>
      </c>
      <c r="V27" s="58"/>
      <c r="W27" s="2"/>
      <c r="X27" s="58">
        <v>85</v>
      </c>
      <c r="Y27" s="58"/>
      <c r="Z27" s="2"/>
      <c r="AA27" s="58"/>
      <c r="AB27" s="58"/>
      <c r="AC27" s="2"/>
      <c r="AD27" s="29">
        <f t="shared" si="10"/>
        <v>89</v>
      </c>
      <c r="AE27" s="58"/>
      <c r="AF27" s="58">
        <v>95</v>
      </c>
      <c r="AG27" s="2"/>
      <c r="AH27" s="58"/>
      <c r="AI27" s="58"/>
      <c r="AJ27" s="2">
        <v>95</v>
      </c>
      <c r="AK27" s="58">
        <v>90</v>
      </c>
      <c r="AL27" s="58">
        <v>90</v>
      </c>
      <c r="AM27" s="2">
        <v>90</v>
      </c>
      <c r="AN27" s="58"/>
      <c r="AO27" s="58"/>
      <c r="AP27" s="2"/>
      <c r="AQ27" s="58"/>
      <c r="AR27" s="58"/>
      <c r="AS27" s="2"/>
      <c r="AT27" s="58">
        <v>78</v>
      </c>
      <c r="AU27" s="31">
        <f t="shared" si="11"/>
        <v>89.36363636363636</v>
      </c>
      <c r="AV27" s="32">
        <f t="shared" si="12"/>
        <v>89</v>
      </c>
      <c r="AW27" s="35"/>
      <c r="AX27" s="58">
        <v>90</v>
      </c>
      <c r="AY27" s="58"/>
      <c r="AZ27" s="2"/>
      <c r="BA27" s="58"/>
      <c r="BB27" s="58">
        <v>95</v>
      </c>
      <c r="BC27" s="2"/>
      <c r="BD27" s="58"/>
      <c r="BE27" s="58"/>
      <c r="BF27" s="58">
        <v>95</v>
      </c>
      <c r="BG27" s="58"/>
      <c r="BH27" s="58"/>
      <c r="BI27" s="2"/>
      <c r="BJ27" s="58"/>
      <c r="BK27" s="58"/>
      <c r="BL27" s="2"/>
      <c r="BM27" s="29">
        <f t="shared" si="13"/>
        <v>90</v>
      </c>
      <c r="BN27" s="29">
        <f t="shared" si="14"/>
        <v>95</v>
      </c>
      <c r="BO27" s="29">
        <f t="shared" si="15"/>
        <v>95</v>
      </c>
      <c r="BP27" s="29" t="str">
        <f t="shared" si="16"/>
        <v/>
      </c>
      <c r="BQ27" s="29" t="str">
        <f t="shared" si="17"/>
        <v/>
      </c>
      <c r="BR27" s="29">
        <f t="shared" si="18"/>
        <v>93</v>
      </c>
      <c r="BS27" s="58">
        <v>95</v>
      </c>
      <c r="BT27" s="58"/>
      <c r="BU27" s="2"/>
      <c r="BV27" s="58"/>
      <c r="BW27" s="58">
        <v>90</v>
      </c>
      <c r="BX27" s="2"/>
      <c r="BY27" s="58"/>
      <c r="BZ27" s="58"/>
      <c r="CA27" s="58">
        <v>90</v>
      </c>
      <c r="CB27" s="58"/>
      <c r="CC27" s="58"/>
      <c r="CD27" s="2"/>
      <c r="CE27" s="58"/>
      <c r="CF27" s="58"/>
      <c r="CG27" s="2"/>
      <c r="CH27" s="29">
        <f t="shared" si="19"/>
        <v>95</v>
      </c>
      <c r="CI27" s="29">
        <f t="shared" si="20"/>
        <v>90</v>
      </c>
      <c r="CJ27" s="29">
        <f t="shared" si="21"/>
        <v>90</v>
      </c>
      <c r="CK27" s="29" t="str">
        <f t="shared" si="22"/>
        <v/>
      </c>
      <c r="CL27" s="29" t="str">
        <f t="shared" si="23"/>
        <v/>
      </c>
      <c r="CM27" s="31">
        <f t="shared" si="24"/>
        <v>92</v>
      </c>
      <c r="CN27" s="32">
        <f t="shared" si="25"/>
        <v>92</v>
      </c>
      <c r="CO27" s="35"/>
      <c r="CP27" s="58">
        <v>11</v>
      </c>
      <c r="CQ27" s="45" t="str">
        <f t="shared" si="26"/>
        <v xml:space="preserve">Memiliki kemampuan pemahaman  QS Ali Imran 159,190,191,berpikir kritis, Iman Kepada Hari Ahir, Periku bekerja keras dan tanggung jawab, Pernikahan dalam Islam, Strategi Dakwah Islam, Sejarah Perkembangan Islam, </v>
      </c>
      <c r="CR27" s="35"/>
      <c r="CS27" s="58">
        <v>11</v>
      </c>
      <c r="CT27"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7" s="7"/>
      <c r="CV27" s="47">
        <v>5</v>
      </c>
      <c r="CW27" s="58" t="s">
        <v>167</v>
      </c>
      <c r="CX27" s="7">
        <v>5475</v>
      </c>
      <c r="CY27" s="49">
        <v>0</v>
      </c>
      <c r="CZ27" s="53">
        <v>69</v>
      </c>
      <c r="DA27" s="56" t="s">
        <v>56</v>
      </c>
      <c r="DE27" s="3">
        <v>5</v>
      </c>
      <c r="DF27" s="3" t="str">
        <f>(IF(CW24="","","Memiliki keterampilan "))&amp;(IF(CW23="","",CW23&amp;", "))&amp;(IF(CW24="","",CW24&amp;", "))&amp;(IF(CW25="","",CW25&amp;", "))&amp;(IF(CW26="","",CW26&amp;", "))&amp;(IF(CW28="","",CW28&amp;", "))&amp;(IF(CW29="","",CW29&amp;", "))&amp;(IF(CW30="","",CW30&amp;", "))&amp;(IF(CW31="","",CW31&amp;", "))&amp;(IF(CW32="","",CW32&amp;", "))&amp;(IF(CW27="","","Masih perlu peningkatan keterampilan "&amp;CW27&amp;"."))</f>
        <v>Memiliki keterampilan Mencari tajwid dan menghafal ,QS Ali Imran 159,190,191, Mengumpulkan bahan power point Iman pada hari ahir, Mencari contoh2 bekerja kelas dan tanggung jawab, Contoh tatacara pernikah dalam Islam, Merangkum Sejarah Perkembangan Islam, Masih perlu peningkatan keterampilan Contoh Strategi dakwah Islam.</v>
      </c>
    </row>
    <row r="28" spans="1:110" ht="15" x14ac:dyDescent="0.3">
      <c r="A28" s="8">
        <v>18</v>
      </c>
      <c r="B28" s="8">
        <v>121367</v>
      </c>
      <c r="C28" s="8" t="s">
        <v>115</v>
      </c>
      <c r="D28" s="8">
        <f t="shared" si="0"/>
        <v>91</v>
      </c>
      <c r="E28" s="13" t="str">
        <f t="shared" si="1"/>
        <v>A</v>
      </c>
      <c r="F28" s="17">
        <f t="shared" si="2"/>
        <v>90</v>
      </c>
      <c r="G28" s="13" t="str">
        <f t="shared" si="3"/>
        <v>A</v>
      </c>
      <c r="H28" s="13" t="str">
        <f t="shared" si="4"/>
        <v xml:space="preserve">Memiliki kemampuan pemahaman  QS Ali Imran 159,190,191,berpikir kritis, Iman Kepada Hari Ahir, Periku bekerja keras dan tanggung jawab, Pernikahan dalam Islam, Strategi Dakwah Islam, Sejarah Perkembangan Islam, </v>
      </c>
      <c r="I28" s="8">
        <f t="shared" si="5"/>
        <v>95</v>
      </c>
      <c r="J28" s="13" t="str">
        <f t="shared" si="6"/>
        <v>A</v>
      </c>
      <c r="K28" s="20">
        <f t="shared" si="7"/>
        <v>95</v>
      </c>
      <c r="L28" s="13" t="str">
        <f t="shared" si="8"/>
        <v>A</v>
      </c>
      <c r="M28"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8" s="7"/>
      <c r="O28" s="58">
        <v>95</v>
      </c>
      <c r="P28" s="58">
        <v>95</v>
      </c>
      <c r="Q28" s="2"/>
      <c r="R28" s="58"/>
      <c r="S28" s="58"/>
      <c r="T28" s="2">
        <v>90</v>
      </c>
      <c r="U28" s="58">
        <v>85</v>
      </c>
      <c r="V28" s="58"/>
      <c r="W28" s="2"/>
      <c r="X28" s="58">
        <v>90</v>
      </c>
      <c r="Y28" s="58"/>
      <c r="Z28" s="2"/>
      <c r="AA28" s="58"/>
      <c r="AB28" s="58"/>
      <c r="AC28" s="2"/>
      <c r="AD28" s="29">
        <f t="shared" si="10"/>
        <v>91</v>
      </c>
      <c r="AE28" s="58"/>
      <c r="AF28" s="58">
        <v>95</v>
      </c>
      <c r="AG28" s="2"/>
      <c r="AH28" s="58"/>
      <c r="AI28" s="58"/>
      <c r="AJ28" s="2">
        <v>80</v>
      </c>
      <c r="AK28" s="58">
        <v>85</v>
      </c>
      <c r="AL28" s="58">
        <v>95</v>
      </c>
      <c r="AM28" s="2">
        <v>95</v>
      </c>
      <c r="AN28" s="58"/>
      <c r="AO28" s="58"/>
      <c r="AP28" s="2"/>
      <c r="AQ28" s="58"/>
      <c r="AR28" s="58"/>
      <c r="AS28" s="2"/>
      <c r="AT28" s="58">
        <v>80</v>
      </c>
      <c r="AU28" s="31">
        <f t="shared" si="11"/>
        <v>89.545454545454547</v>
      </c>
      <c r="AV28" s="32">
        <f t="shared" si="12"/>
        <v>90</v>
      </c>
      <c r="AW28" s="35"/>
      <c r="AX28" s="58">
        <v>95</v>
      </c>
      <c r="AY28" s="58"/>
      <c r="AZ28" s="2"/>
      <c r="BA28" s="58"/>
      <c r="BB28" s="58">
        <v>95</v>
      </c>
      <c r="BC28" s="2"/>
      <c r="BD28" s="58"/>
      <c r="BE28" s="58"/>
      <c r="BF28" s="58">
        <v>95</v>
      </c>
      <c r="BG28" s="58"/>
      <c r="BH28" s="58"/>
      <c r="BI28" s="2"/>
      <c r="BJ28" s="58"/>
      <c r="BK28" s="58"/>
      <c r="BL28" s="2"/>
      <c r="BM28" s="29">
        <f t="shared" si="13"/>
        <v>95</v>
      </c>
      <c r="BN28" s="29">
        <f t="shared" si="14"/>
        <v>95</v>
      </c>
      <c r="BO28" s="29">
        <f t="shared" si="15"/>
        <v>95</v>
      </c>
      <c r="BP28" s="29" t="str">
        <f t="shared" si="16"/>
        <v/>
      </c>
      <c r="BQ28" s="29" t="str">
        <f t="shared" si="17"/>
        <v/>
      </c>
      <c r="BR28" s="29">
        <f t="shared" si="18"/>
        <v>95</v>
      </c>
      <c r="BS28" s="58">
        <v>95</v>
      </c>
      <c r="BT28" s="58"/>
      <c r="BU28" s="2"/>
      <c r="BV28" s="58"/>
      <c r="BW28" s="58">
        <v>95</v>
      </c>
      <c r="BX28" s="2"/>
      <c r="BY28" s="58"/>
      <c r="BZ28" s="58"/>
      <c r="CA28" s="58">
        <v>95</v>
      </c>
      <c r="CB28" s="58"/>
      <c r="CC28" s="58"/>
      <c r="CD28" s="2"/>
      <c r="CE28" s="58"/>
      <c r="CF28" s="58"/>
      <c r="CG28" s="2"/>
      <c r="CH28" s="29">
        <f t="shared" si="19"/>
        <v>95</v>
      </c>
      <c r="CI28" s="29">
        <f t="shared" si="20"/>
        <v>95</v>
      </c>
      <c r="CJ28" s="29">
        <f t="shared" si="21"/>
        <v>95</v>
      </c>
      <c r="CK28" s="29" t="str">
        <f t="shared" si="22"/>
        <v/>
      </c>
      <c r="CL28" s="29" t="str">
        <f t="shared" si="23"/>
        <v/>
      </c>
      <c r="CM28" s="31">
        <f t="shared" si="24"/>
        <v>95</v>
      </c>
      <c r="CN28" s="32">
        <f t="shared" si="25"/>
        <v>95</v>
      </c>
      <c r="CO28" s="35"/>
      <c r="CP28" s="58">
        <v>11</v>
      </c>
      <c r="CQ28" s="45" t="str">
        <f t="shared" si="26"/>
        <v xml:space="preserve">Memiliki kemampuan pemahaman  QS Ali Imran 159,190,191,berpikir kritis, Iman Kepada Hari Ahir, Periku bekerja keras dan tanggung jawab, Pernikahan dalam Islam, Strategi Dakwah Islam, Sejarah Perkembangan Islam, </v>
      </c>
      <c r="CR28" s="35"/>
      <c r="CS28" s="58">
        <v>11</v>
      </c>
      <c r="CT28"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8" s="7"/>
      <c r="CV28" s="47">
        <v>6</v>
      </c>
      <c r="CW28" s="58" t="s">
        <v>168</v>
      </c>
      <c r="CX28" s="7">
        <v>5476</v>
      </c>
      <c r="CY28" s="49">
        <v>70</v>
      </c>
      <c r="CZ28" s="54">
        <v>79</v>
      </c>
      <c r="DA28" s="57" t="s">
        <v>58</v>
      </c>
      <c r="DE28" s="3">
        <v>6</v>
      </c>
      <c r="DF28" s="3" t="str">
        <f>(IF(CW24="","","Memiliki keterampilan "))&amp;(IF(CW23="","",CW23&amp;", "))&amp;(IF(CW24="","",CW24&amp;", "))&amp;(IF(CW25="","",CW25&amp;", "))&amp;(IF(CW26="","",CW26&amp;", "))&amp;(IF(CW27="","",CW27&amp;", "))&amp;(IF(CW29="","",CW29&amp;", "))&amp;(IF(CW30="","",CW30&amp;", "))&amp;(IF(CW31="","",CW31&amp;", "))&amp;(IF(CW32="","",CW32&amp;", "))&amp;(IF(CW28="","","Masih perlu peningkatan keterampilan "&amp;CW28&amp;"."))</f>
        <v>Memiliki keterampilan Mencari tajwid dan menghafal ,QS Ali Imran 159,190,191, Mengumpulkan bahan power point Iman pada hari ahir, Mencari contoh2 bekerja kelas dan tanggung jawab, Contoh tatacara pernikah dalam Islam, Contoh Strategi dakwah Islam, Masih perlu peningkatan keterampilan Merangkum Sejarah Perkembangan Islam.</v>
      </c>
    </row>
    <row r="29" spans="1:110" ht="15" x14ac:dyDescent="0.3">
      <c r="A29" s="8">
        <v>19</v>
      </c>
      <c r="B29" s="8">
        <v>121399</v>
      </c>
      <c r="C29" s="8" t="s">
        <v>116</v>
      </c>
      <c r="D29" s="8">
        <f t="shared" si="0"/>
        <v>91</v>
      </c>
      <c r="E29" s="13" t="str">
        <f t="shared" si="1"/>
        <v>A</v>
      </c>
      <c r="F29" s="17">
        <f t="shared" si="2"/>
        <v>90</v>
      </c>
      <c r="G29" s="13" t="str">
        <f t="shared" si="3"/>
        <v>A</v>
      </c>
      <c r="H29" s="13" t="str">
        <f t="shared" si="4"/>
        <v xml:space="preserve">Memiliki kemampuan pemahaman  QS Ali Imran 159,190,191,berpikir kritis, Iman Kepada Hari Ahir, Periku bekerja keras dan tanggung jawab, Pernikahan dalam Islam, Strategi Dakwah Islam, Sejarah Perkembangan Islam, </v>
      </c>
      <c r="I29" s="8">
        <f t="shared" si="5"/>
        <v>85</v>
      </c>
      <c r="J29" s="13" t="str">
        <f t="shared" si="6"/>
        <v>B</v>
      </c>
      <c r="K29" s="20">
        <f t="shared" si="7"/>
        <v>90</v>
      </c>
      <c r="L29" s="13" t="str">
        <f t="shared" si="8"/>
        <v>A</v>
      </c>
      <c r="M29"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9" s="7"/>
      <c r="O29" s="58">
        <v>80</v>
      </c>
      <c r="P29" s="58">
        <v>90</v>
      </c>
      <c r="Q29" s="2"/>
      <c r="R29" s="58"/>
      <c r="S29" s="58"/>
      <c r="T29" s="2">
        <v>95</v>
      </c>
      <c r="U29" s="58">
        <v>95</v>
      </c>
      <c r="V29" s="58"/>
      <c r="W29" s="2"/>
      <c r="X29" s="58">
        <v>95</v>
      </c>
      <c r="Y29" s="58"/>
      <c r="Z29" s="2"/>
      <c r="AA29" s="58"/>
      <c r="AB29" s="58"/>
      <c r="AC29" s="2"/>
      <c r="AD29" s="29">
        <f t="shared" si="10"/>
        <v>91</v>
      </c>
      <c r="AE29" s="58"/>
      <c r="AF29" s="58">
        <v>95</v>
      </c>
      <c r="AG29" s="2"/>
      <c r="AH29" s="58"/>
      <c r="AI29" s="58"/>
      <c r="AJ29" s="2">
        <v>95</v>
      </c>
      <c r="AK29" s="58">
        <v>95</v>
      </c>
      <c r="AL29" s="58">
        <v>90</v>
      </c>
      <c r="AM29" s="2">
        <v>88</v>
      </c>
      <c r="AN29" s="58"/>
      <c r="AO29" s="58"/>
      <c r="AP29" s="2"/>
      <c r="AQ29" s="58"/>
      <c r="AR29" s="58"/>
      <c r="AS29" s="2"/>
      <c r="AT29" s="58">
        <v>72</v>
      </c>
      <c r="AU29" s="31">
        <f t="shared" si="11"/>
        <v>90</v>
      </c>
      <c r="AV29" s="32">
        <f t="shared" si="12"/>
        <v>90</v>
      </c>
      <c r="AW29" s="35"/>
      <c r="AX29" s="58">
        <v>80</v>
      </c>
      <c r="AY29" s="58"/>
      <c r="AZ29" s="2"/>
      <c r="BA29" s="58"/>
      <c r="BB29" s="58">
        <v>85</v>
      </c>
      <c r="BC29" s="2"/>
      <c r="BD29" s="58"/>
      <c r="BE29" s="58"/>
      <c r="BF29" s="58">
        <v>90</v>
      </c>
      <c r="BG29" s="58"/>
      <c r="BH29" s="58"/>
      <c r="BI29" s="2"/>
      <c r="BJ29" s="58"/>
      <c r="BK29" s="58"/>
      <c r="BL29" s="2"/>
      <c r="BM29" s="29">
        <f t="shared" si="13"/>
        <v>80</v>
      </c>
      <c r="BN29" s="29">
        <f t="shared" si="14"/>
        <v>85</v>
      </c>
      <c r="BO29" s="29">
        <f t="shared" si="15"/>
        <v>90</v>
      </c>
      <c r="BP29" s="29" t="str">
        <f t="shared" si="16"/>
        <v/>
      </c>
      <c r="BQ29" s="29" t="str">
        <f t="shared" si="17"/>
        <v/>
      </c>
      <c r="BR29" s="29">
        <f t="shared" si="18"/>
        <v>85</v>
      </c>
      <c r="BS29" s="58">
        <v>85</v>
      </c>
      <c r="BT29" s="58"/>
      <c r="BU29" s="2"/>
      <c r="BV29" s="58"/>
      <c r="BW29" s="58">
        <v>95</v>
      </c>
      <c r="BX29" s="2"/>
      <c r="BY29" s="58"/>
      <c r="BZ29" s="58"/>
      <c r="CA29" s="58">
        <v>95</v>
      </c>
      <c r="CB29" s="58"/>
      <c r="CC29" s="58"/>
      <c r="CD29" s="2"/>
      <c r="CE29" s="58"/>
      <c r="CF29" s="58"/>
      <c r="CG29" s="2"/>
      <c r="CH29" s="29">
        <f t="shared" si="19"/>
        <v>85</v>
      </c>
      <c r="CI29" s="29">
        <f t="shared" si="20"/>
        <v>95</v>
      </c>
      <c r="CJ29" s="29">
        <f t="shared" si="21"/>
        <v>95</v>
      </c>
      <c r="CK29" s="29" t="str">
        <f t="shared" si="22"/>
        <v/>
      </c>
      <c r="CL29" s="29" t="str">
        <f t="shared" si="23"/>
        <v/>
      </c>
      <c r="CM29" s="31">
        <f t="shared" si="24"/>
        <v>90</v>
      </c>
      <c r="CN29" s="32">
        <f t="shared" si="25"/>
        <v>90</v>
      </c>
      <c r="CO29" s="35"/>
      <c r="CP29" s="58">
        <v>11</v>
      </c>
      <c r="CQ29" s="45" t="str">
        <f t="shared" si="26"/>
        <v xml:space="preserve">Memiliki kemampuan pemahaman  QS Ali Imran 159,190,191,berpikir kritis, Iman Kepada Hari Ahir, Periku bekerja keras dan tanggung jawab, Pernikahan dalam Islam, Strategi Dakwah Islam, Sejarah Perkembangan Islam, </v>
      </c>
      <c r="CR29" s="35"/>
      <c r="CS29" s="58">
        <v>11</v>
      </c>
      <c r="CT29"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9" s="7"/>
      <c r="CV29" s="47">
        <v>7</v>
      </c>
      <c r="CW29" s="58"/>
      <c r="CX29" s="7">
        <v>5477</v>
      </c>
      <c r="CY29" s="49">
        <v>80</v>
      </c>
      <c r="CZ29" s="54">
        <v>89</v>
      </c>
      <c r="DA29" s="57" t="s">
        <v>60</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0" spans="1:110" ht="15" x14ac:dyDescent="0.3">
      <c r="A30" s="8">
        <v>20</v>
      </c>
      <c r="B30" s="8">
        <v>121415</v>
      </c>
      <c r="C30" s="8" t="s">
        <v>117</v>
      </c>
      <c r="D30" s="8">
        <f t="shared" si="0"/>
        <v>89</v>
      </c>
      <c r="E30" s="13" t="str">
        <f t="shared" si="1"/>
        <v>B</v>
      </c>
      <c r="F30" s="17">
        <f t="shared" si="2"/>
        <v>89</v>
      </c>
      <c r="G30" s="13" t="str">
        <f t="shared" si="3"/>
        <v>B</v>
      </c>
      <c r="H30" s="13" t="str">
        <f t="shared" si="4"/>
        <v xml:space="preserve">Memiliki kemampuan pemahaman  QS Ali Imran 159,190,191,berpikir kritis, Iman Kepada Hari Ahir, Periku bekerja keras dan tanggung jawab, Pernikahan dalam Islam, Strategi Dakwah Islam, Sejarah Perkembangan Islam, </v>
      </c>
      <c r="I30" s="8">
        <f t="shared" si="5"/>
        <v>93</v>
      </c>
      <c r="J30" s="13" t="str">
        <f t="shared" si="6"/>
        <v>A</v>
      </c>
      <c r="K30" s="20">
        <f t="shared" si="7"/>
        <v>92</v>
      </c>
      <c r="L30" s="13" t="str">
        <f t="shared" si="8"/>
        <v>A</v>
      </c>
      <c r="M30"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0" s="7"/>
      <c r="O30" s="58">
        <v>90</v>
      </c>
      <c r="P30" s="58">
        <v>90</v>
      </c>
      <c r="Q30" s="2"/>
      <c r="R30" s="58"/>
      <c r="S30" s="58"/>
      <c r="T30" s="2">
        <v>85</v>
      </c>
      <c r="U30" s="58">
        <v>85</v>
      </c>
      <c r="V30" s="58"/>
      <c r="W30" s="2"/>
      <c r="X30" s="58">
        <v>95</v>
      </c>
      <c r="Y30" s="58"/>
      <c r="Z30" s="2"/>
      <c r="AA30" s="58"/>
      <c r="AB30" s="58"/>
      <c r="AC30" s="2"/>
      <c r="AD30" s="29">
        <f t="shared" si="10"/>
        <v>89</v>
      </c>
      <c r="AE30" s="58"/>
      <c r="AF30" s="58">
        <v>95</v>
      </c>
      <c r="AG30" s="2"/>
      <c r="AH30" s="58"/>
      <c r="AI30" s="58"/>
      <c r="AJ30" s="2">
        <v>90</v>
      </c>
      <c r="AK30" s="58">
        <v>95</v>
      </c>
      <c r="AL30" s="58">
        <v>90</v>
      </c>
      <c r="AM30" s="2">
        <v>88</v>
      </c>
      <c r="AN30" s="58"/>
      <c r="AO30" s="58"/>
      <c r="AP30" s="2"/>
      <c r="AQ30" s="58"/>
      <c r="AR30" s="58"/>
      <c r="AS30" s="2"/>
      <c r="AT30" s="58">
        <v>74</v>
      </c>
      <c r="AU30" s="31">
        <f t="shared" si="11"/>
        <v>88.818181818181813</v>
      </c>
      <c r="AV30" s="32">
        <f t="shared" si="12"/>
        <v>89</v>
      </c>
      <c r="AW30" s="35"/>
      <c r="AX30" s="58">
        <v>90</v>
      </c>
      <c r="AY30" s="58"/>
      <c r="AZ30" s="2"/>
      <c r="BA30" s="58"/>
      <c r="BB30" s="58">
        <v>95</v>
      </c>
      <c r="BC30" s="2"/>
      <c r="BD30" s="58"/>
      <c r="BE30" s="58"/>
      <c r="BF30" s="58">
        <v>95</v>
      </c>
      <c r="BG30" s="58"/>
      <c r="BH30" s="58"/>
      <c r="BI30" s="2"/>
      <c r="BJ30" s="58"/>
      <c r="BK30" s="58"/>
      <c r="BL30" s="2"/>
      <c r="BM30" s="29">
        <f t="shared" si="13"/>
        <v>90</v>
      </c>
      <c r="BN30" s="29">
        <f t="shared" si="14"/>
        <v>95</v>
      </c>
      <c r="BO30" s="29">
        <f t="shared" si="15"/>
        <v>95</v>
      </c>
      <c r="BP30" s="29" t="str">
        <f t="shared" si="16"/>
        <v/>
      </c>
      <c r="BQ30" s="29" t="str">
        <f t="shared" si="17"/>
        <v/>
      </c>
      <c r="BR30" s="29">
        <f t="shared" si="18"/>
        <v>93</v>
      </c>
      <c r="BS30" s="58">
        <v>95</v>
      </c>
      <c r="BT30" s="58"/>
      <c r="BU30" s="2"/>
      <c r="BV30" s="58"/>
      <c r="BW30" s="58">
        <v>90</v>
      </c>
      <c r="BX30" s="2"/>
      <c r="BY30" s="58"/>
      <c r="BZ30" s="58"/>
      <c r="CA30" s="58">
        <v>90</v>
      </c>
      <c r="CB30" s="58"/>
      <c r="CC30" s="58"/>
      <c r="CD30" s="2"/>
      <c r="CE30" s="58"/>
      <c r="CF30" s="58"/>
      <c r="CG30" s="2"/>
      <c r="CH30" s="29">
        <f t="shared" si="19"/>
        <v>95</v>
      </c>
      <c r="CI30" s="29">
        <f t="shared" si="20"/>
        <v>90</v>
      </c>
      <c r="CJ30" s="29">
        <f t="shared" si="21"/>
        <v>90</v>
      </c>
      <c r="CK30" s="29" t="str">
        <f t="shared" si="22"/>
        <v/>
      </c>
      <c r="CL30" s="29" t="str">
        <f t="shared" si="23"/>
        <v/>
      </c>
      <c r="CM30" s="31">
        <f t="shared" si="24"/>
        <v>92</v>
      </c>
      <c r="CN30" s="32">
        <f t="shared" si="25"/>
        <v>92</v>
      </c>
      <c r="CO30" s="35"/>
      <c r="CP30" s="58">
        <v>11</v>
      </c>
      <c r="CQ30" s="45" t="str">
        <f t="shared" si="26"/>
        <v xml:space="preserve">Memiliki kemampuan pemahaman  QS Ali Imran 159,190,191,berpikir kritis, Iman Kepada Hari Ahir, Periku bekerja keras dan tanggung jawab, Pernikahan dalam Islam, Strategi Dakwah Islam, Sejarah Perkembangan Islam, </v>
      </c>
      <c r="CR30" s="35"/>
      <c r="CS30" s="58">
        <v>11</v>
      </c>
      <c r="CT30"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0" s="7"/>
      <c r="CV30" s="47">
        <v>8</v>
      </c>
      <c r="CW30" s="58"/>
      <c r="CX30" s="7">
        <v>5478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1" spans="1:110" ht="15" x14ac:dyDescent="0.3">
      <c r="A31" s="8">
        <v>21</v>
      </c>
      <c r="B31" s="8">
        <v>121431</v>
      </c>
      <c r="C31" s="8" t="s">
        <v>118</v>
      </c>
      <c r="D31" s="8">
        <f t="shared" si="0"/>
        <v>92</v>
      </c>
      <c r="E31" s="13" t="str">
        <f t="shared" si="1"/>
        <v>A</v>
      </c>
      <c r="F31" s="17">
        <f t="shared" si="2"/>
        <v>90</v>
      </c>
      <c r="G31" s="13" t="str">
        <f t="shared" si="3"/>
        <v>A</v>
      </c>
      <c r="H31" s="13" t="str">
        <f t="shared" si="4"/>
        <v xml:space="preserve">Memiliki kemampuan pemahaman  QS Ali Imran 159,190,191,berpikir kritis, Iman Kepada Hari Ahir, Periku bekerja keras dan tanggung jawab, Pernikahan dalam Islam, Strategi Dakwah Islam, Sejarah Perkembangan Islam, </v>
      </c>
      <c r="I31" s="8">
        <f t="shared" si="5"/>
        <v>93</v>
      </c>
      <c r="J31" s="13" t="str">
        <f t="shared" si="6"/>
        <v>A</v>
      </c>
      <c r="K31" s="20">
        <f t="shared" si="7"/>
        <v>92</v>
      </c>
      <c r="L31" s="13" t="str">
        <f t="shared" si="8"/>
        <v>A</v>
      </c>
      <c r="M31"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1" s="7"/>
      <c r="O31" s="58">
        <v>90</v>
      </c>
      <c r="P31" s="58">
        <v>90</v>
      </c>
      <c r="Q31" s="2"/>
      <c r="R31" s="58"/>
      <c r="S31" s="58"/>
      <c r="T31" s="2">
        <v>90</v>
      </c>
      <c r="U31" s="58">
        <v>95</v>
      </c>
      <c r="V31" s="58"/>
      <c r="W31" s="2"/>
      <c r="X31" s="58">
        <v>95</v>
      </c>
      <c r="Y31" s="58"/>
      <c r="Z31" s="2"/>
      <c r="AA31" s="58"/>
      <c r="AB31" s="58"/>
      <c r="AC31" s="2"/>
      <c r="AD31" s="29">
        <f t="shared" si="10"/>
        <v>92</v>
      </c>
      <c r="AE31" s="58"/>
      <c r="AF31" s="58">
        <v>90</v>
      </c>
      <c r="AG31" s="2"/>
      <c r="AH31" s="58"/>
      <c r="AI31" s="58"/>
      <c r="AJ31" s="2">
        <v>95</v>
      </c>
      <c r="AK31" s="58">
        <v>85</v>
      </c>
      <c r="AL31" s="58">
        <v>90</v>
      </c>
      <c r="AM31" s="2">
        <v>85</v>
      </c>
      <c r="AN31" s="58"/>
      <c r="AO31" s="58"/>
      <c r="AP31" s="2"/>
      <c r="AQ31" s="58"/>
      <c r="AR31" s="58"/>
      <c r="AS31" s="2"/>
      <c r="AT31" s="58">
        <v>84</v>
      </c>
      <c r="AU31" s="31">
        <f t="shared" si="11"/>
        <v>89.909090909090907</v>
      </c>
      <c r="AV31" s="32">
        <f t="shared" si="12"/>
        <v>90</v>
      </c>
      <c r="AW31" s="35"/>
      <c r="AX31" s="58">
        <v>90</v>
      </c>
      <c r="AY31" s="58"/>
      <c r="AZ31" s="2"/>
      <c r="BA31" s="58"/>
      <c r="BB31" s="58">
        <v>95</v>
      </c>
      <c r="BC31" s="2"/>
      <c r="BD31" s="58"/>
      <c r="BE31" s="58"/>
      <c r="BF31" s="58">
        <v>95</v>
      </c>
      <c r="BG31" s="58"/>
      <c r="BH31" s="58"/>
      <c r="BI31" s="2"/>
      <c r="BJ31" s="58"/>
      <c r="BK31" s="58"/>
      <c r="BL31" s="2"/>
      <c r="BM31" s="29">
        <f t="shared" si="13"/>
        <v>90</v>
      </c>
      <c r="BN31" s="29">
        <f t="shared" si="14"/>
        <v>95</v>
      </c>
      <c r="BO31" s="29">
        <f t="shared" si="15"/>
        <v>95</v>
      </c>
      <c r="BP31" s="29" t="str">
        <f t="shared" si="16"/>
        <v/>
      </c>
      <c r="BQ31" s="29" t="str">
        <f t="shared" si="17"/>
        <v/>
      </c>
      <c r="BR31" s="29">
        <f t="shared" si="18"/>
        <v>93</v>
      </c>
      <c r="BS31" s="58">
        <v>95</v>
      </c>
      <c r="BT31" s="58"/>
      <c r="BU31" s="2"/>
      <c r="BV31" s="58"/>
      <c r="BW31" s="58">
        <v>90</v>
      </c>
      <c r="BX31" s="2"/>
      <c r="BY31" s="58"/>
      <c r="BZ31" s="58"/>
      <c r="CA31" s="58">
        <v>90</v>
      </c>
      <c r="CB31" s="58"/>
      <c r="CC31" s="58"/>
      <c r="CD31" s="2"/>
      <c r="CE31" s="58"/>
      <c r="CF31" s="58"/>
      <c r="CG31" s="2"/>
      <c r="CH31" s="29">
        <f t="shared" si="19"/>
        <v>95</v>
      </c>
      <c r="CI31" s="29">
        <f t="shared" si="20"/>
        <v>90</v>
      </c>
      <c r="CJ31" s="29">
        <f t="shared" si="21"/>
        <v>90</v>
      </c>
      <c r="CK31" s="29" t="str">
        <f t="shared" si="22"/>
        <v/>
      </c>
      <c r="CL31" s="29" t="str">
        <f t="shared" si="23"/>
        <v/>
      </c>
      <c r="CM31" s="31">
        <f t="shared" si="24"/>
        <v>92</v>
      </c>
      <c r="CN31" s="32">
        <f t="shared" si="25"/>
        <v>92</v>
      </c>
      <c r="CO31" s="35"/>
      <c r="CP31" s="58">
        <v>11</v>
      </c>
      <c r="CQ31" s="45" t="str">
        <f t="shared" si="26"/>
        <v xml:space="preserve">Memiliki kemampuan pemahaman  QS Ali Imran 159,190,191,berpikir kritis, Iman Kepada Hari Ahir, Periku bekerja keras dan tanggung jawab, Pernikahan dalam Islam, Strategi Dakwah Islam, Sejarah Perkembangan Islam, </v>
      </c>
      <c r="CR31" s="35"/>
      <c r="CS31" s="58">
        <v>11</v>
      </c>
      <c r="CT31"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1" s="7"/>
      <c r="CV31" s="47">
        <v>9</v>
      </c>
      <c r="CW31" s="58"/>
      <c r="CX31" s="7">
        <v>5479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2" spans="1:110" ht="15" x14ac:dyDescent="0.3">
      <c r="A32" s="8">
        <v>22</v>
      </c>
      <c r="B32" s="8">
        <v>121447</v>
      </c>
      <c r="C32" s="8" t="s">
        <v>119</v>
      </c>
      <c r="D32" s="8">
        <f t="shared" si="0"/>
        <v>93</v>
      </c>
      <c r="E32" s="13" t="str">
        <f t="shared" si="1"/>
        <v>A</v>
      </c>
      <c r="F32" s="17">
        <f t="shared" si="2"/>
        <v>92</v>
      </c>
      <c r="G32" s="13" t="str">
        <f t="shared" si="3"/>
        <v>A</v>
      </c>
      <c r="H32" s="13" t="str">
        <f t="shared" si="4"/>
        <v xml:space="preserve">Memiliki kemampuan pemahaman  QS Ali Imran 159,190,191,berpikir kritis, Iman Kepada Hari Ahir, Periku bekerja keras dan tanggung jawab, Pernikahan dalam Islam, Strategi Dakwah Islam, Sejarah Perkembangan Islam, </v>
      </c>
      <c r="I32" s="8">
        <f t="shared" si="5"/>
        <v>95</v>
      </c>
      <c r="J32" s="13" t="str">
        <f t="shared" si="6"/>
        <v>A</v>
      </c>
      <c r="K32" s="20">
        <f t="shared" si="7"/>
        <v>95</v>
      </c>
      <c r="L32" s="13" t="str">
        <f t="shared" si="8"/>
        <v>A</v>
      </c>
      <c r="M32"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2" s="7"/>
      <c r="O32" s="58">
        <v>95</v>
      </c>
      <c r="P32" s="58">
        <v>95</v>
      </c>
      <c r="Q32" s="2"/>
      <c r="R32" s="58"/>
      <c r="S32" s="58"/>
      <c r="T32" s="2">
        <v>85</v>
      </c>
      <c r="U32" s="58">
        <v>90</v>
      </c>
      <c r="V32" s="58"/>
      <c r="W32" s="2"/>
      <c r="X32" s="58">
        <v>100</v>
      </c>
      <c r="Y32" s="58"/>
      <c r="Z32" s="2"/>
      <c r="AA32" s="58"/>
      <c r="AB32" s="58"/>
      <c r="AC32" s="2"/>
      <c r="AD32" s="29">
        <f t="shared" si="10"/>
        <v>93</v>
      </c>
      <c r="AE32" s="58"/>
      <c r="AF32" s="58">
        <v>100</v>
      </c>
      <c r="AG32" s="2"/>
      <c r="AH32" s="58"/>
      <c r="AI32" s="58"/>
      <c r="AJ32" s="2">
        <v>85</v>
      </c>
      <c r="AK32" s="58">
        <v>90</v>
      </c>
      <c r="AL32" s="58">
        <v>95</v>
      </c>
      <c r="AM32" s="2">
        <v>90</v>
      </c>
      <c r="AN32" s="58"/>
      <c r="AO32" s="58"/>
      <c r="AP32" s="2"/>
      <c r="AQ32" s="58"/>
      <c r="AR32" s="58"/>
      <c r="AS32" s="2"/>
      <c r="AT32" s="58">
        <v>84</v>
      </c>
      <c r="AU32" s="31">
        <f t="shared" si="11"/>
        <v>91.727272727272734</v>
      </c>
      <c r="AV32" s="32">
        <f t="shared" si="12"/>
        <v>92</v>
      </c>
      <c r="AW32" s="35"/>
      <c r="AX32" s="58">
        <v>95</v>
      </c>
      <c r="AY32" s="58"/>
      <c r="AZ32" s="2"/>
      <c r="BA32" s="58"/>
      <c r="BB32" s="58">
        <v>95</v>
      </c>
      <c r="BC32" s="2"/>
      <c r="BD32" s="58"/>
      <c r="BE32" s="58"/>
      <c r="BF32" s="58">
        <v>95</v>
      </c>
      <c r="BG32" s="58"/>
      <c r="BH32" s="58"/>
      <c r="BI32" s="2"/>
      <c r="BJ32" s="58"/>
      <c r="BK32" s="58"/>
      <c r="BL32" s="2"/>
      <c r="BM32" s="29">
        <f t="shared" si="13"/>
        <v>95</v>
      </c>
      <c r="BN32" s="29">
        <f t="shared" si="14"/>
        <v>95</v>
      </c>
      <c r="BO32" s="29">
        <f t="shared" si="15"/>
        <v>95</v>
      </c>
      <c r="BP32" s="29" t="str">
        <f t="shared" si="16"/>
        <v/>
      </c>
      <c r="BQ32" s="29" t="str">
        <f t="shared" si="17"/>
        <v/>
      </c>
      <c r="BR32" s="29">
        <f t="shared" si="18"/>
        <v>95</v>
      </c>
      <c r="BS32" s="58">
        <v>95</v>
      </c>
      <c r="BT32" s="58"/>
      <c r="BU32" s="2"/>
      <c r="BV32" s="58"/>
      <c r="BW32" s="58">
        <v>95</v>
      </c>
      <c r="BX32" s="2"/>
      <c r="BY32" s="58"/>
      <c r="BZ32" s="58"/>
      <c r="CA32" s="58">
        <v>95</v>
      </c>
      <c r="CB32" s="58"/>
      <c r="CC32" s="58"/>
      <c r="CD32" s="2"/>
      <c r="CE32" s="58"/>
      <c r="CF32" s="58"/>
      <c r="CG32" s="2"/>
      <c r="CH32" s="29">
        <f t="shared" si="19"/>
        <v>95</v>
      </c>
      <c r="CI32" s="29">
        <f t="shared" si="20"/>
        <v>95</v>
      </c>
      <c r="CJ32" s="29">
        <f t="shared" si="21"/>
        <v>95</v>
      </c>
      <c r="CK32" s="29" t="str">
        <f t="shared" si="22"/>
        <v/>
      </c>
      <c r="CL32" s="29" t="str">
        <f t="shared" si="23"/>
        <v/>
      </c>
      <c r="CM32" s="31">
        <f t="shared" si="24"/>
        <v>95</v>
      </c>
      <c r="CN32" s="32">
        <f t="shared" si="25"/>
        <v>95</v>
      </c>
      <c r="CO32" s="35"/>
      <c r="CP32" s="58">
        <v>11</v>
      </c>
      <c r="CQ32" s="45" t="str">
        <f t="shared" si="26"/>
        <v xml:space="preserve">Memiliki kemampuan pemahaman  QS Ali Imran 159,190,191,berpikir kritis, Iman Kepada Hari Ahir, Periku bekerja keras dan tanggung jawab, Pernikahan dalam Islam, Strategi Dakwah Islam, Sejarah Perkembangan Islam, </v>
      </c>
      <c r="CR32" s="35"/>
      <c r="CS32" s="58">
        <v>11</v>
      </c>
      <c r="CT32"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2" s="7"/>
      <c r="CV32" s="47">
        <v>10</v>
      </c>
      <c r="CW32" s="58"/>
      <c r="CX32" s="7">
        <v>5480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3" spans="1:110" ht="15" x14ac:dyDescent="0.3">
      <c r="A33" s="8">
        <v>23</v>
      </c>
      <c r="B33" s="8">
        <v>121463</v>
      </c>
      <c r="C33" s="8" t="s">
        <v>120</v>
      </c>
      <c r="D33" s="8">
        <f t="shared" si="0"/>
        <v>93</v>
      </c>
      <c r="E33" s="13" t="str">
        <f t="shared" si="1"/>
        <v>A</v>
      </c>
      <c r="F33" s="17">
        <f t="shared" si="2"/>
        <v>92</v>
      </c>
      <c r="G33" s="13" t="str">
        <f t="shared" si="3"/>
        <v>A</v>
      </c>
      <c r="H33" s="13" t="str">
        <f t="shared" si="4"/>
        <v xml:space="preserve">Memiliki kemampuan pemahaman  QS Ali Imran 159,190,191,berpikir kritis, Iman Kepada Hari Ahir, Periku bekerja keras dan tanggung jawab, Pernikahan dalam Islam, Strategi Dakwah Islam, Sejarah Perkembangan Islam, </v>
      </c>
      <c r="I33" s="8">
        <f t="shared" si="5"/>
        <v>93</v>
      </c>
      <c r="J33" s="13" t="str">
        <f t="shared" si="6"/>
        <v>A</v>
      </c>
      <c r="K33" s="20">
        <f t="shared" si="7"/>
        <v>92</v>
      </c>
      <c r="L33" s="13" t="str">
        <f t="shared" si="8"/>
        <v>A</v>
      </c>
      <c r="M33"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3" s="7"/>
      <c r="O33" s="58">
        <v>90</v>
      </c>
      <c r="P33" s="58">
        <v>90</v>
      </c>
      <c r="Q33" s="2"/>
      <c r="R33" s="58"/>
      <c r="S33" s="58"/>
      <c r="T33" s="2">
        <v>95</v>
      </c>
      <c r="U33" s="58">
        <v>90</v>
      </c>
      <c r="V33" s="58"/>
      <c r="W33" s="2"/>
      <c r="X33" s="58">
        <v>100</v>
      </c>
      <c r="Y33" s="58"/>
      <c r="Z33" s="2"/>
      <c r="AA33" s="58"/>
      <c r="AB33" s="58"/>
      <c r="AC33" s="2"/>
      <c r="AD33" s="29">
        <f t="shared" si="10"/>
        <v>93</v>
      </c>
      <c r="AE33" s="58"/>
      <c r="AF33" s="58">
        <v>95</v>
      </c>
      <c r="AG33" s="2"/>
      <c r="AH33" s="58"/>
      <c r="AI33" s="58"/>
      <c r="AJ33" s="2">
        <v>85</v>
      </c>
      <c r="AK33" s="58">
        <v>90</v>
      </c>
      <c r="AL33" s="58">
        <v>90</v>
      </c>
      <c r="AM33" s="2">
        <v>90</v>
      </c>
      <c r="AN33" s="58"/>
      <c r="AO33" s="58"/>
      <c r="AP33" s="2"/>
      <c r="AQ33" s="58"/>
      <c r="AR33" s="58"/>
      <c r="AS33" s="2"/>
      <c r="AT33" s="58">
        <v>92</v>
      </c>
      <c r="AU33" s="31">
        <f t="shared" si="11"/>
        <v>91.545454545454547</v>
      </c>
      <c r="AV33" s="32">
        <f t="shared" si="12"/>
        <v>92</v>
      </c>
      <c r="AW33" s="35"/>
      <c r="AX33" s="58">
        <v>90</v>
      </c>
      <c r="AY33" s="58"/>
      <c r="AZ33" s="2"/>
      <c r="BA33" s="58"/>
      <c r="BB33" s="58">
        <v>95</v>
      </c>
      <c r="BC33" s="2"/>
      <c r="BD33" s="58"/>
      <c r="BE33" s="58"/>
      <c r="BF33" s="58">
        <v>95</v>
      </c>
      <c r="BG33" s="58"/>
      <c r="BH33" s="58"/>
      <c r="BI33" s="2"/>
      <c r="BJ33" s="58"/>
      <c r="BK33" s="58"/>
      <c r="BL33" s="2"/>
      <c r="BM33" s="29">
        <f t="shared" si="13"/>
        <v>90</v>
      </c>
      <c r="BN33" s="29">
        <f t="shared" si="14"/>
        <v>95</v>
      </c>
      <c r="BO33" s="29">
        <f t="shared" si="15"/>
        <v>95</v>
      </c>
      <c r="BP33" s="29" t="str">
        <f t="shared" si="16"/>
        <v/>
      </c>
      <c r="BQ33" s="29" t="str">
        <f t="shared" si="17"/>
        <v/>
      </c>
      <c r="BR33" s="29">
        <f t="shared" si="18"/>
        <v>93</v>
      </c>
      <c r="BS33" s="58">
        <v>95</v>
      </c>
      <c r="BT33" s="58"/>
      <c r="BU33" s="2"/>
      <c r="BV33" s="58"/>
      <c r="BW33" s="58">
        <v>90</v>
      </c>
      <c r="BX33" s="2"/>
      <c r="BY33" s="58"/>
      <c r="BZ33" s="58"/>
      <c r="CA33" s="58">
        <v>90</v>
      </c>
      <c r="CB33" s="58"/>
      <c r="CC33" s="58"/>
      <c r="CD33" s="2"/>
      <c r="CE33" s="58"/>
      <c r="CF33" s="58"/>
      <c r="CG33" s="2"/>
      <c r="CH33" s="29">
        <f t="shared" si="19"/>
        <v>95</v>
      </c>
      <c r="CI33" s="29">
        <f t="shared" si="20"/>
        <v>90</v>
      </c>
      <c r="CJ33" s="29">
        <f t="shared" si="21"/>
        <v>90</v>
      </c>
      <c r="CK33" s="29" t="str">
        <f t="shared" si="22"/>
        <v/>
      </c>
      <c r="CL33" s="29" t="str">
        <f t="shared" si="23"/>
        <v/>
      </c>
      <c r="CM33" s="31">
        <f t="shared" si="24"/>
        <v>92</v>
      </c>
      <c r="CN33" s="32">
        <f t="shared" si="25"/>
        <v>92</v>
      </c>
      <c r="CO33" s="35"/>
      <c r="CP33" s="58">
        <v>11</v>
      </c>
      <c r="CQ33" s="45" t="str">
        <f t="shared" si="26"/>
        <v xml:space="preserve">Memiliki kemampuan pemahaman  QS Ali Imran 159,190,191,berpikir kritis, Iman Kepada Hari Ahir, Periku bekerja keras dan tanggung jawab, Pernikahan dalam Islam, Strategi Dakwah Islam, Sejarah Perkembangan Islam, </v>
      </c>
      <c r="CR33" s="35"/>
      <c r="CS33" s="58">
        <v>11</v>
      </c>
      <c r="CT33"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4" spans="1:110" ht="15" x14ac:dyDescent="0.3">
      <c r="A34" s="8">
        <v>24</v>
      </c>
      <c r="B34" s="8">
        <v>121479</v>
      </c>
      <c r="C34" s="8" t="s">
        <v>121</v>
      </c>
      <c r="D34" s="8">
        <f t="shared" si="0"/>
        <v>93</v>
      </c>
      <c r="E34" s="13" t="str">
        <f t="shared" si="1"/>
        <v>A</v>
      </c>
      <c r="F34" s="17">
        <f t="shared" si="2"/>
        <v>90</v>
      </c>
      <c r="G34" s="13" t="str">
        <f t="shared" si="3"/>
        <v>A</v>
      </c>
      <c r="H34" s="13" t="str">
        <f t="shared" si="4"/>
        <v xml:space="preserve">Memiliki kemampuan pemahaman  QS Ali Imran 159,190,191,berpikir kritis, Iman Kepada Hari Ahir, Periku bekerja keras dan tanggung jawab, Pernikahan dalam Islam, Strategi Dakwah Islam, Sejarah Perkembangan Islam, </v>
      </c>
      <c r="I34" s="8">
        <f t="shared" si="5"/>
        <v>95</v>
      </c>
      <c r="J34" s="13" t="str">
        <f t="shared" si="6"/>
        <v>A</v>
      </c>
      <c r="K34" s="20">
        <f t="shared" si="7"/>
        <v>95</v>
      </c>
      <c r="L34" s="13" t="str">
        <f t="shared" si="8"/>
        <v>A</v>
      </c>
      <c r="M34"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4" s="7"/>
      <c r="O34" s="58">
        <v>95</v>
      </c>
      <c r="P34" s="58">
        <v>95</v>
      </c>
      <c r="Q34" s="2"/>
      <c r="R34" s="58"/>
      <c r="S34" s="58"/>
      <c r="T34" s="2">
        <v>95</v>
      </c>
      <c r="U34" s="58">
        <v>90</v>
      </c>
      <c r="V34" s="58"/>
      <c r="W34" s="2"/>
      <c r="X34" s="58">
        <v>90</v>
      </c>
      <c r="Y34" s="58"/>
      <c r="Z34" s="2"/>
      <c r="AA34" s="58"/>
      <c r="AB34" s="58"/>
      <c r="AC34" s="2"/>
      <c r="AD34" s="29">
        <f t="shared" si="10"/>
        <v>93</v>
      </c>
      <c r="AE34" s="58"/>
      <c r="AF34" s="58">
        <v>95</v>
      </c>
      <c r="AG34" s="2"/>
      <c r="AH34" s="58"/>
      <c r="AI34" s="58"/>
      <c r="AJ34" s="2">
        <v>90</v>
      </c>
      <c r="AK34" s="58">
        <v>90</v>
      </c>
      <c r="AL34" s="58">
        <v>95</v>
      </c>
      <c r="AM34" s="2">
        <v>88</v>
      </c>
      <c r="AN34" s="58"/>
      <c r="AO34" s="58"/>
      <c r="AP34" s="2"/>
      <c r="AQ34" s="58"/>
      <c r="AR34" s="58"/>
      <c r="AS34" s="2"/>
      <c r="AT34" s="58">
        <v>72</v>
      </c>
      <c r="AU34" s="31">
        <f t="shared" si="11"/>
        <v>90.454545454545453</v>
      </c>
      <c r="AV34" s="32">
        <f t="shared" si="12"/>
        <v>90</v>
      </c>
      <c r="AW34" s="35"/>
      <c r="AX34" s="58">
        <v>95</v>
      </c>
      <c r="AY34" s="58"/>
      <c r="AZ34" s="2"/>
      <c r="BA34" s="58"/>
      <c r="BB34" s="58">
        <v>95</v>
      </c>
      <c r="BC34" s="2"/>
      <c r="BD34" s="58"/>
      <c r="BE34" s="58"/>
      <c r="BF34" s="58">
        <v>95</v>
      </c>
      <c r="BG34" s="58"/>
      <c r="BH34" s="58"/>
      <c r="BI34" s="2"/>
      <c r="BJ34" s="58"/>
      <c r="BK34" s="58"/>
      <c r="BL34" s="2"/>
      <c r="BM34" s="29">
        <f t="shared" si="13"/>
        <v>95</v>
      </c>
      <c r="BN34" s="29">
        <f t="shared" si="14"/>
        <v>95</v>
      </c>
      <c r="BO34" s="29">
        <f t="shared" si="15"/>
        <v>95</v>
      </c>
      <c r="BP34" s="29" t="str">
        <f t="shared" si="16"/>
        <v/>
      </c>
      <c r="BQ34" s="29" t="str">
        <f t="shared" si="17"/>
        <v/>
      </c>
      <c r="BR34" s="29">
        <f t="shared" si="18"/>
        <v>95</v>
      </c>
      <c r="BS34" s="58">
        <v>95</v>
      </c>
      <c r="BT34" s="58"/>
      <c r="BU34" s="2"/>
      <c r="BV34" s="58"/>
      <c r="BW34" s="58">
        <v>95</v>
      </c>
      <c r="BX34" s="2"/>
      <c r="BY34" s="58"/>
      <c r="BZ34" s="58"/>
      <c r="CA34" s="58">
        <v>95</v>
      </c>
      <c r="CB34" s="58"/>
      <c r="CC34" s="58"/>
      <c r="CD34" s="2"/>
      <c r="CE34" s="58"/>
      <c r="CF34" s="58"/>
      <c r="CG34" s="2"/>
      <c r="CH34" s="29">
        <f t="shared" si="19"/>
        <v>95</v>
      </c>
      <c r="CI34" s="29">
        <f t="shared" si="20"/>
        <v>95</v>
      </c>
      <c r="CJ34" s="29">
        <f t="shared" si="21"/>
        <v>95</v>
      </c>
      <c r="CK34" s="29" t="str">
        <f t="shared" si="22"/>
        <v/>
      </c>
      <c r="CL34" s="29" t="str">
        <f t="shared" si="23"/>
        <v/>
      </c>
      <c r="CM34" s="31">
        <f t="shared" si="24"/>
        <v>95</v>
      </c>
      <c r="CN34" s="32">
        <f t="shared" si="25"/>
        <v>95</v>
      </c>
      <c r="CO34" s="35"/>
      <c r="CP34" s="58">
        <v>11</v>
      </c>
      <c r="CQ34" s="45" t="str">
        <f t="shared" si="26"/>
        <v xml:space="preserve">Memiliki kemampuan pemahaman  QS Ali Imran 159,190,191,berpikir kritis, Iman Kepada Hari Ahir, Periku bekerja keras dan tanggung jawab, Pernikahan dalam Islam, Strategi Dakwah Islam, Sejarah Perkembangan Islam, </v>
      </c>
      <c r="CR34" s="35"/>
      <c r="CS34" s="58">
        <v>11</v>
      </c>
      <c r="CT34"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4" s="7"/>
      <c r="CV34" s="7"/>
      <c r="CW34" s="59"/>
      <c r="CX34" s="7"/>
      <c r="CY34" s="7"/>
      <c r="CZ34" s="7"/>
      <c r="DA34" s="7"/>
    </row>
    <row r="35" spans="1:110" ht="15" x14ac:dyDescent="0.3">
      <c r="A35" s="8">
        <v>25</v>
      </c>
      <c r="B35" s="8">
        <v>121495</v>
      </c>
      <c r="C35" s="8" t="s">
        <v>122</v>
      </c>
      <c r="D35" s="8">
        <f t="shared" si="0"/>
        <v>92</v>
      </c>
      <c r="E35" s="13" t="str">
        <f t="shared" si="1"/>
        <v>A</v>
      </c>
      <c r="F35" s="17">
        <f t="shared" si="2"/>
        <v>92</v>
      </c>
      <c r="G35" s="13" t="str">
        <f t="shared" si="3"/>
        <v>A</v>
      </c>
      <c r="H35" s="13" t="str">
        <f t="shared" si="4"/>
        <v xml:space="preserve">Memiliki kemampuan pemahaman  QS Ali Imran 159,190,191,berpikir kritis, Iman Kepada Hari Ahir, Periku bekerja keras dan tanggung jawab, Pernikahan dalam Islam, Strategi Dakwah Islam, Sejarah Perkembangan Islam, </v>
      </c>
      <c r="I35" s="8">
        <f t="shared" si="5"/>
        <v>95</v>
      </c>
      <c r="J35" s="13" t="str">
        <f t="shared" si="6"/>
        <v>A</v>
      </c>
      <c r="K35" s="20">
        <f t="shared" si="7"/>
        <v>95</v>
      </c>
      <c r="L35" s="13" t="str">
        <f t="shared" si="8"/>
        <v>A</v>
      </c>
      <c r="M35"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5" s="7"/>
      <c r="O35" s="58">
        <v>95</v>
      </c>
      <c r="P35" s="58">
        <v>95</v>
      </c>
      <c r="Q35" s="2"/>
      <c r="R35" s="58"/>
      <c r="S35" s="58"/>
      <c r="T35" s="2">
        <v>85</v>
      </c>
      <c r="U35" s="58">
        <v>95</v>
      </c>
      <c r="V35" s="58"/>
      <c r="W35" s="2"/>
      <c r="X35" s="58">
        <v>90</v>
      </c>
      <c r="Y35" s="58"/>
      <c r="Z35" s="2"/>
      <c r="AA35" s="58"/>
      <c r="AB35" s="58"/>
      <c r="AC35" s="2"/>
      <c r="AD35" s="29">
        <f t="shared" si="10"/>
        <v>92</v>
      </c>
      <c r="AE35" s="58"/>
      <c r="AF35" s="58">
        <v>95</v>
      </c>
      <c r="AG35" s="2"/>
      <c r="AH35" s="58"/>
      <c r="AI35" s="58"/>
      <c r="AJ35" s="2">
        <v>95</v>
      </c>
      <c r="AK35" s="58">
        <v>95</v>
      </c>
      <c r="AL35" s="58">
        <v>95</v>
      </c>
      <c r="AM35" s="2">
        <v>90</v>
      </c>
      <c r="AN35" s="58"/>
      <c r="AO35" s="58"/>
      <c r="AP35" s="2"/>
      <c r="AQ35" s="58"/>
      <c r="AR35" s="58"/>
      <c r="AS35" s="2"/>
      <c r="AT35" s="58">
        <v>86</v>
      </c>
      <c r="AU35" s="31">
        <f t="shared" si="11"/>
        <v>92.36363636363636</v>
      </c>
      <c r="AV35" s="32">
        <f t="shared" si="12"/>
        <v>92</v>
      </c>
      <c r="AW35" s="35"/>
      <c r="AX35" s="58">
        <v>95</v>
      </c>
      <c r="AY35" s="58"/>
      <c r="AZ35" s="2"/>
      <c r="BA35" s="58"/>
      <c r="BB35" s="58">
        <v>95</v>
      </c>
      <c r="BC35" s="2"/>
      <c r="BD35" s="58"/>
      <c r="BE35" s="58"/>
      <c r="BF35" s="58">
        <v>95</v>
      </c>
      <c r="BG35" s="58"/>
      <c r="BH35" s="58"/>
      <c r="BI35" s="2"/>
      <c r="BJ35" s="58"/>
      <c r="BK35" s="58"/>
      <c r="BL35" s="2"/>
      <c r="BM35" s="29">
        <f t="shared" si="13"/>
        <v>95</v>
      </c>
      <c r="BN35" s="29">
        <f t="shared" si="14"/>
        <v>95</v>
      </c>
      <c r="BO35" s="29">
        <f t="shared" si="15"/>
        <v>95</v>
      </c>
      <c r="BP35" s="29" t="str">
        <f t="shared" si="16"/>
        <v/>
      </c>
      <c r="BQ35" s="29" t="str">
        <f t="shared" si="17"/>
        <v/>
      </c>
      <c r="BR35" s="29">
        <f t="shared" si="18"/>
        <v>95</v>
      </c>
      <c r="BS35" s="58">
        <v>95</v>
      </c>
      <c r="BT35" s="58"/>
      <c r="BU35" s="2"/>
      <c r="BV35" s="58"/>
      <c r="BW35" s="58">
        <v>95</v>
      </c>
      <c r="BX35" s="2"/>
      <c r="BY35" s="58"/>
      <c r="BZ35" s="58"/>
      <c r="CA35" s="58">
        <v>95</v>
      </c>
      <c r="CB35" s="58"/>
      <c r="CC35" s="58"/>
      <c r="CD35" s="2"/>
      <c r="CE35" s="58"/>
      <c r="CF35" s="58"/>
      <c r="CG35" s="2"/>
      <c r="CH35" s="29">
        <f t="shared" si="19"/>
        <v>95</v>
      </c>
      <c r="CI35" s="29">
        <f t="shared" si="20"/>
        <v>95</v>
      </c>
      <c r="CJ35" s="29">
        <f t="shared" si="21"/>
        <v>95</v>
      </c>
      <c r="CK35" s="29" t="str">
        <f t="shared" si="22"/>
        <v/>
      </c>
      <c r="CL35" s="29" t="str">
        <f t="shared" si="23"/>
        <v/>
      </c>
      <c r="CM35" s="31">
        <f t="shared" si="24"/>
        <v>95</v>
      </c>
      <c r="CN35" s="32">
        <f t="shared" si="25"/>
        <v>95</v>
      </c>
      <c r="CO35" s="35"/>
      <c r="CP35" s="58">
        <v>11</v>
      </c>
      <c r="CQ35" s="45" t="str">
        <f t="shared" si="26"/>
        <v xml:space="preserve">Memiliki kemampuan pemahaman  QS Ali Imran 159,190,191,berpikir kritis, Iman Kepada Hari Ahir, Periku bekerja keras dan tanggung jawab, Pernikahan dalam Islam, Strategi Dakwah Islam, Sejarah Perkembangan Islam, </v>
      </c>
      <c r="CR35" s="35"/>
      <c r="CS35" s="58">
        <v>11</v>
      </c>
      <c r="CT35"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5" s="7"/>
      <c r="CV35" s="7"/>
      <c r="CW35" s="59"/>
      <c r="CX35" s="7"/>
      <c r="CY35" s="7"/>
      <c r="CZ35" s="7"/>
      <c r="DA35" s="7"/>
    </row>
    <row r="36" spans="1:110" ht="15" x14ac:dyDescent="0.3">
      <c r="A36" s="8">
        <v>26</v>
      </c>
      <c r="B36" s="8">
        <v>121511</v>
      </c>
      <c r="C36" s="8" t="s">
        <v>123</v>
      </c>
      <c r="D36" s="8">
        <f t="shared" si="0"/>
        <v>92</v>
      </c>
      <c r="E36" s="13" t="str">
        <f t="shared" si="1"/>
        <v>A</v>
      </c>
      <c r="F36" s="17">
        <f t="shared" si="2"/>
        <v>91</v>
      </c>
      <c r="G36" s="13" t="str">
        <f t="shared" si="3"/>
        <v>A</v>
      </c>
      <c r="H36" s="13" t="str">
        <f t="shared" si="4"/>
        <v xml:space="preserve">Memiliki kemampuan pemahaman  QS Ali Imran 159,190,191,berpikir kritis, Iman Kepada Hari Ahir, Periku bekerja keras dan tanggung jawab, Pernikahan dalam Islam, Strategi Dakwah Islam, Sejarah Perkembangan Islam, </v>
      </c>
      <c r="I36" s="8">
        <f t="shared" si="5"/>
        <v>95</v>
      </c>
      <c r="J36" s="13" t="str">
        <f t="shared" si="6"/>
        <v>A</v>
      </c>
      <c r="K36" s="20">
        <f t="shared" si="7"/>
        <v>95</v>
      </c>
      <c r="L36" s="13" t="str">
        <f t="shared" si="8"/>
        <v>A</v>
      </c>
      <c r="M36"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6" s="7"/>
      <c r="O36" s="58">
        <v>95</v>
      </c>
      <c r="P36" s="58">
        <v>95</v>
      </c>
      <c r="Q36" s="2"/>
      <c r="R36" s="58"/>
      <c r="S36" s="58"/>
      <c r="T36" s="2">
        <v>90</v>
      </c>
      <c r="U36" s="58">
        <v>90</v>
      </c>
      <c r="V36" s="58"/>
      <c r="W36" s="2"/>
      <c r="X36" s="58">
        <v>90</v>
      </c>
      <c r="Y36" s="58"/>
      <c r="Z36" s="2"/>
      <c r="AA36" s="58"/>
      <c r="AB36" s="58"/>
      <c r="AC36" s="2"/>
      <c r="AD36" s="29">
        <f t="shared" si="10"/>
        <v>92</v>
      </c>
      <c r="AE36" s="58"/>
      <c r="AF36" s="58">
        <v>95</v>
      </c>
      <c r="AG36" s="2"/>
      <c r="AH36" s="58"/>
      <c r="AI36" s="58"/>
      <c r="AJ36" s="2">
        <v>95</v>
      </c>
      <c r="AK36" s="58">
        <v>90</v>
      </c>
      <c r="AL36" s="58">
        <v>100</v>
      </c>
      <c r="AM36" s="2">
        <v>93</v>
      </c>
      <c r="AN36" s="58"/>
      <c r="AO36" s="58"/>
      <c r="AP36" s="2"/>
      <c r="AQ36" s="58"/>
      <c r="AR36" s="58"/>
      <c r="AS36" s="2"/>
      <c r="AT36" s="58">
        <v>72</v>
      </c>
      <c r="AU36" s="31">
        <f t="shared" si="11"/>
        <v>91.36363636363636</v>
      </c>
      <c r="AV36" s="32">
        <f t="shared" si="12"/>
        <v>91</v>
      </c>
      <c r="AW36" s="35"/>
      <c r="AX36" s="58">
        <v>95</v>
      </c>
      <c r="AY36" s="58"/>
      <c r="AZ36" s="2"/>
      <c r="BA36" s="58"/>
      <c r="BB36" s="58">
        <v>95</v>
      </c>
      <c r="BC36" s="2"/>
      <c r="BD36" s="58"/>
      <c r="BE36" s="58"/>
      <c r="BF36" s="58">
        <v>95</v>
      </c>
      <c r="BG36" s="58"/>
      <c r="BH36" s="58"/>
      <c r="BI36" s="2"/>
      <c r="BJ36" s="58"/>
      <c r="BK36" s="58"/>
      <c r="BL36" s="2"/>
      <c r="BM36" s="29">
        <f t="shared" si="13"/>
        <v>95</v>
      </c>
      <c r="BN36" s="29">
        <f t="shared" si="14"/>
        <v>95</v>
      </c>
      <c r="BO36" s="29">
        <f t="shared" si="15"/>
        <v>95</v>
      </c>
      <c r="BP36" s="29" t="str">
        <f t="shared" si="16"/>
        <v/>
      </c>
      <c r="BQ36" s="29" t="str">
        <f t="shared" si="17"/>
        <v/>
      </c>
      <c r="BR36" s="29">
        <f t="shared" si="18"/>
        <v>95</v>
      </c>
      <c r="BS36" s="58">
        <v>95</v>
      </c>
      <c r="BT36" s="58"/>
      <c r="BU36" s="2"/>
      <c r="BV36" s="58"/>
      <c r="BW36" s="58">
        <v>95</v>
      </c>
      <c r="BX36" s="2"/>
      <c r="BY36" s="58"/>
      <c r="BZ36" s="58"/>
      <c r="CA36" s="58">
        <v>95</v>
      </c>
      <c r="CB36" s="58"/>
      <c r="CC36" s="58"/>
      <c r="CD36" s="2"/>
      <c r="CE36" s="58"/>
      <c r="CF36" s="58"/>
      <c r="CG36" s="2"/>
      <c r="CH36" s="29">
        <f t="shared" si="19"/>
        <v>95</v>
      </c>
      <c r="CI36" s="29">
        <f t="shared" si="20"/>
        <v>95</v>
      </c>
      <c r="CJ36" s="29">
        <f t="shared" si="21"/>
        <v>95</v>
      </c>
      <c r="CK36" s="29" t="str">
        <f t="shared" si="22"/>
        <v/>
      </c>
      <c r="CL36" s="29" t="str">
        <f t="shared" si="23"/>
        <v/>
      </c>
      <c r="CM36" s="31">
        <f t="shared" si="24"/>
        <v>95</v>
      </c>
      <c r="CN36" s="32">
        <f t="shared" si="25"/>
        <v>95</v>
      </c>
      <c r="CO36" s="35"/>
      <c r="CP36" s="58">
        <v>11</v>
      </c>
      <c r="CQ36" s="45" t="str">
        <f t="shared" si="26"/>
        <v xml:space="preserve">Memiliki kemampuan pemahaman  QS Ali Imran 159,190,191,berpikir kritis, Iman Kepada Hari Ahir, Periku bekerja keras dan tanggung jawab, Pernikahan dalam Islam, Strategi Dakwah Islam, Sejarah Perkembangan Islam, </v>
      </c>
      <c r="CR36" s="35"/>
      <c r="CS36" s="58">
        <v>11</v>
      </c>
      <c r="CT36"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6" s="7"/>
      <c r="CV36" s="7"/>
      <c r="CW36" s="59"/>
      <c r="CX36" s="7"/>
      <c r="CY36" s="7"/>
      <c r="CZ36" s="7"/>
      <c r="DA36" s="7"/>
    </row>
    <row r="37" spans="1:110" ht="15" x14ac:dyDescent="0.3">
      <c r="A37" s="8">
        <v>27</v>
      </c>
      <c r="B37" s="8">
        <v>121527</v>
      </c>
      <c r="C37" s="8" t="s">
        <v>124</v>
      </c>
      <c r="D37" s="8">
        <f t="shared" si="0"/>
        <v>93</v>
      </c>
      <c r="E37" s="13" t="str">
        <f t="shared" si="1"/>
        <v>A</v>
      </c>
      <c r="F37" s="17">
        <f t="shared" si="2"/>
        <v>92</v>
      </c>
      <c r="G37" s="13" t="str">
        <f t="shared" si="3"/>
        <v>A</v>
      </c>
      <c r="H37" s="13" t="str">
        <f t="shared" si="4"/>
        <v xml:space="preserve">Memiliki kemampuan pemahaman  QS Ali Imran 159,190,191,berpikir kritis, Iman Kepada Hari Ahir, Periku bekerja keras dan tanggung jawab, Pernikahan dalam Islam, Strategi Dakwah Islam, Sejarah Perkembangan Islam, </v>
      </c>
      <c r="I37" s="8">
        <f t="shared" si="5"/>
        <v>95</v>
      </c>
      <c r="J37" s="13" t="str">
        <f t="shared" si="6"/>
        <v>A</v>
      </c>
      <c r="K37" s="20">
        <f t="shared" si="7"/>
        <v>95</v>
      </c>
      <c r="L37" s="13" t="str">
        <f t="shared" si="8"/>
        <v>A</v>
      </c>
      <c r="M37"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7" s="7"/>
      <c r="O37" s="58">
        <v>95</v>
      </c>
      <c r="P37" s="58">
        <v>95</v>
      </c>
      <c r="Q37" s="2"/>
      <c r="R37" s="58"/>
      <c r="S37" s="58"/>
      <c r="T37" s="2">
        <v>90</v>
      </c>
      <c r="U37" s="58">
        <v>95</v>
      </c>
      <c r="V37" s="58"/>
      <c r="W37" s="2"/>
      <c r="X37" s="58">
        <v>90</v>
      </c>
      <c r="Y37" s="58"/>
      <c r="Z37" s="2"/>
      <c r="AA37" s="58"/>
      <c r="AB37" s="58"/>
      <c r="AC37" s="2"/>
      <c r="AD37" s="29">
        <f t="shared" si="10"/>
        <v>93</v>
      </c>
      <c r="AE37" s="58"/>
      <c r="AF37" s="58">
        <v>95</v>
      </c>
      <c r="AG37" s="2"/>
      <c r="AH37" s="58"/>
      <c r="AI37" s="58"/>
      <c r="AJ37" s="2">
        <v>95</v>
      </c>
      <c r="AK37" s="58">
        <v>95</v>
      </c>
      <c r="AL37" s="58">
        <v>95</v>
      </c>
      <c r="AM37" s="2">
        <v>83</v>
      </c>
      <c r="AN37" s="58"/>
      <c r="AO37" s="58"/>
      <c r="AP37" s="2"/>
      <c r="AQ37" s="58"/>
      <c r="AR37" s="58"/>
      <c r="AS37" s="2"/>
      <c r="AT37" s="58">
        <v>84</v>
      </c>
      <c r="AU37" s="31">
        <f t="shared" si="11"/>
        <v>92</v>
      </c>
      <c r="AV37" s="32">
        <f t="shared" si="12"/>
        <v>92</v>
      </c>
      <c r="AW37" s="35"/>
      <c r="AX37" s="58">
        <v>95</v>
      </c>
      <c r="AY37" s="58"/>
      <c r="AZ37" s="2"/>
      <c r="BA37" s="58"/>
      <c r="BB37" s="58">
        <v>95</v>
      </c>
      <c r="BC37" s="2"/>
      <c r="BD37" s="58"/>
      <c r="BE37" s="58"/>
      <c r="BF37" s="58">
        <v>95</v>
      </c>
      <c r="BG37" s="58"/>
      <c r="BH37" s="58"/>
      <c r="BI37" s="2"/>
      <c r="BJ37" s="58"/>
      <c r="BK37" s="58"/>
      <c r="BL37" s="2"/>
      <c r="BM37" s="29">
        <f t="shared" si="13"/>
        <v>95</v>
      </c>
      <c r="BN37" s="29">
        <f t="shared" si="14"/>
        <v>95</v>
      </c>
      <c r="BO37" s="29">
        <f t="shared" si="15"/>
        <v>95</v>
      </c>
      <c r="BP37" s="29" t="str">
        <f t="shared" si="16"/>
        <v/>
      </c>
      <c r="BQ37" s="29" t="str">
        <f t="shared" si="17"/>
        <v/>
      </c>
      <c r="BR37" s="29">
        <f t="shared" si="18"/>
        <v>95</v>
      </c>
      <c r="BS37" s="58">
        <v>95</v>
      </c>
      <c r="BT37" s="58"/>
      <c r="BU37" s="2"/>
      <c r="BV37" s="58"/>
      <c r="BW37" s="58">
        <v>95</v>
      </c>
      <c r="BX37" s="2"/>
      <c r="BY37" s="58"/>
      <c r="BZ37" s="58"/>
      <c r="CA37" s="58">
        <v>95</v>
      </c>
      <c r="CB37" s="58"/>
      <c r="CC37" s="58"/>
      <c r="CD37" s="2"/>
      <c r="CE37" s="58"/>
      <c r="CF37" s="58"/>
      <c r="CG37" s="2"/>
      <c r="CH37" s="29">
        <f t="shared" si="19"/>
        <v>95</v>
      </c>
      <c r="CI37" s="29">
        <f t="shared" si="20"/>
        <v>95</v>
      </c>
      <c r="CJ37" s="29">
        <f t="shared" si="21"/>
        <v>95</v>
      </c>
      <c r="CK37" s="29" t="str">
        <f t="shared" si="22"/>
        <v/>
      </c>
      <c r="CL37" s="29" t="str">
        <f t="shared" si="23"/>
        <v/>
      </c>
      <c r="CM37" s="31">
        <f t="shared" si="24"/>
        <v>95</v>
      </c>
      <c r="CN37" s="32">
        <f t="shared" si="25"/>
        <v>95</v>
      </c>
      <c r="CO37" s="35"/>
      <c r="CP37" s="58">
        <v>11</v>
      </c>
      <c r="CQ37" s="45" t="str">
        <f t="shared" si="26"/>
        <v xml:space="preserve">Memiliki kemampuan pemahaman  QS Ali Imran 159,190,191,berpikir kritis, Iman Kepada Hari Ahir, Periku bekerja keras dan tanggung jawab, Pernikahan dalam Islam, Strategi Dakwah Islam, Sejarah Perkembangan Islam, </v>
      </c>
      <c r="CR37" s="35"/>
      <c r="CS37" s="58">
        <v>11</v>
      </c>
      <c r="CT37"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7" s="7"/>
      <c r="CV37" s="7"/>
      <c r="CW37" s="59"/>
      <c r="CX37" s="7"/>
      <c r="CY37" s="7"/>
      <c r="CZ37" s="7"/>
      <c r="DA37" s="7"/>
    </row>
    <row r="38" spans="1:110" ht="15" x14ac:dyDescent="0.3">
      <c r="A38" s="8">
        <v>28</v>
      </c>
      <c r="B38" s="8">
        <v>121543</v>
      </c>
      <c r="C38" s="8" t="s">
        <v>125</v>
      </c>
      <c r="D38" s="8">
        <f t="shared" si="0"/>
        <v>92</v>
      </c>
      <c r="E38" s="13" t="str">
        <f t="shared" si="1"/>
        <v>A</v>
      </c>
      <c r="F38" s="17">
        <f t="shared" si="2"/>
        <v>92</v>
      </c>
      <c r="G38" s="13" t="str">
        <f t="shared" si="3"/>
        <v>A</v>
      </c>
      <c r="H38" s="13" t="str">
        <f t="shared" si="4"/>
        <v xml:space="preserve">Memiliki kemampuan pemahaman  QS Ali Imran 159,190,191,berpikir kritis, Iman Kepada Hari Ahir, Periku bekerja keras dan tanggung jawab, Pernikahan dalam Islam, Strategi Dakwah Islam, Sejarah Perkembangan Islam, </v>
      </c>
      <c r="I38" s="8">
        <f t="shared" si="5"/>
        <v>95</v>
      </c>
      <c r="J38" s="13" t="str">
        <f t="shared" si="6"/>
        <v>A</v>
      </c>
      <c r="K38" s="20">
        <f t="shared" si="7"/>
        <v>95</v>
      </c>
      <c r="L38" s="13" t="str">
        <f t="shared" si="8"/>
        <v>A</v>
      </c>
      <c r="M38"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8" s="7"/>
      <c r="O38" s="58">
        <v>95</v>
      </c>
      <c r="P38" s="58">
        <v>90</v>
      </c>
      <c r="Q38" s="2"/>
      <c r="R38" s="58"/>
      <c r="S38" s="58"/>
      <c r="T38" s="2">
        <v>90</v>
      </c>
      <c r="U38" s="58">
        <v>95</v>
      </c>
      <c r="V38" s="58"/>
      <c r="W38" s="2"/>
      <c r="X38" s="58">
        <v>90</v>
      </c>
      <c r="Y38" s="58"/>
      <c r="Z38" s="2"/>
      <c r="AA38" s="58"/>
      <c r="AB38" s="58"/>
      <c r="AC38" s="2"/>
      <c r="AD38" s="29">
        <f t="shared" si="10"/>
        <v>92</v>
      </c>
      <c r="AE38" s="58"/>
      <c r="AF38" s="58">
        <v>95</v>
      </c>
      <c r="AG38" s="2"/>
      <c r="AH38" s="58"/>
      <c r="AI38" s="58"/>
      <c r="AJ38" s="2">
        <v>80</v>
      </c>
      <c r="AK38" s="58">
        <v>95</v>
      </c>
      <c r="AL38" s="58">
        <v>100</v>
      </c>
      <c r="AM38" s="2">
        <v>95</v>
      </c>
      <c r="AN38" s="58"/>
      <c r="AO38" s="58"/>
      <c r="AP38" s="2"/>
      <c r="AQ38" s="58"/>
      <c r="AR38" s="58"/>
      <c r="AS38" s="2"/>
      <c r="AT38" s="58">
        <v>82</v>
      </c>
      <c r="AU38" s="31">
        <f t="shared" si="11"/>
        <v>91.545454545454547</v>
      </c>
      <c r="AV38" s="32">
        <f t="shared" si="12"/>
        <v>92</v>
      </c>
      <c r="AW38" s="35"/>
      <c r="AX38" s="58">
        <v>95</v>
      </c>
      <c r="AY38" s="58"/>
      <c r="AZ38" s="2"/>
      <c r="BA38" s="58"/>
      <c r="BB38" s="58">
        <v>95</v>
      </c>
      <c r="BC38" s="2"/>
      <c r="BD38" s="58"/>
      <c r="BE38" s="58"/>
      <c r="BF38" s="58">
        <v>95</v>
      </c>
      <c r="BG38" s="58"/>
      <c r="BH38" s="58"/>
      <c r="BI38" s="2"/>
      <c r="BJ38" s="58"/>
      <c r="BK38" s="58"/>
      <c r="BL38" s="2"/>
      <c r="BM38" s="29">
        <f t="shared" si="13"/>
        <v>95</v>
      </c>
      <c r="BN38" s="29">
        <f t="shared" si="14"/>
        <v>95</v>
      </c>
      <c r="BO38" s="29">
        <f t="shared" si="15"/>
        <v>95</v>
      </c>
      <c r="BP38" s="29" t="str">
        <f t="shared" si="16"/>
        <v/>
      </c>
      <c r="BQ38" s="29" t="str">
        <f t="shared" si="17"/>
        <v/>
      </c>
      <c r="BR38" s="29">
        <f t="shared" si="18"/>
        <v>95</v>
      </c>
      <c r="BS38" s="58">
        <v>95</v>
      </c>
      <c r="BT38" s="58"/>
      <c r="BU38" s="2"/>
      <c r="BV38" s="58"/>
      <c r="BW38" s="58">
        <v>95</v>
      </c>
      <c r="BX38" s="2"/>
      <c r="BY38" s="58"/>
      <c r="BZ38" s="58"/>
      <c r="CA38" s="58">
        <v>95</v>
      </c>
      <c r="CB38" s="58"/>
      <c r="CC38" s="58"/>
      <c r="CD38" s="2"/>
      <c r="CE38" s="58"/>
      <c r="CF38" s="58"/>
      <c r="CG38" s="2"/>
      <c r="CH38" s="29">
        <f t="shared" si="19"/>
        <v>95</v>
      </c>
      <c r="CI38" s="29">
        <f t="shared" si="20"/>
        <v>95</v>
      </c>
      <c r="CJ38" s="29">
        <f t="shared" si="21"/>
        <v>95</v>
      </c>
      <c r="CK38" s="29" t="str">
        <f t="shared" si="22"/>
        <v/>
      </c>
      <c r="CL38" s="29" t="str">
        <f t="shared" si="23"/>
        <v/>
      </c>
      <c r="CM38" s="31">
        <f t="shared" si="24"/>
        <v>95</v>
      </c>
      <c r="CN38" s="32">
        <f t="shared" si="25"/>
        <v>95</v>
      </c>
      <c r="CO38" s="35"/>
      <c r="CP38" s="58">
        <v>11</v>
      </c>
      <c r="CQ38" s="45" t="str">
        <f t="shared" si="26"/>
        <v xml:space="preserve">Memiliki kemampuan pemahaman  QS Ali Imran 159,190,191,berpikir kritis, Iman Kepada Hari Ahir, Periku bekerja keras dan tanggung jawab, Pernikahan dalam Islam, Strategi Dakwah Islam, Sejarah Perkembangan Islam, </v>
      </c>
      <c r="CR38" s="35"/>
      <c r="CS38" s="58">
        <v>11</v>
      </c>
      <c r="CT38"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8" s="7"/>
      <c r="CV38" s="7"/>
      <c r="CW38" s="59"/>
      <c r="CX38" s="7"/>
      <c r="CY38" s="7"/>
      <c r="CZ38" s="7"/>
      <c r="DA38" s="7"/>
    </row>
    <row r="39" spans="1:110" ht="15" x14ac:dyDescent="0.3">
      <c r="A39" s="8"/>
      <c r="B39" s="8"/>
      <c r="C39" s="8"/>
      <c r="D39" s="8" t="str">
        <f t="shared" si="0"/>
        <v/>
      </c>
      <c r="E39" s="13" t="str">
        <f t="shared" si="1"/>
        <v/>
      </c>
      <c r="F39" s="17" t="str">
        <f t="shared" si="2"/>
        <v/>
      </c>
      <c r="G39" s="13" t="str">
        <f t="shared" si="3"/>
        <v/>
      </c>
      <c r="H39" s="13" t="str">
        <f t="shared" si="4"/>
        <v/>
      </c>
      <c r="I39" s="8" t="str">
        <f t="shared" si="5"/>
        <v/>
      </c>
      <c r="J39" s="13" t="str">
        <f t="shared" si="6"/>
        <v/>
      </c>
      <c r="K39" s="20" t="str">
        <f t="shared" si="7"/>
        <v/>
      </c>
      <c r="L39" s="13" t="str">
        <f t="shared" si="8"/>
        <v/>
      </c>
      <c r="M39" s="8" t="str">
        <f t="shared" si="9"/>
        <v/>
      </c>
      <c r="N39" s="7"/>
      <c r="O39" s="58"/>
      <c r="P39" s="58"/>
      <c r="Q39" s="2"/>
      <c r="R39" s="58"/>
      <c r="S39" s="58"/>
      <c r="T39" s="2"/>
      <c r="U39" s="58"/>
      <c r="V39" s="58"/>
      <c r="W39" s="2"/>
      <c r="X39" s="58"/>
      <c r="Y39" s="58"/>
      <c r="Z39" s="2"/>
      <c r="AA39" s="58"/>
      <c r="AB39" s="58"/>
      <c r="AC39" s="2"/>
      <c r="AD39" s="29" t="str">
        <f t="shared" si="10"/>
        <v/>
      </c>
      <c r="AE39" s="58"/>
      <c r="AF39" s="58"/>
      <c r="AG39" s="2"/>
      <c r="AH39" s="58"/>
      <c r="AI39" s="58"/>
      <c r="AJ39" s="2"/>
      <c r="AK39" s="58"/>
      <c r="AL39" s="58"/>
      <c r="AM39" s="2"/>
      <c r="AN39" s="58"/>
      <c r="AO39" s="58"/>
      <c r="AP39" s="2"/>
      <c r="AQ39" s="58"/>
      <c r="AR39" s="58"/>
      <c r="AS39" s="2"/>
      <c r="AT39" s="58"/>
      <c r="AU39" s="31" t="str">
        <f t="shared" si="11"/>
        <v/>
      </c>
      <c r="AV39" s="32" t="str">
        <f t="shared" si="12"/>
        <v/>
      </c>
      <c r="AW39" s="35"/>
      <c r="AX39" s="58"/>
      <c r="AY39" s="58"/>
      <c r="AZ39" s="2"/>
      <c r="BA39" s="58"/>
      <c r="BB39" s="58"/>
      <c r="BC39" s="2"/>
      <c r="BD39" s="58"/>
      <c r="BE39" s="58"/>
      <c r="BF39" s="2"/>
      <c r="BG39" s="58"/>
      <c r="BH39" s="58"/>
      <c r="BI39" s="2"/>
      <c r="BJ39" s="58"/>
      <c r="BK39" s="58"/>
      <c r="BL39" s="2"/>
      <c r="BM39" s="29" t="str">
        <f t="shared" si="13"/>
        <v/>
      </c>
      <c r="BN39" s="29" t="str">
        <f t="shared" si="14"/>
        <v/>
      </c>
      <c r="BO39" s="29" t="str">
        <f t="shared" si="15"/>
        <v/>
      </c>
      <c r="BP39" s="29" t="str">
        <f t="shared" si="16"/>
        <v/>
      </c>
      <c r="BQ39" s="29" t="str">
        <f t="shared" si="17"/>
        <v/>
      </c>
      <c r="BR39" s="29" t="str">
        <f t="shared" si="18"/>
        <v/>
      </c>
      <c r="BS39" s="58"/>
      <c r="BT39" s="58"/>
      <c r="BU39" s="2"/>
      <c r="BV39" s="58"/>
      <c r="BW39" s="58"/>
      <c r="BX39" s="2"/>
      <c r="BY39" s="58"/>
      <c r="BZ39" s="58"/>
      <c r="CA39" s="2"/>
      <c r="CB39" s="58"/>
      <c r="CC39" s="58"/>
      <c r="CD39" s="2"/>
      <c r="CE39" s="58"/>
      <c r="CF39" s="58"/>
      <c r="CG39" s="2"/>
      <c r="CH39" s="29" t="str">
        <f t="shared" si="19"/>
        <v/>
      </c>
      <c r="CI39" s="29" t="str">
        <f t="shared" si="20"/>
        <v/>
      </c>
      <c r="CJ39" s="29" t="str">
        <f t="shared" si="21"/>
        <v/>
      </c>
      <c r="CK39" s="29" t="str">
        <f t="shared" si="22"/>
        <v/>
      </c>
      <c r="CL39" s="29" t="str">
        <f t="shared" si="23"/>
        <v/>
      </c>
      <c r="CM39" s="31" t="str">
        <f t="shared" si="24"/>
        <v/>
      </c>
      <c r="CN39" s="32" t="str">
        <f t="shared" si="25"/>
        <v/>
      </c>
      <c r="CO39" s="35"/>
      <c r="CP39" s="58"/>
      <c r="CQ39" s="45" t="str">
        <f t="shared" si="26"/>
        <v/>
      </c>
      <c r="CR39" s="35"/>
      <c r="CS39" s="58"/>
      <c r="CT39" s="45" t="str">
        <f t="shared" si="27"/>
        <v/>
      </c>
      <c r="CU39" s="7"/>
      <c r="CV39" s="7"/>
      <c r="CW39" s="59"/>
      <c r="CX39" s="7"/>
      <c r="CY39" s="7"/>
      <c r="CZ39" s="7"/>
      <c r="DA39" s="7"/>
    </row>
    <row r="40" spans="1:110" ht="15" x14ac:dyDescent="0.3">
      <c r="A40" s="8"/>
      <c r="B40" s="8"/>
      <c r="C40" s="8"/>
      <c r="D40" s="8" t="str">
        <f t="shared" si="0"/>
        <v/>
      </c>
      <c r="E40" s="13" t="str">
        <f t="shared" si="1"/>
        <v/>
      </c>
      <c r="F40" s="17" t="str">
        <f t="shared" si="2"/>
        <v/>
      </c>
      <c r="G40" s="13" t="str">
        <f t="shared" si="3"/>
        <v/>
      </c>
      <c r="H40" s="13" t="str">
        <f t="shared" si="4"/>
        <v/>
      </c>
      <c r="I40" s="8" t="str">
        <f t="shared" si="5"/>
        <v/>
      </c>
      <c r="J40" s="13" t="str">
        <f t="shared" si="6"/>
        <v/>
      </c>
      <c r="K40" s="20" t="str">
        <f t="shared" si="7"/>
        <v/>
      </c>
      <c r="L40" s="13" t="str">
        <f t="shared" si="8"/>
        <v/>
      </c>
      <c r="M40" s="8" t="str">
        <f t="shared" si="9"/>
        <v/>
      </c>
      <c r="N40" s="7"/>
      <c r="O40" s="58"/>
      <c r="P40" s="58"/>
      <c r="Q40" s="2"/>
      <c r="R40" s="58"/>
      <c r="S40" s="58"/>
      <c r="T40" s="2"/>
      <c r="U40" s="58"/>
      <c r="V40" s="58"/>
      <c r="W40" s="2"/>
      <c r="X40" s="58"/>
      <c r="Y40" s="58"/>
      <c r="Z40" s="2"/>
      <c r="AA40" s="58"/>
      <c r="AB40" s="58"/>
      <c r="AC40" s="2"/>
      <c r="AD40" s="29" t="str">
        <f t="shared" si="10"/>
        <v/>
      </c>
      <c r="AE40" s="58"/>
      <c r="AF40" s="58"/>
      <c r="AG40" s="2"/>
      <c r="AH40" s="58"/>
      <c r="AI40" s="58"/>
      <c r="AJ40" s="2"/>
      <c r="AK40" s="58"/>
      <c r="AL40" s="58"/>
      <c r="AM40" s="2"/>
      <c r="AN40" s="58"/>
      <c r="AO40" s="58"/>
      <c r="AP40" s="2"/>
      <c r="AQ40" s="58"/>
      <c r="AR40" s="58"/>
      <c r="AS40" s="2"/>
      <c r="AT40" s="58"/>
      <c r="AU40" s="31" t="str">
        <f t="shared" si="11"/>
        <v/>
      </c>
      <c r="AV40" s="32" t="str">
        <f t="shared" si="12"/>
        <v/>
      </c>
      <c r="AW40" s="35"/>
      <c r="AX40" s="58"/>
      <c r="AY40" s="58"/>
      <c r="AZ40" s="2"/>
      <c r="BA40" s="58"/>
      <c r="BB40" s="58"/>
      <c r="BC40" s="2"/>
      <c r="BD40" s="58"/>
      <c r="BE40" s="58"/>
      <c r="BF40" s="2"/>
      <c r="BG40" s="58"/>
      <c r="BH40" s="58"/>
      <c r="BI40" s="2"/>
      <c r="BJ40" s="58"/>
      <c r="BK40" s="58"/>
      <c r="BL40" s="2"/>
      <c r="BM40" s="29" t="str">
        <f t="shared" si="13"/>
        <v/>
      </c>
      <c r="BN40" s="29" t="str">
        <f t="shared" si="14"/>
        <v/>
      </c>
      <c r="BO40" s="29" t="str">
        <f t="shared" si="15"/>
        <v/>
      </c>
      <c r="BP40" s="29" t="str">
        <f t="shared" si="16"/>
        <v/>
      </c>
      <c r="BQ40" s="29" t="str">
        <f t="shared" si="17"/>
        <v/>
      </c>
      <c r="BR40" s="29" t="str">
        <f t="shared" si="18"/>
        <v/>
      </c>
      <c r="BS40" s="58"/>
      <c r="BT40" s="58"/>
      <c r="BU40" s="2"/>
      <c r="BV40" s="58"/>
      <c r="BW40" s="58"/>
      <c r="BX40" s="2"/>
      <c r="BY40" s="58"/>
      <c r="BZ40" s="58"/>
      <c r="CA40" s="2"/>
      <c r="CB40" s="58"/>
      <c r="CC40" s="58"/>
      <c r="CD40" s="2"/>
      <c r="CE40" s="58"/>
      <c r="CF40" s="58"/>
      <c r="CG40" s="2"/>
      <c r="CH40" s="29" t="str">
        <f t="shared" si="19"/>
        <v/>
      </c>
      <c r="CI40" s="29" t="str">
        <f t="shared" si="20"/>
        <v/>
      </c>
      <c r="CJ40" s="29" t="str">
        <f t="shared" si="21"/>
        <v/>
      </c>
      <c r="CK40" s="29" t="str">
        <f t="shared" si="22"/>
        <v/>
      </c>
      <c r="CL40" s="29" t="str">
        <f t="shared" si="23"/>
        <v/>
      </c>
      <c r="CM40" s="31" t="str">
        <f t="shared" si="24"/>
        <v/>
      </c>
      <c r="CN40" s="32" t="str">
        <f t="shared" si="25"/>
        <v/>
      </c>
      <c r="CO40" s="35"/>
      <c r="CP40" s="58"/>
      <c r="CQ40" s="45" t="str">
        <f t="shared" si="26"/>
        <v/>
      </c>
      <c r="CR40" s="35"/>
      <c r="CS40" s="58"/>
      <c r="CT40" s="45" t="str">
        <f t="shared" si="27"/>
        <v/>
      </c>
      <c r="CU40" s="7"/>
      <c r="CV40" s="7"/>
      <c r="CW40" s="59"/>
      <c r="CX40" s="7"/>
      <c r="CY40" s="7"/>
      <c r="CZ40" s="7"/>
      <c r="DA40" s="7"/>
    </row>
    <row r="41" spans="1:110" ht="15" x14ac:dyDescent="0.3">
      <c r="A41" s="8"/>
      <c r="B41" s="8"/>
      <c r="C41" s="8"/>
      <c r="D41" s="8" t="str">
        <f t="shared" si="0"/>
        <v/>
      </c>
      <c r="E41" s="13" t="str">
        <f t="shared" si="1"/>
        <v/>
      </c>
      <c r="F41" s="17" t="str">
        <f t="shared" si="2"/>
        <v/>
      </c>
      <c r="G41" s="13" t="str">
        <f t="shared" si="3"/>
        <v/>
      </c>
      <c r="H41" s="13" t="str">
        <f t="shared" si="4"/>
        <v/>
      </c>
      <c r="I41" s="8" t="str">
        <f t="shared" si="5"/>
        <v/>
      </c>
      <c r="J41" s="13" t="str">
        <f t="shared" si="6"/>
        <v/>
      </c>
      <c r="K41" s="20" t="str">
        <f t="shared" si="7"/>
        <v/>
      </c>
      <c r="L41" s="13" t="str">
        <f t="shared" si="8"/>
        <v/>
      </c>
      <c r="M41" s="8" t="str">
        <f t="shared" si="9"/>
        <v/>
      </c>
      <c r="N41" s="7"/>
      <c r="O41" s="58"/>
      <c r="P41" s="58"/>
      <c r="Q41" s="2"/>
      <c r="R41" s="58"/>
      <c r="S41" s="58"/>
      <c r="T41" s="2"/>
      <c r="U41" s="58"/>
      <c r="V41" s="58"/>
      <c r="W41" s="2"/>
      <c r="X41" s="58"/>
      <c r="Y41" s="58"/>
      <c r="Z41" s="2"/>
      <c r="AA41" s="58"/>
      <c r="AB41" s="58"/>
      <c r="AC41" s="2"/>
      <c r="AD41" s="29" t="str">
        <f t="shared" si="10"/>
        <v/>
      </c>
      <c r="AE41" s="58"/>
      <c r="AF41" s="58"/>
      <c r="AG41" s="2"/>
      <c r="AH41" s="58"/>
      <c r="AI41" s="58"/>
      <c r="AJ41" s="2"/>
      <c r="AK41" s="58"/>
      <c r="AL41" s="58"/>
      <c r="AM41" s="2"/>
      <c r="AN41" s="58"/>
      <c r="AO41" s="58"/>
      <c r="AP41" s="2"/>
      <c r="AQ41" s="58"/>
      <c r="AR41" s="58"/>
      <c r="AS41" s="2"/>
      <c r="AT41" s="58"/>
      <c r="AU41" s="31" t="str">
        <f t="shared" si="11"/>
        <v/>
      </c>
      <c r="AV41" s="32" t="str">
        <f t="shared" si="12"/>
        <v/>
      </c>
      <c r="AW41" s="35"/>
      <c r="AX41" s="58"/>
      <c r="AY41" s="58"/>
      <c r="AZ41" s="2"/>
      <c r="BA41" s="58"/>
      <c r="BB41" s="58"/>
      <c r="BC41" s="2"/>
      <c r="BD41" s="58"/>
      <c r="BE41" s="58"/>
      <c r="BF41" s="2"/>
      <c r="BG41" s="58"/>
      <c r="BH41" s="58"/>
      <c r="BI41" s="2"/>
      <c r="BJ41" s="58"/>
      <c r="BK41" s="58"/>
      <c r="BL41" s="2"/>
      <c r="BM41" s="29" t="str">
        <f t="shared" si="13"/>
        <v/>
      </c>
      <c r="BN41" s="29" t="str">
        <f t="shared" si="14"/>
        <v/>
      </c>
      <c r="BO41" s="29" t="str">
        <f t="shared" si="15"/>
        <v/>
      </c>
      <c r="BP41" s="29" t="str">
        <f t="shared" si="16"/>
        <v/>
      </c>
      <c r="BQ41" s="29" t="str">
        <f t="shared" si="17"/>
        <v/>
      </c>
      <c r="BR41" s="29" t="str">
        <f t="shared" si="18"/>
        <v/>
      </c>
      <c r="BS41" s="58"/>
      <c r="BT41" s="58"/>
      <c r="BU41" s="2"/>
      <c r="BV41" s="58"/>
      <c r="BW41" s="58"/>
      <c r="BX41" s="2"/>
      <c r="BY41" s="58"/>
      <c r="BZ41" s="58"/>
      <c r="CA41" s="2"/>
      <c r="CB41" s="58"/>
      <c r="CC41" s="58"/>
      <c r="CD41" s="2"/>
      <c r="CE41" s="58"/>
      <c r="CF41" s="58"/>
      <c r="CG41" s="2"/>
      <c r="CH41" s="29" t="str">
        <f t="shared" si="19"/>
        <v/>
      </c>
      <c r="CI41" s="29" t="str">
        <f t="shared" si="20"/>
        <v/>
      </c>
      <c r="CJ41" s="29" t="str">
        <f t="shared" si="21"/>
        <v/>
      </c>
      <c r="CK41" s="29" t="str">
        <f t="shared" si="22"/>
        <v/>
      </c>
      <c r="CL41" s="29" t="str">
        <f t="shared" si="23"/>
        <v/>
      </c>
      <c r="CM41" s="31" t="str">
        <f t="shared" si="24"/>
        <v/>
      </c>
      <c r="CN41" s="32" t="str">
        <f t="shared" si="25"/>
        <v/>
      </c>
      <c r="CO41" s="35"/>
      <c r="CP41" s="58"/>
      <c r="CQ41" s="45" t="str">
        <f t="shared" si="26"/>
        <v/>
      </c>
      <c r="CR41" s="35"/>
      <c r="CS41" s="58"/>
      <c r="CT41" s="45" t="str">
        <f t="shared" si="27"/>
        <v/>
      </c>
      <c r="CU41" s="7"/>
      <c r="CV41" s="7"/>
      <c r="CW41" s="59"/>
      <c r="CX41" s="7"/>
      <c r="CY41" s="7"/>
      <c r="CZ41" s="7"/>
      <c r="DA41" s="7"/>
    </row>
    <row r="42" spans="1:110" ht="15" x14ac:dyDescent="0.3">
      <c r="A42" s="8"/>
      <c r="B42" s="8"/>
      <c r="C42" s="8"/>
      <c r="D42" s="8" t="str">
        <f t="shared" si="0"/>
        <v/>
      </c>
      <c r="E42" s="13" t="str">
        <f t="shared" si="1"/>
        <v/>
      </c>
      <c r="F42" s="17" t="str">
        <f t="shared" si="2"/>
        <v/>
      </c>
      <c r="G42" s="13" t="str">
        <f t="shared" si="3"/>
        <v/>
      </c>
      <c r="H42" s="13" t="str">
        <f t="shared" si="4"/>
        <v/>
      </c>
      <c r="I42" s="8" t="str">
        <f t="shared" si="5"/>
        <v/>
      </c>
      <c r="J42" s="13" t="str">
        <f t="shared" si="6"/>
        <v/>
      </c>
      <c r="K42" s="20" t="str">
        <f t="shared" si="7"/>
        <v/>
      </c>
      <c r="L42" s="13" t="str">
        <f t="shared" si="8"/>
        <v/>
      </c>
      <c r="M42" s="8" t="str">
        <f t="shared" si="9"/>
        <v/>
      </c>
      <c r="N42" s="7"/>
      <c r="O42" s="58"/>
      <c r="P42" s="58"/>
      <c r="Q42" s="2"/>
      <c r="R42" s="58"/>
      <c r="S42" s="58"/>
      <c r="T42" s="2"/>
      <c r="U42" s="58"/>
      <c r="V42" s="58"/>
      <c r="W42" s="2"/>
      <c r="X42" s="58"/>
      <c r="Y42" s="58"/>
      <c r="Z42" s="2"/>
      <c r="AA42" s="58"/>
      <c r="AB42" s="58"/>
      <c r="AC42" s="2"/>
      <c r="AD42" s="29" t="str">
        <f t="shared" si="10"/>
        <v/>
      </c>
      <c r="AE42" s="58"/>
      <c r="AF42" s="58"/>
      <c r="AG42" s="2"/>
      <c r="AH42" s="58"/>
      <c r="AI42" s="58"/>
      <c r="AJ42" s="2"/>
      <c r="AK42" s="58"/>
      <c r="AL42" s="58"/>
      <c r="AM42" s="2"/>
      <c r="AN42" s="58"/>
      <c r="AO42" s="58"/>
      <c r="AP42" s="2"/>
      <c r="AQ42" s="58"/>
      <c r="AR42" s="58"/>
      <c r="AS42" s="2"/>
      <c r="AT42" s="58"/>
      <c r="AU42" s="31" t="str">
        <f t="shared" si="11"/>
        <v/>
      </c>
      <c r="AV42" s="32" t="str">
        <f t="shared" si="12"/>
        <v/>
      </c>
      <c r="AW42" s="35"/>
      <c r="AX42" s="58"/>
      <c r="AY42" s="58"/>
      <c r="AZ42" s="2"/>
      <c r="BA42" s="58"/>
      <c r="BB42" s="58"/>
      <c r="BC42" s="2"/>
      <c r="BD42" s="58"/>
      <c r="BE42" s="58"/>
      <c r="BF42" s="2"/>
      <c r="BG42" s="58"/>
      <c r="BH42" s="58"/>
      <c r="BI42" s="2"/>
      <c r="BJ42" s="58"/>
      <c r="BK42" s="58"/>
      <c r="BL42" s="2"/>
      <c r="BM42" s="29" t="str">
        <f t="shared" si="13"/>
        <v/>
      </c>
      <c r="BN42" s="29" t="str">
        <f t="shared" si="14"/>
        <v/>
      </c>
      <c r="BO42" s="29" t="str">
        <f t="shared" si="15"/>
        <v/>
      </c>
      <c r="BP42" s="29" t="str">
        <f t="shared" si="16"/>
        <v/>
      </c>
      <c r="BQ42" s="29" t="str">
        <f t="shared" si="17"/>
        <v/>
      </c>
      <c r="BR42" s="29" t="str">
        <f t="shared" si="18"/>
        <v/>
      </c>
      <c r="BS42" s="58"/>
      <c r="BT42" s="58"/>
      <c r="BU42" s="2"/>
      <c r="BV42" s="58"/>
      <c r="BW42" s="58"/>
      <c r="BX42" s="2"/>
      <c r="BY42" s="58"/>
      <c r="BZ42" s="58"/>
      <c r="CA42" s="2"/>
      <c r="CB42" s="58"/>
      <c r="CC42" s="58"/>
      <c r="CD42" s="2"/>
      <c r="CE42" s="58"/>
      <c r="CF42" s="58"/>
      <c r="CG42" s="2"/>
      <c r="CH42" s="29" t="str">
        <f t="shared" si="19"/>
        <v/>
      </c>
      <c r="CI42" s="29" t="str">
        <f t="shared" si="20"/>
        <v/>
      </c>
      <c r="CJ42" s="29" t="str">
        <f t="shared" si="21"/>
        <v/>
      </c>
      <c r="CK42" s="29" t="str">
        <f t="shared" si="22"/>
        <v/>
      </c>
      <c r="CL42" s="29" t="str">
        <f t="shared" si="23"/>
        <v/>
      </c>
      <c r="CM42" s="31" t="str">
        <f t="shared" si="24"/>
        <v/>
      </c>
      <c r="CN42" s="32" t="str">
        <f t="shared" si="25"/>
        <v/>
      </c>
      <c r="CO42" s="35"/>
      <c r="CP42" s="58"/>
      <c r="CQ42" s="45" t="str">
        <f t="shared" si="26"/>
        <v/>
      </c>
      <c r="CR42" s="35"/>
      <c r="CS42" s="58"/>
      <c r="CT42" s="45" t="str">
        <f t="shared" si="27"/>
        <v/>
      </c>
      <c r="CU42" s="7"/>
      <c r="CV42" s="7"/>
      <c r="CW42" s="59"/>
      <c r="CX42" s="7"/>
      <c r="CY42" s="7"/>
      <c r="CZ42" s="7"/>
      <c r="DA42" s="7"/>
    </row>
    <row r="43" spans="1:110" ht="15" x14ac:dyDescent="0.3">
      <c r="A43" s="8"/>
      <c r="B43" s="8"/>
      <c r="C43" s="8"/>
      <c r="D43" s="8" t="str">
        <f t="shared" ref="D43:D60" si="28">AD43</f>
        <v/>
      </c>
      <c r="E43" s="13" t="str">
        <f t="shared" ref="E43:E60" si="29">IF(D43="","",IF(D43&lt;=$CZ$13,"D",IF(D43&lt;=$CZ$14,"C",IF(D43&lt;=$CZ$15,"B",IF(D43&lt;=$CZ$16,"A","E")))))</f>
        <v/>
      </c>
      <c r="F43" s="17" t="str">
        <f t="shared" ref="F43:F60" si="30">AV43</f>
        <v/>
      </c>
      <c r="G43" s="13" t="str">
        <f t="shared" ref="G43:G60" si="31">IF(F43="","",IF(F43&lt;=$CZ$13,"D",IF(F43&lt;=$CZ$14,"C",IF(F43&lt;=$CZ$15,"B",IF(F43&lt;=$CZ$16,"A","E")))))</f>
        <v/>
      </c>
      <c r="H43" s="13" t="str">
        <f t="shared" ref="H43:H60" si="32">CQ43</f>
        <v/>
      </c>
      <c r="I43" s="8" t="str">
        <f t="shared" ref="I43:I60" si="33">BR43</f>
        <v/>
      </c>
      <c r="J43" s="13" t="str">
        <f t="shared" ref="J43:J60" si="34">IF(I43="","",IF(I43&lt;=$CZ$27,"D",IF(I43&lt;=$CZ$28,"C",IF(I43&lt;=$CZ$29,"B",IF(I43&lt;=$CZ$30,"A","E")))))</f>
        <v/>
      </c>
      <c r="K43" s="20" t="str">
        <f t="shared" ref="K43:K60" si="35">CN43</f>
        <v/>
      </c>
      <c r="L43" s="13" t="str">
        <f t="shared" ref="L43:L60" si="36">IF(K43="","",IF(K43&lt;=$CZ$27,"D",IF(K43&lt;=$CZ$28,"C",IF(K43&lt;=$CZ$29,"B",IF(K43&lt;=$CZ$30,"A","E")))))</f>
        <v/>
      </c>
      <c r="M43" s="8" t="str">
        <f t="shared" ref="M43:M60" si="37">CT43</f>
        <v/>
      </c>
      <c r="N43" s="7"/>
      <c r="O43" s="58"/>
      <c r="P43" s="58"/>
      <c r="Q43" s="2"/>
      <c r="R43" s="58"/>
      <c r="S43" s="58"/>
      <c r="T43" s="2"/>
      <c r="U43" s="58"/>
      <c r="V43" s="58"/>
      <c r="W43" s="2"/>
      <c r="X43" s="58"/>
      <c r="Y43" s="58"/>
      <c r="Z43" s="2"/>
      <c r="AA43" s="58"/>
      <c r="AB43" s="58"/>
      <c r="AC43" s="2"/>
      <c r="AD43" s="29" t="str">
        <f t="shared" ref="AD43:AD60" si="38">IF(AND(O43="",P43="",Q43=""),"",ROUND(AVERAGE(O43:AC43),0))</f>
        <v/>
      </c>
      <c r="AE43" s="58"/>
      <c r="AF43" s="58"/>
      <c r="AG43" s="2"/>
      <c r="AH43" s="58"/>
      <c r="AI43" s="58"/>
      <c r="AJ43" s="2"/>
      <c r="AK43" s="58"/>
      <c r="AL43" s="58"/>
      <c r="AM43" s="2"/>
      <c r="AN43" s="58"/>
      <c r="AO43" s="58"/>
      <c r="AP43" s="2"/>
      <c r="AQ43" s="58"/>
      <c r="AR43" s="58"/>
      <c r="AS43" s="2"/>
      <c r="AT43" s="58"/>
      <c r="AU43" s="31" t="str">
        <f t="shared" ref="AU43:AU60" si="39">IF(AT43="","",AVERAGE(O43:AC43,AE43:AT43))</f>
        <v/>
      </c>
      <c r="AV43" s="32" t="str">
        <f t="shared" ref="AV43:AV60" si="40">IF(AU43="","",ROUND(AU43,0))</f>
        <v/>
      </c>
      <c r="AW43" s="35"/>
      <c r="AX43" s="58"/>
      <c r="AY43" s="58"/>
      <c r="AZ43" s="2"/>
      <c r="BA43" s="58"/>
      <c r="BB43" s="58"/>
      <c r="BC43" s="2"/>
      <c r="BD43" s="58"/>
      <c r="BE43" s="58"/>
      <c r="BF43" s="2"/>
      <c r="BG43" s="58"/>
      <c r="BH43" s="58"/>
      <c r="BI43" s="2"/>
      <c r="BJ43" s="58"/>
      <c r="BK43" s="58"/>
      <c r="BL43" s="2"/>
      <c r="BM43" s="29" t="str">
        <f t="shared" ref="BM43:BM60" si="41">IF(AND(AZ43="",AY43="",AX43=""),"",MAX(AX43:AZ43))</f>
        <v/>
      </c>
      <c r="BN43" s="29" t="str">
        <f t="shared" ref="BN43:BN60" si="42">IF(AND(BB43="",BC43="",BA43=""),"",MAX(BA43:BC43))</f>
        <v/>
      </c>
      <c r="BO43" s="29" t="str">
        <f t="shared" ref="BO43:BO60" si="43">IF(AND(BD43="",BE43="",BF43=""),"",MAX(BD43:BF43))</f>
        <v/>
      </c>
      <c r="BP43" s="29" t="str">
        <f t="shared" ref="BP43:BP60" si="44">IF(AND(BG43="",BH43="",BI43=""),"",MAX(BG43:BI43))</f>
        <v/>
      </c>
      <c r="BQ43" s="29" t="str">
        <f t="shared" ref="BQ43:BQ60" si="45">IF(AND(BJ43="",BK43="",BL43=""),"",MAX(BJ43:BL43))</f>
        <v/>
      </c>
      <c r="BR43" s="29" t="str">
        <f t="shared" ref="BR43:BR60" si="46">IF(AND(BM43=""),"",ROUND(AVERAGE(BM43:BQ43),0))</f>
        <v/>
      </c>
      <c r="BS43" s="58"/>
      <c r="BT43" s="58"/>
      <c r="BU43" s="2"/>
      <c r="BV43" s="58"/>
      <c r="BW43" s="58"/>
      <c r="BX43" s="2"/>
      <c r="BY43" s="58"/>
      <c r="BZ43" s="58"/>
      <c r="CA43" s="2"/>
      <c r="CB43" s="58"/>
      <c r="CC43" s="58"/>
      <c r="CD43" s="2"/>
      <c r="CE43" s="58"/>
      <c r="CF43" s="58"/>
      <c r="CG43" s="2"/>
      <c r="CH43" s="29" t="str">
        <f t="shared" ref="CH43:CH60" si="47">IF(AND(BU43="",BT43="",BS43=""),"",MAX(BS43:BU43))</f>
        <v/>
      </c>
      <c r="CI43" s="29" t="str">
        <f t="shared" ref="CI43:CI60" si="48">IF(AND(BW43="",BX43="",BV43=""),"",MAX(BV43:BX43))</f>
        <v/>
      </c>
      <c r="CJ43" s="29" t="str">
        <f t="shared" ref="CJ43:CJ60" si="49">IF(AND(BY43="",BZ43="",CA43=""),"",MAX(BY43:CA43))</f>
        <v/>
      </c>
      <c r="CK43" s="29" t="str">
        <f t="shared" ref="CK43:CK60" si="50">IF(AND(CB43="",CC43="",CD43=""),"",MAX(CB43:CD43))</f>
        <v/>
      </c>
      <c r="CL43" s="29" t="str">
        <f t="shared" ref="CL43:CL60" si="51">IF(AND(CE43="",CF43="",CG43=""),"",MAX(CE43:CG43))</f>
        <v/>
      </c>
      <c r="CM43" s="31" t="str">
        <f t="shared" ref="CM43:CM60" si="52">IF(AND(CH43=""),"",AVERAGE(BR43,CH43:CL43))</f>
        <v/>
      </c>
      <c r="CN43" s="32" t="str">
        <f t="shared" ref="CN43:CN60" si="53">IF(CM43="","",ROUND(CM43,0))</f>
        <v/>
      </c>
      <c r="CO43" s="35"/>
      <c r="CP43" s="58"/>
      <c r="CQ43" s="45" t="str">
        <f t="shared" ref="CQ43:CQ60" si="54">IF(CP43="","",VLOOKUP(CP43,$DE$9:$DF$20,2,0))</f>
        <v/>
      </c>
      <c r="CR43" s="35"/>
      <c r="CS43" s="58"/>
      <c r="CT43" s="45" t="str">
        <f t="shared" ref="CT43:CT60" si="55">IF(CS43="","",VLOOKUP(CS43,$DE$22:$DF$33,2,0))</f>
        <v/>
      </c>
      <c r="CU43" s="7"/>
      <c r="CV43" s="7"/>
      <c r="CW43" s="59"/>
      <c r="CX43" s="7"/>
      <c r="CY43" s="7"/>
      <c r="CZ43" s="7"/>
      <c r="DA43" s="7"/>
    </row>
    <row r="44" spans="1:110" ht="15" x14ac:dyDescent="0.3">
      <c r="A44" s="8"/>
      <c r="B44" s="8"/>
      <c r="C44" s="8"/>
      <c r="D44" s="8" t="str">
        <f t="shared" si="28"/>
        <v/>
      </c>
      <c r="E44" s="13" t="str">
        <f t="shared" si="29"/>
        <v/>
      </c>
      <c r="F44" s="17" t="str">
        <f t="shared" si="30"/>
        <v/>
      </c>
      <c r="G44" s="13" t="str">
        <f t="shared" si="31"/>
        <v/>
      </c>
      <c r="H44" s="13" t="str">
        <f t="shared" si="32"/>
        <v/>
      </c>
      <c r="I44" s="8" t="str">
        <f t="shared" si="33"/>
        <v/>
      </c>
      <c r="J44" s="13" t="str">
        <f t="shared" si="34"/>
        <v/>
      </c>
      <c r="K44" s="20" t="str">
        <f t="shared" si="35"/>
        <v/>
      </c>
      <c r="L44" s="13" t="str">
        <f t="shared" si="36"/>
        <v/>
      </c>
      <c r="M44" s="8" t="str">
        <f t="shared" si="37"/>
        <v/>
      </c>
      <c r="N44" s="7"/>
      <c r="O44" s="58"/>
      <c r="P44" s="58"/>
      <c r="Q44" s="2"/>
      <c r="R44" s="58"/>
      <c r="S44" s="58"/>
      <c r="T44" s="2"/>
      <c r="U44" s="58"/>
      <c r="V44" s="58"/>
      <c r="W44" s="2"/>
      <c r="X44" s="58"/>
      <c r="Y44" s="58"/>
      <c r="Z44" s="2"/>
      <c r="AA44" s="58"/>
      <c r="AB44" s="58"/>
      <c r="AC44" s="2"/>
      <c r="AD44" s="29" t="str">
        <f t="shared" si="38"/>
        <v/>
      </c>
      <c r="AE44" s="58"/>
      <c r="AF44" s="58"/>
      <c r="AG44" s="2"/>
      <c r="AH44" s="58"/>
      <c r="AI44" s="58"/>
      <c r="AJ44" s="2"/>
      <c r="AK44" s="58"/>
      <c r="AL44" s="58"/>
      <c r="AM44" s="2"/>
      <c r="AN44" s="58"/>
      <c r="AO44" s="58"/>
      <c r="AP44" s="2"/>
      <c r="AQ44" s="58"/>
      <c r="AR44" s="58"/>
      <c r="AS44" s="2"/>
      <c r="AT44" s="58"/>
      <c r="AU44" s="31" t="str">
        <f t="shared" si="39"/>
        <v/>
      </c>
      <c r="AV44" s="32" t="str">
        <f t="shared" si="40"/>
        <v/>
      </c>
      <c r="AW44" s="35"/>
      <c r="AX44" s="58"/>
      <c r="AY44" s="58"/>
      <c r="AZ44" s="2"/>
      <c r="BA44" s="58"/>
      <c r="BB44" s="58"/>
      <c r="BC44" s="2"/>
      <c r="BD44" s="58"/>
      <c r="BE44" s="58"/>
      <c r="BF44" s="2"/>
      <c r="BG44" s="58"/>
      <c r="BH44" s="58"/>
      <c r="BI44" s="2"/>
      <c r="BJ44" s="58"/>
      <c r="BK44" s="58"/>
      <c r="BL44" s="2"/>
      <c r="BM44" s="29" t="str">
        <f t="shared" si="41"/>
        <v/>
      </c>
      <c r="BN44" s="29" t="str">
        <f t="shared" si="42"/>
        <v/>
      </c>
      <c r="BO44" s="29" t="str">
        <f t="shared" si="43"/>
        <v/>
      </c>
      <c r="BP44" s="29" t="str">
        <f t="shared" si="44"/>
        <v/>
      </c>
      <c r="BQ44" s="29" t="str">
        <f t="shared" si="45"/>
        <v/>
      </c>
      <c r="BR44" s="29" t="str">
        <f t="shared" si="46"/>
        <v/>
      </c>
      <c r="BS44" s="58"/>
      <c r="BT44" s="58"/>
      <c r="BU44" s="2"/>
      <c r="BV44" s="58"/>
      <c r="BW44" s="58"/>
      <c r="BX44" s="2"/>
      <c r="BY44" s="58"/>
      <c r="BZ44" s="58"/>
      <c r="CA44" s="2"/>
      <c r="CB44" s="58"/>
      <c r="CC44" s="58"/>
      <c r="CD44" s="2"/>
      <c r="CE44" s="58"/>
      <c r="CF44" s="58"/>
      <c r="CG44" s="2"/>
      <c r="CH44" s="29" t="str">
        <f t="shared" si="47"/>
        <v/>
      </c>
      <c r="CI44" s="29" t="str">
        <f t="shared" si="48"/>
        <v/>
      </c>
      <c r="CJ44" s="29" t="str">
        <f t="shared" si="49"/>
        <v/>
      </c>
      <c r="CK44" s="29" t="str">
        <f t="shared" si="50"/>
        <v/>
      </c>
      <c r="CL44" s="29" t="str">
        <f t="shared" si="51"/>
        <v/>
      </c>
      <c r="CM44" s="31" t="str">
        <f t="shared" si="52"/>
        <v/>
      </c>
      <c r="CN44" s="32" t="str">
        <f t="shared" si="53"/>
        <v/>
      </c>
      <c r="CO44" s="35"/>
      <c r="CP44" s="58"/>
      <c r="CQ44" s="45" t="str">
        <f t="shared" si="54"/>
        <v/>
      </c>
      <c r="CR44" s="35"/>
      <c r="CS44" s="58"/>
      <c r="CT44" s="45" t="str">
        <f t="shared" si="55"/>
        <v/>
      </c>
      <c r="CU44" s="7"/>
      <c r="CV44" s="7"/>
      <c r="CW44" s="59"/>
      <c r="CX44" s="7"/>
      <c r="CY44" s="7"/>
      <c r="CZ44" s="7"/>
      <c r="DA44" s="7"/>
    </row>
    <row r="45" spans="1:110" ht="15" x14ac:dyDescent="0.3">
      <c r="A45" s="8"/>
      <c r="B45" s="8"/>
      <c r="C45" s="8"/>
      <c r="D45" s="8" t="str">
        <f t="shared" si="28"/>
        <v/>
      </c>
      <c r="E45" s="13" t="str">
        <f t="shared" si="29"/>
        <v/>
      </c>
      <c r="F45" s="17" t="str">
        <f t="shared" si="30"/>
        <v/>
      </c>
      <c r="G45" s="13" t="str">
        <f t="shared" si="31"/>
        <v/>
      </c>
      <c r="H45" s="13" t="str">
        <f t="shared" si="32"/>
        <v/>
      </c>
      <c r="I45" s="8" t="str">
        <f t="shared" si="33"/>
        <v/>
      </c>
      <c r="J45" s="13" t="str">
        <f t="shared" si="34"/>
        <v/>
      </c>
      <c r="K45" s="20" t="str">
        <f t="shared" si="35"/>
        <v/>
      </c>
      <c r="L45" s="13" t="str">
        <f t="shared" si="36"/>
        <v/>
      </c>
      <c r="M45" s="8" t="str">
        <f t="shared" si="37"/>
        <v/>
      </c>
      <c r="N45" s="7"/>
      <c r="O45" s="58"/>
      <c r="P45" s="58"/>
      <c r="Q45" s="2"/>
      <c r="R45" s="58"/>
      <c r="S45" s="58"/>
      <c r="T45" s="2"/>
      <c r="U45" s="58"/>
      <c r="V45" s="58"/>
      <c r="W45" s="2"/>
      <c r="X45" s="58"/>
      <c r="Y45" s="58"/>
      <c r="Z45" s="2"/>
      <c r="AA45" s="58"/>
      <c r="AB45" s="58"/>
      <c r="AC45" s="2"/>
      <c r="AD45" s="29" t="str">
        <f t="shared" si="38"/>
        <v/>
      </c>
      <c r="AE45" s="58"/>
      <c r="AF45" s="58"/>
      <c r="AG45" s="2"/>
      <c r="AH45" s="58"/>
      <c r="AI45" s="58"/>
      <c r="AJ45" s="2"/>
      <c r="AK45" s="58"/>
      <c r="AL45" s="58"/>
      <c r="AM45" s="2"/>
      <c r="AN45" s="58"/>
      <c r="AO45" s="58"/>
      <c r="AP45" s="2"/>
      <c r="AQ45" s="58"/>
      <c r="AR45" s="58"/>
      <c r="AS45" s="2"/>
      <c r="AT45" s="58"/>
      <c r="AU45" s="31" t="str">
        <f t="shared" si="39"/>
        <v/>
      </c>
      <c r="AV45" s="32" t="str">
        <f t="shared" si="40"/>
        <v/>
      </c>
      <c r="AW45" s="35"/>
      <c r="AX45" s="58"/>
      <c r="AY45" s="58"/>
      <c r="AZ45" s="2"/>
      <c r="BA45" s="58"/>
      <c r="BB45" s="58"/>
      <c r="BC45" s="2"/>
      <c r="BD45" s="58"/>
      <c r="BE45" s="58"/>
      <c r="BF45" s="2"/>
      <c r="BG45" s="58"/>
      <c r="BH45" s="58"/>
      <c r="BI45" s="2"/>
      <c r="BJ45" s="58"/>
      <c r="BK45" s="58"/>
      <c r="BL45" s="2"/>
      <c r="BM45" s="29" t="str">
        <f t="shared" si="41"/>
        <v/>
      </c>
      <c r="BN45" s="29" t="str">
        <f t="shared" si="42"/>
        <v/>
      </c>
      <c r="BO45" s="29" t="str">
        <f t="shared" si="43"/>
        <v/>
      </c>
      <c r="BP45" s="29" t="str">
        <f t="shared" si="44"/>
        <v/>
      </c>
      <c r="BQ45" s="29" t="str">
        <f t="shared" si="45"/>
        <v/>
      </c>
      <c r="BR45" s="29" t="str">
        <f t="shared" si="46"/>
        <v/>
      </c>
      <c r="BS45" s="58"/>
      <c r="BT45" s="58"/>
      <c r="BU45" s="2"/>
      <c r="BV45" s="58"/>
      <c r="BW45" s="58"/>
      <c r="BX45" s="2"/>
      <c r="BY45" s="58"/>
      <c r="BZ45" s="58"/>
      <c r="CA45" s="2"/>
      <c r="CB45" s="58"/>
      <c r="CC45" s="58"/>
      <c r="CD45" s="2"/>
      <c r="CE45" s="58"/>
      <c r="CF45" s="58"/>
      <c r="CG45" s="2"/>
      <c r="CH45" s="29" t="str">
        <f t="shared" si="47"/>
        <v/>
      </c>
      <c r="CI45" s="29" t="str">
        <f t="shared" si="48"/>
        <v/>
      </c>
      <c r="CJ45" s="29" t="str">
        <f t="shared" si="49"/>
        <v/>
      </c>
      <c r="CK45" s="29" t="str">
        <f t="shared" si="50"/>
        <v/>
      </c>
      <c r="CL45" s="29" t="str">
        <f t="shared" si="51"/>
        <v/>
      </c>
      <c r="CM45" s="31" t="str">
        <f t="shared" si="52"/>
        <v/>
      </c>
      <c r="CN45" s="32" t="str">
        <f t="shared" si="53"/>
        <v/>
      </c>
      <c r="CO45" s="35"/>
      <c r="CP45" s="58"/>
      <c r="CQ45" s="45" t="str">
        <f t="shared" si="54"/>
        <v/>
      </c>
      <c r="CR45" s="35"/>
      <c r="CS45" s="58"/>
      <c r="CT45" s="45" t="str">
        <f t="shared" si="55"/>
        <v/>
      </c>
      <c r="CU45" s="7"/>
      <c r="CV45" s="7"/>
      <c r="CW45" s="59"/>
      <c r="CX45" s="7"/>
      <c r="CY45" s="7"/>
      <c r="CZ45" s="7"/>
      <c r="DA45" s="7"/>
    </row>
    <row r="46" spans="1:110" ht="15" x14ac:dyDescent="0.3">
      <c r="A46" s="8"/>
      <c r="B46" s="8"/>
      <c r="C46" s="8"/>
      <c r="D46" s="8" t="str">
        <f t="shared" si="28"/>
        <v/>
      </c>
      <c r="E46" s="13" t="str">
        <f t="shared" si="29"/>
        <v/>
      </c>
      <c r="F46" s="17" t="str">
        <f t="shared" si="30"/>
        <v/>
      </c>
      <c r="G46" s="13" t="str">
        <f t="shared" si="31"/>
        <v/>
      </c>
      <c r="H46" s="13" t="str">
        <f t="shared" si="32"/>
        <v/>
      </c>
      <c r="I46" s="8" t="str">
        <f t="shared" si="33"/>
        <v/>
      </c>
      <c r="J46" s="13" t="str">
        <f t="shared" si="34"/>
        <v/>
      </c>
      <c r="K46" s="20" t="str">
        <f t="shared" si="35"/>
        <v/>
      </c>
      <c r="L46" s="13" t="str">
        <f t="shared" si="36"/>
        <v/>
      </c>
      <c r="M46" s="8" t="str">
        <f t="shared" si="37"/>
        <v/>
      </c>
      <c r="N46" s="7"/>
      <c r="O46" s="58"/>
      <c r="P46" s="58"/>
      <c r="Q46" s="2"/>
      <c r="R46" s="58"/>
      <c r="S46" s="58"/>
      <c r="T46" s="2"/>
      <c r="U46" s="58"/>
      <c r="V46" s="58"/>
      <c r="W46" s="2"/>
      <c r="X46" s="58"/>
      <c r="Y46" s="58"/>
      <c r="Z46" s="2"/>
      <c r="AA46" s="58"/>
      <c r="AB46" s="58"/>
      <c r="AC46" s="2"/>
      <c r="AD46" s="29" t="str">
        <f t="shared" si="38"/>
        <v/>
      </c>
      <c r="AE46" s="58"/>
      <c r="AF46" s="58"/>
      <c r="AG46" s="2"/>
      <c r="AH46" s="58"/>
      <c r="AI46" s="58"/>
      <c r="AJ46" s="2"/>
      <c r="AK46" s="58"/>
      <c r="AL46" s="58"/>
      <c r="AM46" s="2"/>
      <c r="AN46" s="58"/>
      <c r="AO46" s="58"/>
      <c r="AP46" s="2"/>
      <c r="AQ46" s="58"/>
      <c r="AR46" s="58"/>
      <c r="AS46" s="2"/>
      <c r="AT46" s="58"/>
      <c r="AU46" s="31" t="str">
        <f t="shared" si="39"/>
        <v/>
      </c>
      <c r="AV46" s="32" t="str">
        <f t="shared" si="40"/>
        <v/>
      </c>
      <c r="AW46" s="35"/>
      <c r="AX46" s="58"/>
      <c r="AY46" s="58"/>
      <c r="AZ46" s="2"/>
      <c r="BA46" s="58"/>
      <c r="BB46" s="58"/>
      <c r="BC46" s="2"/>
      <c r="BD46" s="58"/>
      <c r="BE46" s="58"/>
      <c r="BF46" s="2"/>
      <c r="BG46" s="58"/>
      <c r="BH46" s="58"/>
      <c r="BI46" s="2"/>
      <c r="BJ46" s="58"/>
      <c r="BK46" s="58"/>
      <c r="BL46" s="2"/>
      <c r="BM46" s="29" t="str">
        <f t="shared" si="41"/>
        <v/>
      </c>
      <c r="BN46" s="29" t="str">
        <f t="shared" si="42"/>
        <v/>
      </c>
      <c r="BO46" s="29" t="str">
        <f t="shared" si="43"/>
        <v/>
      </c>
      <c r="BP46" s="29" t="str">
        <f t="shared" si="44"/>
        <v/>
      </c>
      <c r="BQ46" s="29" t="str">
        <f t="shared" si="45"/>
        <v/>
      </c>
      <c r="BR46" s="29" t="str">
        <f t="shared" si="46"/>
        <v/>
      </c>
      <c r="BS46" s="58"/>
      <c r="BT46" s="58"/>
      <c r="BU46" s="2"/>
      <c r="BV46" s="58"/>
      <c r="BW46" s="58"/>
      <c r="BX46" s="2"/>
      <c r="BY46" s="58"/>
      <c r="BZ46" s="58"/>
      <c r="CA46" s="2"/>
      <c r="CB46" s="58"/>
      <c r="CC46" s="58"/>
      <c r="CD46" s="2"/>
      <c r="CE46" s="58"/>
      <c r="CF46" s="58"/>
      <c r="CG46" s="2"/>
      <c r="CH46" s="29" t="str">
        <f t="shared" si="47"/>
        <v/>
      </c>
      <c r="CI46" s="29" t="str">
        <f t="shared" si="48"/>
        <v/>
      </c>
      <c r="CJ46" s="29" t="str">
        <f t="shared" si="49"/>
        <v/>
      </c>
      <c r="CK46" s="29" t="str">
        <f t="shared" si="50"/>
        <v/>
      </c>
      <c r="CL46" s="29" t="str">
        <f t="shared" si="51"/>
        <v/>
      </c>
      <c r="CM46" s="31" t="str">
        <f t="shared" si="52"/>
        <v/>
      </c>
      <c r="CN46" s="32" t="str">
        <f t="shared" si="53"/>
        <v/>
      </c>
      <c r="CO46" s="35"/>
      <c r="CP46" s="58"/>
      <c r="CQ46" s="45" t="str">
        <f t="shared" si="54"/>
        <v/>
      </c>
      <c r="CR46" s="35"/>
      <c r="CS46" s="58"/>
      <c r="CT46" s="45" t="str">
        <f t="shared" si="55"/>
        <v/>
      </c>
      <c r="CU46" s="7"/>
      <c r="CV46" s="7"/>
      <c r="CW46" s="59"/>
      <c r="CX46" s="7"/>
      <c r="CY46" s="7"/>
      <c r="CZ46" s="7"/>
      <c r="DA46" s="7"/>
    </row>
    <row r="47" spans="1:110" ht="15" x14ac:dyDescent="0.3">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ht="15" x14ac:dyDescent="0.3">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ht="15" x14ac:dyDescent="0.3">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ht="15" x14ac:dyDescent="0.3">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ht="15" x14ac:dyDescent="0.3">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ht="15" x14ac:dyDescent="0.3">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ht="15" x14ac:dyDescent="0.3">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ht="15" x14ac:dyDescent="0.3">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ht="15" x14ac:dyDescent="0.3">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ht="15" x14ac:dyDescent="0.3">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ht="15" x14ac:dyDescent="0.3">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ht="15" x14ac:dyDescent="0.3">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ht="15" x14ac:dyDescent="0.3">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ht="15" x14ac:dyDescent="0.3">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11122" priority="241" operator="lessThan">
      <formula>$C$4</formula>
    </cfRule>
  </conditionalFormatting>
  <conditionalFormatting sqref="O12">
    <cfRule type="cellIs" dxfId="11121" priority="242" operator="lessThan">
      <formula>$C$4</formula>
    </cfRule>
  </conditionalFormatting>
  <conditionalFormatting sqref="O13">
    <cfRule type="cellIs" dxfId="11120" priority="243" operator="lessThan">
      <formula>$C$4</formula>
    </cfRule>
  </conditionalFormatting>
  <conditionalFormatting sqref="O14">
    <cfRule type="cellIs" dxfId="11119" priority="244" operator="lessThan">
      <formula>$C$4</formula>
    </cfRule>
  </conditionalFormatting>
  <conditionalFormatting sqref="O15">
    <cfRule type="cellIs" dxfId="11118" priority="245" operator="lessThan">
      <formula>$C$4</formula>
    </cfRule>
  </conditionalFormatting>
  <conditionalFormatting sqref="O16">
    <cfRule type="cellIs" dxfId="11117" priority="246" operator="lessThan">
      <formula>$C$4</formula>
    </cfRule>
  </conditionalFormatting>
  <conditionalFormatting sqref="O17">
    <cfRule type="cellIs" dxfId="11116" priority="247" operator="lessThan">
      <formula>$C$4</formula>
    </cfRule>
  </conditionalFormatting>
  <conditionalFormatting sqref="O18">
    <cfRule type="cellIs" dxfId="11115" priority="248" operator="lessThan">
      <formula>$C$4</formula>
    </cfRule>
  </conditionalFormatting>
  <conditionalFormatting sqref="O19">
    <cfRule type="cellIs" dxfId="11114" priority="249" operator="lessThan">
      <formula>$C$4</formula>
    </cfRule>
  </conditionalFormatting>
  <conditionalFormatting sqref="O20">
    <cfRule type="cellIs" dxfId="11113" priority="250" operator="lessThan">
      <formula>$C$4</formula>
    </cfRule>
  </conditionalFormatting>
  <conditionalFormatting sqref="O21">
    <cfRule type="cellIs" dxfId="11112" priority="251" operator="lessThan">
      <formula>$C$4</formula>
    </cfRule>
  </conditionalFormatting>
  <conditionalFormatting sqref="O22">
    <cfRule type="cellIs" dxfId="11111" priority="252" operator="lessThan">
      <formula>$C$4</formula>
    </cfRule>
  </conditionalFormatting>
  <conditionalFormatting sqref="O23">
    <cfRule type="cellIs" dxfId="11110" priority="253" operator="lessThan">
      <formula>$C$4</formula>
    </cfRule>
  </conditionalFormatting>
  <conditionalFormatting sqref="O24">
    <cfRule type="cellIs" dxfId="11109" priority="254" operator="lessThan">
      <formula>$C$4</formula>
    </cfRule>
  </conditionalFormatting>
  <conditionalFormatting sqref="O25">
    <cfRule type="cellIs" dxfId="11108" priority="255" operator="lessThan">
      <formula>$C$4</formula>
    </cfRule>
  </conditionalFormatting>
  <conditionalFormatting sqref="O26">
    <cfRule type="cellIs" dxfId="11107" priority="256" operator="lessThan">
      <formula>$C$4</formula>
    </cfRule>
  </conditionalFormatting>
  <conditionalFormatting sqref="O27">
    <cfRule type="cellIs" dxfId="11106" priority="257" operator="lessThan">
      <formula>$C$4</formula>
    </cfRule>
  </conditionalFormatting>
  <conditionalFormatting sqref="O28">
    <cfRule type="cellIs" dxfId="11105" priority="258" operator="lessThan">
      <formula>$C$4</formula>
    </cfRule>
  </conditionalFormatting>
  <conditionalFormatting sqref="O29">
    <cfRule type="cellIs" dxfId="11104" priority="259" operator="lessThan">
      <formula>$C$4</formula>
    </cfRule>
  </conditionalFormatting>
  <conditionalFormatting sqref="O30">
    <cfRule type="cellIs" dxfId="11103" priority="260" operator="lessThan">
      <formula>$C$4</formula>
    </cfRule>
  </conditionalFormatting>
  <conditionalFormatting sqref="O31">
    <cfRule type="cellIs" dxfId="11102" priority="261" operator="lessThan">
      <formula>$C$4</formula>
    </cfRule>
  </conditionalFormatting>
  <conditionalFormatting sqref="O32">
    <cfRule type="cellIs" dxfId="11101" priority="262" operator="lessThan">
      <formula>$C$4</formula>
    </cfRule>
  </conditionalFormatting>
  <conditionalFormatting sqref="O33">
    <cfRule type="cellIs" dxfId="11100" priority="263" operator="lessThan">
      <formula>$C$4</formula>
    </cfRule>
  </conditionalFormatting>
  <conditionalFormatting sqref="O34">
    <cfRule type="cellIs" dxfId="11099" priority="264" operator="lessThan">
      <formula>$C$4</formula>
    </cfRule>
  </conditionalFormatting>
  <conditionalFormatting sqref="O35">
    <cfRule type="cellIs" dxfId="11098" priority="265" operator="lessThan">
      <formula>$C$4</formula>
    </cfRule>
  </conditionalFormatting>
  <conditionalFormatting sqref="O36">
    <cfRule type="cellIs" dxfId="11097" priority="266" operator="lessThan">
      <formula>$C$4</formula>
    </cfRule>
  </conditionalFormatting>
  <conditionalFormatting sqref="O37">
    <cfRule type="cellIs" dxfId="11096" priority="267" operator="lessThan">
      <formula>$C$4</formula>
    </cfRule>
  </conditionalFormatting>
  <conditionalFormatting sqref="O38">
    <cfRule type="cellIs" dxfId="11095" priority="268" operator="lessThan">
      <formula>$C$4</formula>
    </cfRule>
  </conditionalFormatting>
  <conditionalFormatting sqref="O39">
    <cfRule type="cellIs" dxfId="11094" priority="269" operator="lessThan">
      <formula>$C$4</formula>
    </cfRule>
  </conditionalFormatting>
  <conditionalFormatting sqref="O40">
    <cfRule type="cellIs" dxfId="11093" priority="270" operator="lessThan">
      <formula>$C$4</formula>
    </cfRule>
  </conditionalFormatting>
  <conditionalFormatting sqref="O41">
    <cfRule type="cellIs" dxfId="11092" priority="271" operator="lessThan">
      <formula>$C$4</formula>
    </cfRule>
  </conditionalFormatting>
  <conditionalFormatting sqref="O42">
    <cfRule type="cellIs" dxfId="11091" priority="272" operator="lessThan">
      <formula>$C$4</formula>
    </cfRule>
  </conditionalFormatting>
  <conditionalFormatting sqref="O43">
    <cfRule type="cellIs" dxfId="11090" priority="273" operator="lessThan">
      <formula>$C$4</formula>
    </cfRule>
  </conditionalFormatting>
  <conditionalFormatting sqref="O44">
    <cfRule type="cellIs" dxfId="11089" priority="274" operator="lessThan">
      <formula>$C$4</formula>
    </cfRule>
  </conditionalFormatting>
  <conditionalFormatting sqref="O45">
    <cfRule type="cellIs" dxfId="11088" priority="275" operator="lessThan">
      <formula>$C$4</formula>
    </cfRule>
  </conditionalFormatting>
  <conditionalFormatting sqref="O46">
    <cfRule type="cellIs" dxfId="11087" priority="276" operator="lessThan">
      <formula>$C$4</formula>
    </cfRule>
  </conditionalFormatting>
  <conditionalFormatting sqref="O47">
    <cfRule type="cellIs" dxfId="11086" priority="277" operator="lessThan">
      <formula>$C$4</formula>
    </cfRule>
  </conditionalFormatting>
  <conditionalFormatting sqref="O48">
    <cfRule type="cellIs" dxfId="11085" priority="278" operator="lessThan">
      <formula>$C$4</formula>
    </cfRule>
  </conditionalFormatting>
  <conditionalFormatting sqref="O49">
    <cfRule type="cellIs" dxfId="11084" priority="279" operator="lessThan">
      <formula>$C$4</formula>
    </cfRule>
  </conditionalFormatting>
  <conditionalFormatting sqref="O50">
    <cfRule type="cellIs" dxfId="11083" priority="280" operator="lessThan">
      <formula>$C$4</formula>
    </cfRule>
  </conditionalFormatting>
  <conditionalFormatting sqref="O51">
    <cfRule type="cellIs" dxfId="11082" priority="281" operator="lessThan">
      <formula>$C$4</formula>
    </cfRule>
  </conditionalFormatting>
  <conditionalFormatting sqref="O52">
    <cfRule type="cellIs" dxfId="11081" priority="282" operator="lessThan">
      <formula>$C$4</formula>
    </cfRule>
  </conditionalFormatting>
  <conditionalFormatting sqref="O53">
    <cfRule type="cellIs" dxfId="11080" priority="283" operator="lessThan">
      <formula>$C$4</formula>
    </cfRule>
  </conditionalFormatting>
  <conditionalFormatting sqref="O54">
    <cfRule type="cellIs" dxfId="11079" priority="284" operator="lessThan">
      <formula>$C$4</formula>
    </cfRule>
  </conditionalFormatting>
  <conditionalFormatting sqref="O55">
    <cfRule type="cellIs" dxfId="11078" priority="285" operator="lessThan">
      <formula>$C$4</formula>
    </cfRule>
  </conditionalFormatting>
  <conditionalFormatting sqref="O56">
    <cfRule type="cellIs" dxfId="11077" priority="286" operator="lessThan">
      <formula>$C$4</formula>
    </cfRule>
  </conditionalFormatting>
  <conditionalFormatting sqref="O57">
    <cfRule type="cellIs" dxfId="11076" priority="287" operator="lessThan">
      <formula>$C$4</formula>
    </cfRule>
  </conditionalFormatting>
  <conditionalFormatting sqref="O58">
    <cfRule type="cellIs" dxfId="11075" priority="288" operator="lessThan">
      <formula>$C$4</formula>
    </cfRule>
  </conditionalFormatting>
  <conditionalFormatting sqref="O59">
    <cfRule type="cellIs" dxfId="11074" priority="289" operator="lessThan">
      <formula>$C$4</formula>
    </cfRule>
  </conditionalFormatting>
  <conditionalFormatting sqref="O60">
    <cfRule type="cellIs" dxfId="11073" priority="290" operator="lessThan">
      <formula>$C$4</formula>
    </cfRule>
  </conditionalFormatting>
  <conditionalFormatting sqref="P11">
    <cfRule type="cellIs" dxfId="11072" priority="291" operator="lessThan">
      <formula>$C$4</formula>
    </cfRule>
  </conditionalFormatting>
  <conditionalFormatting sqref="P12">
    <cfRule type="cellIs" dxfId="11071" priority="292" operator="lessThan">
      <formula>$C$4</formula>
    </cfRule>
  </conditionalFormatting>
  <conditionalFormatting sqref="P13">
    <cfRule type="cellIs" dxfId="11070" priority="293" operator="lessThan">
      <formula>$C$4</formula>
    </cfRule>
  </conditionalFormatting>
  <conditionalFormatting sqref="P14">
    <cfRule type="cellIs" dxfId="11069" priority="294" operator="lessThan">
      <formula>$C$4</formula>
    </cfRule>
  </conditionalFormatting>
  <conditionalFormatting sqref="P15">
    <cfRule type="cellIs" dxfId="11068" priority="295" operator="lessThan">
      <formula>$C$4</formula>
    </cfRule>
  </conditionalFormatting>
  <conditionalFormatting sqref="P16">
    <cfRule type="cellIs" dxfId="11067" priority="296" operator="lessThan">
      <formula>$C$4</formula>
    </cfRule>
  </conditionalFormatting>
  <conditionalFormatting sqref="P17">
    <cfRule type="cellIs" dxfId="11066" priority="297" operator="lessThan">
      <formula>$C$4</formula>
    </cfRule>
  </conditionalFormatting>
  <conditionalFormatting sqref="P18">
    <cfRule type="cellIs" dxfId="11065" priority="298" operator="lessThan">
      <formula>$C$4</formula>
    </cfRule>
  </conditionalFormatting>
  <conditionalFormatting sqref="P19">
    <cfRule type="cellIs" dxfId="11064" priority="299" operator="lessThan">
      <formula>$C$4</formula>
    </cfRule>
  </conditionalFormatting>
  <conditionalFormatting sqref="P20">
    <cfRule type="cellIs" dxfId="11063" priority="300" operator="lessThan">
      <formula>$C$4</formula>
    </cfRule>
  </conditionalFormatting>
  <conditionalFormatting sqref="P21">
    <cfRule type="cellIs" dxfId="11062" priority="301" operator="lessThan">
      <formula>$C$4</formula>
    </cfRule>
  </conditionalFormatting>
  <conditionalFormatting sqref="P22">
    <cfRule type="cellIs" dxfId="11061" priority="302" operator="lessThan">
      <formula>$C$4</formula>
    </cfRule>
  </conditionalFormatting>
  <conditionalFormatting sqref="P23">
    <cfRule type="cellIs" dxfId="11060" priority="303" operator="lessThan">
      <formula>$C$4</formula>
    </cfRule>
  </conditionalFormatting>
  <conditionalFormatting sqref="P24">
    <cfRule type="cellIs" dxfId="11059" priority="304" operator="lessThan">
      <formula>$C$4</formula>
    </cfRule>
  </conditionalFormatting>
  <conditionalFormatting sqref="P25">
    <cfRule type="cellIs" dxfId="11058" priority="305" operator="lessThan">
      <formula>$C$4</formula>
    </cfRule>
  </conditionalFormatting>
  <conditionalFormatting sqref="P26">
    <cfRule type="cellIs" dxfId="11057" priority="306" operator="lessThan">
      <formula>$C$4</formula>
    </cfRule>
  </conditionalFormatting>
  <conditionalFormatting sqref="P27">
    <cfRule type="cellIs" dxfId="11056" priority="307" operator="lessThan">
      <formula>$C$4</formula>
    </cfRule>
  </conditionalFormatting>
  <conditionalFormatting sqref="P28">
    <cfRule type="cellIs" dxfId="11055" priority="308" operator="lessThan">
      <formula>$C$4</formula>
    </cfRule>
  </conditionalFormatting>
  <conditionalFormatting sqref="P29">
    <cfRule type="cellIs" dxfId="11054" priority="309" operator="lessThan">
      <formula>$C$4</formula>
    </cfRule>
  </conditionalFormatting>
  <conditionalFormatting sqref="P30">
    <cfRule type="cellIs" dxfId="11053" priority="310" operator="lessThan">
      <formula>$C$4</formula>
    </cfRule>
  </conditionalFormatting>
  <conditionalFormatting sqref="P31">
    <cfRule type="cellIs" dxfId="11052" priority="311" operator="lessThan">
      <formula>$C$4</formula>
    </cfRule>
  </conditionalFormatting>
  <conditionalFormatting sqref="P32">
    <cfRule type="cellIs" dxfId="11051" priority="312" operator="lessThan">
      <formula>$C$4</formula>
    </cfRule>
  </conditionalFormatting>
  <conditionalFormatting sqref="P33">
    <cfRule type="cellIs" dxfId="11050" priority="313" operator="lessThan">
      <formula>$C$4</formula>
    </cfRule>
  </conditionalFormatting>
  <conditionalFormatting sqref="P34">
    <cfRule type="cellIs" dxfId="11049" priority="314" operator="lessThan">
      <formula>$C$4</formula>
    </cfRule>
  </conditionalFormatting>
  <conditionalFormatting sqref="P35">
    <cfRule type="cellIs" dxfId="11048" priority="315" operator="lessThan">
      <formula>$C$4</formula>
    </cfRule>
  </conditionalFormatting>
  <conditionalFormatting sqref="P36">
    <cfRule type="cellIs" dxfId="11047" priority="316" operator="lessThan">
      <formula>$C$4</formula>
    </cfRule>
  </conditionalFormatting>
  <conditionalFormatting sqref="P37">
    <cfRule type="cellIs" dxfId="11046" priority="317" operator="lessThan">
      <formula>$C$4</formula>
    </cfRule>
  </conditionalFormatting>
  <conditionalFormatting sqref="P38">
    <cfRule type="cellIs" dxfId="11045" priority="318" operator="lessThan">
      <formula>$C$4</formula>
    </cfRule>
  </conditionalFormatting>
  <conditionalFormatting sqref="P39">
    <cfRule type="cellIs" dxfId="11044" priority="319" operator="lessThan">
      <formula>$C$4</formula>
    </cfRule>
  </conditionalFormatting>
  <conditionalFormatting sqref="P40">
    <cfRule type="cellIs" dxfId="11043" priority="320" operator="lessThan">
      <formula>$C$4</formula>
    </cfRule>
  </conditionalFormatting>
  <conditionalFormatting sqref="P41">
    <cfRule type="cellIs" dxfId="11042" priority="321" operator="lessThan">
      <formula>$C$4</formula>
    </cfRule>
  </conditionalFormatting>
  <conditionalFormatting sqref="P42">
    <cfRule type="cellIs" dxfId="11041" priority="322" operator="lessThan">
      <formula>$C$4</formula>
    </cfRule>
  </conditionalFormatting>
  <conditionalFormatting sqref="P43">
    <cfRule type="cellIs" dxfId="11040" priority="323" operator="lessThan">
      <formula>$C$4</formula>
    </cfRule>
  </conditionalFormatting>
  <conditionalFormatting sqref="P44">
    <cfRule type="cellIs" dxfId="11039" priority="324" operator="lessThan">
      <formula>$C$4</formula>
    </cfRule>
  </conditionalFormatting>
  <conditionalFormatting sqref="P45">
    <cfRule type="cellIs" dxfId="11038" priority="325" operator="lessThan">
      <formula>$C$4</formula>
    </cfRule>
  </conditionalFormatting>
  <conditionalFormatting sqref="P46">
    <cfRule type="cellIs" dxfId="11037" priority="326" operator="lessThan">
      <formula>$C$4</formula>
    </cfRule>
  </conditionalFormatting>
  <conditionalFormatting sqref="P47">
    <cfRule type="cellIs" dxfId="11036" priority="327" operator="lessThan">
      <formula>$C$4</formula>
    </cfRule>
  </conditionalFormatting>
  <conditionalFormatting sqref="P48">
    <cfRule type="cellIs" dxfId="11035" priority="328" operator="lessThan">
      <formula>$C$4</formula>
    </cfRule>
  </conditionalFormatting>
  <conditionalFormatting sqref="P49">
    <cfRule type="cellIs" dxfId="11034" priority="329" operator="lessThan">
      <formula>$C$4</formula>
    </cfRule>
  </conditionalFormatting>
  <conditionalFormatting sqref="P50">
    <cfRule type="cellIs" dxfId="11033" priority="330" operator="lessThan">
      <formula>$C$4</formula>
    </cfRule>
  </conditionalFormatting>
  <conditionalFormatting sqref="P51">
    <cfRule type="cellIs" dxfId="11032" priority="331" operator="lessThan">
      <formula>$C$4</formula>
    </cfRule>
  </conditionalFormatting>
  <conditionalFormatting sqref="P52">
    <cfRule type="cellIs" dxfId="11031" priority="332" operator="lessThan">
      <formula>$C$4</formula>
    </cfRule>
  </conditionalFormatting>
  <conditionalFormatting sqref="P53">
    <cfRule type="cellIs" dxfId="11030" priority="333" operator="lessThan">
      <formula>$C$4</formula>
    </cfRule>
  </conditionalFormatting>
  <conditionalFormatting sqref="P54">
    <cfRule type="cellIs" dxfId="11029" priority="334" operator="lessThan">
      <formula>$C$4</formula>
    </cfRule>
  </conditionalFormatting>
  <conditionalFormatting sqref="P55">
    <cfRule type="cellIs" dxfId="11028" priority="335" operator="lessThan">
      <formula>$C$4</formula>
    </cfRule>
  </conditionalFormatting>
  <conditionalFormatting sqref="P56">
    <cfRule type="cellIs" dxfId="11027" priority="336" operator="lessThan">
      <formula>$C$4</formula>
    </cfRule>
  </conditionalFormatting>
  <conditionalFormatting sqref="P57">
    <cfRule type="cellIs" dxfId="11026" priority="337" operator="lessThan">
      <formula>$C$4</formula>
    </cfRule>
  </conditionalFormatting>
  <conditionalFormatting sqref="P58">
    <cfRule type="cellIs" dxfId="11025" priority="338" operator="lessThan">
      <formula>$C$4</formula>
    </cfRule>
  </conditionalFormatting>
  <conditionalFormatting sqref="P59">
    <cfRule type="cellIs" dxfId="11024" priority="339" operator="lessThan">
      <formula>$C$4</formula>
    </cfRule>
  </conditionalFormatting>
  <conditionalFormatting sqref="P60">
    <cfRule type="cellIs" dxfId="11023" priority="340" operator="lessThan">
      <formula>$C$4</formula>
    </cfRule>
  </conditionalFormatting>
  <conditionalFormatting sqref="Q11">
    <cfRule type="cellIs" dxfId="11022" priority="341" operator="lessThan">
      <formula>$C$4</formula>
    </cfRule>
  </conditionalFormatting>
  <conditionalFormatting sqref="Q12">
    <cfRule type="cellIs" dxfId="11021" priority="342" operator="lessThan">
      <formula>$C$4</formula>
    </cfRule>
  </conditionalFormatting>
  <conditionalFormatting sqref="Q13">
    <cfRule type="cellIs" dxfId="11020" priority="343" operator="lessThan">
      <formula>$C$4</formula>
    </cfRule>
  </conditionalFormatting>
  <conditionalFormatting sqref="Q14">
    <cfRule type="cellIs" dxfId="11019" priority="344" operator="lessThan">
      <formula>$C$4</formula>
    </cfRule>
  </conditionalFormatting>
  <conditionalFormatting sqref="Q15">
    <cfRule type="cellIs" dxfId="11018" priority="345" operator="lessThan">
      <formula>$C$4</formula>
    </cfRule>
  </conditionalFormatting>
  <conditionalFormatting sqref="Q16">
    <cfRule type="cellIs" dxfId="11017" priority="346" operator="lessThan">
      <formula>$C$4</formula>
    </cfRule>
  </conditionalFormatting>
  <conditionalFormatting sqref="Q17">
    <cfRule type="cellIs" dxfId="11016" priority="347" operator="lessThan">
      <formula>$C$4</formula>
    </cfRule>
  </conditionalFormatting>
  <conditionalFormatting sqref="Q18">
    <cfRule type="cellIs" dxfId="11015" priority="348" operator="lessThan">
      <formula>$C$4</formula>
    </cfRule>
  </conditionalFormatting>
  <conditionalFormatting sqref="Q19">
    <cfRule type="cellIs" dxfId="11014" priority="349" operator="lessThan">
      <formula>$C$4</formula>
    </cfRule>
  </conditionalFormatting>
  <conditionalFormatting sqref="Q20">
    <cfRule type="cellIs" dxfId="11013" priority="350" operator="lessThan">
      <formula>$C$4</formula>
    </cfRule>
  </conditionalFormatting>
  <conditionalFormatting sqref="Q21">
    <cfRule type="cellIs" dxfId="11012" priority="351" operator="lessThan">
      <formula>$C$4</formula>
    </cfRule>
  </conditionalFormatting>
  <conditionalFormatting sqref="Q22">
    <cfRule type="cellIs" dxfId="11011" priority="352" operator="lessThan">
      <formula>$C$4</formula>
    </cfRule>
  </conditionalFormatting>
  <conditionalFormatting sqref="Q23">
    <cfRule type="cellIs" dxfId="11010" priority="353" operator="lessThan">
      <formula>$C$4</formula>
    </cfRule>
  </conditionalFormatting>
  <conditionalFormatting sqref="Q24">
    <cfRule type="cellIs" dxfId="11009" priority="354" operator="lessThan">
      <formula>$C$4</formula>
    </cfRule>
  </conditionalFormatting>
  <conditionalFormatting sqref="Q25">
    <cfRule type="cellIs" dxfId="11008" priority="355" operator="lessThan">
      <formula>$C$4</formula>
    </cfRule>
  </conditionalFormatting>
  <conditionalFormatting sqref="Q26">
    <cfRule type="cellIs" dxfId="11007" priority="356" operator="lessThan">
      <formula>$C$4</formula>
    </cfRule>
  </conditionalFormatting>
  <conditionalFormatting sqref="Q27">
    <cfRule type="cellIs" dxfId="11006" priority="357" operator="lessThan">
      <formula>$C$4</formula>
    </cfRule>
  </conditionalFormatting>
  <conditionalFormatting sqref="Q28">
    <cfRule type="cellIs" dxfId="11005" priority="358" operator="lessThan">
      <formula>$C$4</formula>
    </cfRule>
  </conditionalFormatting>
  <conditionalFormatting sqref="Q29">
    <cfRule type="cellIs" dxfId="11004" priority="359" operator="lessThan">
      <formula>$C$4</formula>
    </cfRule>
  </conditionalFormatting>
  <conditionalFormatting sqref="Q30">
    <cfRule type="cellIs" dxfId="11003" priority="360" operator="lessThan">
      <formula>$C$4</formula>
    </cfRule>
  </conditionalFormatting>
  <conditionalFormatting sqref="Q31">
    <cfRule type="cellIs" dxfId="11002" priority="361" operator="lessThan">
      <formula>$C$4</formula>
    </cfRule>
  </conditionalFormatting>
  <conditionalFormatting sqref="Q32">
    <cfRule type="cellIs" dxfId="11001" priority="362" operator="lessThan">
      <formula>$C$4</formula>
    </cfRule>
  </conditionalFormatting>
  <conditionalFormatting sqref="Q33">
    <cfRule type="cellIs" dxfId="11000" priority="363" operator="lessThan">
      <formula>$C$4</formula>
    </cfRule>
  </conditionalFormatting>
  <conditionalFormatting sqref="Q34">
    <cfRule type="cellIs" dxfId="10999" priority="364" operator="lessThan">
      <formula>$C$4</formula>
    </cfRule>
  </conditionalFormatting>
  <conditionalFormatting sqref="Q35">
    <cfRule type="cellIs" dxfId="10998" priority="365" operator="lessThan">
      <formula>$C$4</formula>
    </cfRule>
  </conditionalFormatting>
  <conditionalFormatting sqref="Q36">
    <cfRule type="cellIs" dxfId="10997" priority="366" operator="lessThan">
      <formula>$C$4</formula>
    </cfRule>
  </conditionalFormatting>
  <conditionalFormatting sqref="Q37">
    <cfRule type="cellIs" dxfId="10996" priority="367" operator="lessThan">
      <formula>$C$4</formula>
    </cfRule>
  </conditionalFormatting>
  <conditionalFormatting sqref="Q38">
    <cfRule type="cellIs" dxfId="10995" priority="368" operator="lessThan">
      <formula>$C$4</formula>
    </cfRule>
  </conditionalFormatting>
  <conditionalFormatting sqref="Q39">
    <cfRule type="cellIs" dxfId="10994" priority="369" operator="lessThan">
      <formula>$C$4</formula>
    </cfRule>
  </conditionalFormatting>
  <conditionalFormatting sqref="Q40">
    <cfRule type="cellIs" dxfId="10993" priority="370" operator="lessThan">
      <formula>$C$4</formula>
    </cfRule>
  </conditionalFormatting>
  <conditionalFormatting sqref="Q41">
    <cfRule type="cellIs" dxfId="10992" priority="371" operator="lessThan">
      <formula>$C$4</formula>
    </cfRule>
  </conditionalFormatting>
  <conditionalFormatting sqref="Q42">
    <cfRule type="cellIs" dxfId="10991" priority="372" operator="lessThan">
      <formula>$C$4</formula>
    </cfRule>
  </conditionalFormatting>
  <conditionalFormatting sqref="Q43">
    <cfRule type="cellIs" dxfId="10990" priority="373" operator="lessThan">
      <formula>$C$4</formula>
    </cfRule>
  </conditionalFormatting>
  <conditionalFormatting sqref="Q44">
    <cfRule type="cellIs" dxfId="10989" priority="374" operator="lessThan">
      <formula>$C$4</formula>
    </cfRule>
  </conditionalFormatting>
  <conditionalFormatting sqref="Q45">
    <cfRule type="cellIs" dxfId="10988" priority="375" operator="lessThan">
      <formula>$C$4</formula>
    </cfRule>
  </conditionalFormatting>
  <conditionalFormatting sqref="Q46">
    <cfRule type="cellIs" dxfId="10987" priority="376" operator="lessThan">
      <formula>$C$4</formula>
    </cfRule>
  </conditionalFormatting>
  <conditionalFormatting sqref="Q47">
    <cfRule type="cellIs" dxfId="10986" priority="377" operator="lessThan">
      <formula>$C$4</formula>
    </cfRule>
  </conditionalFormatting>
  <conditionalFormatting sqref="Q48">
    <cfRule type="cellIs" dxfId="10985" priority="378" operator="lessThan">
      <formula>$C$4</formula>
    </cfRule>
  </conditionalFormatting>
  <conditionalFormatting sqref="Q49">
    <cfRule type="cellIs" dxfId="10984" priority="379" operator="lessThan">
      <formula>$C$4</formula>
    </cfRule>
  </conditionalFormatting>
  <conditionalFormatting sqref="Q50">
    <cfRule type="cellIs" dxfId="10983" priority="380" operator="lessThan">
      <formula>$C$4</formula>
    </cfRule>
  </conditionalFormatting>
  <conditionalFormatting sqref="Q51">
    <cfRule type="cellIs" dxfId="10982" priority="381" operator="lessThan">
      <formula>$C$4</formula>
    </cfRule>
  </conditionalFormatting>
  <conditionalFormatting sqref="Q52">
    <cfRule type="cellIs" dxfId="10981" priority="382" operator="lessThan">
      <formula>$C$4</formula>
    </cfRule>
  </conditionalFormatting>
  <conditionalFormatting sqref="Q53">
    <cfRule type="cellIs" dxfId="10980" priority="383" operator="lessThan">
      <formula>$C$4</formula>
    </cfRule>
  </conditionalFormatting>
  <conditionalFormatting sqref="Q54">
    <cfRule type="cellIs" dxfId="10979" priority="384" operator="lessThan">
      <formula>$C$4</formula>
    </cfRule>
  </conditionalFormatting>
  <conditionalFormatting sqref="Q55">
    <cfRule type="cellIs" dxfId="10978" priority="385" operator="lessThan">
      <formula>$C$4</formula>
    </cfRule>
  </conditionalFormatting>
  <conditionalFormatting sqref="Q56">
    <cfRule type="cellIs" dxfId="10977" priority="386" operator="lessThan">
      <formula>$C$4</formula>
    </cfRule>
  </conditionalFormatting>
  <conditionalFormatting sqref="Q57">
    <cfRule type="cellIs" dxfId="10976" priority="387" operator="lessThan">
      <formula>$C$4</formula>
    </cfRule>
  </conditionalFormatting>
  <conditionalFormatting sqref="Q58">
    <cfRule type="cellIs" dxfId="10975" priority="388" operator="lessThan">
      <formula>$C$4</formula>
    </cfRule>
  </conditionalFormatting>
  <conditionalFormatting sqref="Q59">
    <cfRule type="cellIs" dxfId="10974" priority="389" operator="lessThan">
      <formula>$C$4</formula>
    </cfRule>
  </conditionalFormatting>
  <conditionalFormatting sqref="Q60">
    <cfRule type="cellIs" dxfId="10973" priority="390" operator="lessThan">
      <formula>$C$4</formula>
    </cfRule>
  </conditionalFormatting>
  <conditionalFormatting sqref="T11">
    <cfRule type="cellIs" dxfId="10972" priority="391" operator="lessThan">
      <formula>$C$4</formula>
    </cfRule>
  </conditionalFormatting>
  <conditionalFormatting sqref="T12">
    <cfRule type="cellIs" dxfId="10971" priority="392" operator="lessThan">
      <formula>$C$4</formula>
    </cfRule>
  </conditionalFormatting>
  <conditionalFormatting sqref="T13">
    <cfRule type="cellIs" dxfId="10970" priority="393" operator="lessThan">
      <formula>$C$4</formula>
    </cfRule>
  </conditionalFormatting>
  <conditionalFormatting sqref="T14">
    <cfRule type="cellIs" dxfId="10969" priority="394" operator="lessThan">
      <formula>$C$4</formula>
    </cfRule>
  </conditionalFormatting>
  <conditionalFormatting sqref="T15">
    <cfRule type="cellIs" dxfId="10968" priority="395" operator="lessThan">
      <formula>$C$4</formula>
    </cfRule>
  </conditionalFormatting>
  <conditionalFormatting sqref="T16">
    <cfRule type="cellIs" dxfId="10967" priority="396" operator="lessThan">
      <formula>$C$4</formula>
    </cfRule>
  </conditionalFormatting>
  <conditionalFormatting sqref="T17">
    <cfRule type="cellIs" dxfId="10966" priority="397" operator="lessThan">
      <formula>$C$4</formula>
    </cfRule>
  </conditionalFormatting>
  <conditionalFormatting sqref="T18">
    <cfRule type="cellIs" dxfId="10965" priority="398" operator="lessThan">
      <formula>$C$4</formula>
    </cfRule>
  </conditionalFormatting>
  <conditionalFormatting sqref="T19">
    <cfRule type="cellIs" dxfId="10964" priority="399" operator="lessThan">
      <formula>$C$4</formula>
    </cfRule>
  </conditionalFormatting>
  <conditionalFormatting sqref="T20">
    <cfRule type="cellIs" dxfId="10963" priority="400" operator="lessThan">
      <formula>$C$4</formula>
    </cfRule>
  </conditionalFormatting>
  <conditionalFormatting sqref="T21">
    <cfRule type="cellIs" dxfId="10962" priority="401" operator="lessThan">
      <formula>$C$4</formula>
    </cfRule>
  </conditionalFormatting>
  <conditionalFormatting sqref="T22">
    <cfRule type="cellIs" dxfId="10961" priority="402" operator="lessThan">
      <formula>$C$4</formula>
    </cfRule>
  </conditionalFormatting>
  <conditionalFormatting sqref="T23">
    <cfRule type="cellIs" dxfId="10960" priority="403" operator="lessThan">
      <formula>$C$4</formula>
    </cfRule>
  </conditionalFormatting>
  <conditionalFormatting sqref="T24">
    <cfRule type="cellIs" dxfId="10959" priority="404" operator="lessThan">
      <formula>$C$4</formula>
    </cfRule>
  </conditionalFormatting>
  <conditionalFormatting sqref="T25">
    <cfRule type="cellIs" dxfId="10958" priority="405" operator="lessThan">
      <formula>$C$4</formula>
    </cfRule>
  </conditionalFormatting>
  <conditionalFormatting sqref="T26">
    <cfRule type="cellIs" dxfId="10957" priority="406" operator="lessThan">
      <formula>$C$4</formula>
    </cfRule>
  </conditionalFormatting>
  <conditionalFormatting sqref="T27">
    <cfRule type="cellIs" dxfId="10956" priority="407" operator="lessThan">
      <formula>$C$4</formula>
    </cfRule>
  </conditionalFormatting>
  <conditionalFormatting sqref="T28">
    <cfRule type="cellIs" dxfId="10955" priority="408" operator="lessThan">
      <formula>$C$4</formula>
    </cfRule>
  </conditionalFormatting>
  <conditionalFormatting sqref="T29">
    <cfRule type="cellIs" dxfId="10954" priority="409" operator="lessThan">
      <formula>$C$4</formula>
    </cfRule>
  </conditionalFormatting>
  <conditionalFormatting sqref="T30">
    <cfRule type="cellIs" dxfId="10953" priority="410" operator="lessThan">
      <formula>$C$4</formula>
    </cfRule>
  </conditionalFormatting>
  <conditionalFormatting sqref="T31">
    <cfRule type="cellIs" dxfId="10952" priority="411" operator="lessThan">
      <formula>$C$4</formula>
    </cfRule>
  </conditionalFormatting>
  <conditionalFormatting sqref="T32">
    <cfRule type="cellIs" dxfId="10951" priority="412" operator="lessThan">
      <formula>$C$4</formula>
    </cfRule>
  </conditionalFormatting>
  <conditionalFormatting sqref="T33">
    <cfRule type="cellIs" dxfId="10950" priority="413" operator="lessThan">
      <formula>$C$4</formula>
    </cfRule>
  </conditionalFormatting>
  <conditionalFormatting sqref="T34">
    <cfRule type="cellIs" dxfId="10949" priority="414" operator="lessThan">
      <formula>$C$4</formula>
    </cfRule>
  </conditionalFormatting>
  <conditionalFormatting sqref="T35">
    <cfRule type="cellIs" dxfId="10948" priority="415" operator="lessThan">
      <formula>$C$4</formula>
    </cfRule>
  </conditionalFormatting>
  <conditionalFormatting sqref="T36">
    <cfRule type="cellIs" dxfId="10947" priority="416" operator="lessThan">
      <formula>$C$4</formula>
    </cfRule>
  </conditionalFormatting>
  <conditionalFormatting sqref="T37">
    <cfRule type="cellIs" dxfId="10946" priority="417" operator="lessThan">
      <formula>$C$4</formula>
    </cfRule>
  </conditionalFormatting>
  <conditionalFormatting sqref="T38">
    <cfRule type="cellIs" dxfId="10945" priority="418" operator="lessThan">
      <formula>$C$4</formula>
    </cfRule>
  </conditionalFormatting>
  <conditionalFormatting sqref="T39">
    <cfRule type="cellIs" dxfId="10944" priority="419" operator="lessThan">
      <formula>$C$4</formula>
    </cfRule>
  </conditionalFormatting>
  <conditionalFormatting sqref="T40">
    <cfRule type="cellIs" dxfId="10943" priority="420" operator="lessThan">
      <formula>$C$4</formula>
    </cfRule>
  </conditionalFormatting>
  <conditionalFormatting sqref="T41">
    <cfRule type="cellIs" dxfId="10942" priority="421" operator="lessThan">
      <formula>$C$4</formula>
    </cfRule>
  </conditionalFormatting>
  <conditionalFormatting sqref="T42">
    <cfRule type="cellIs" dxfId="10941" priority="422" operator="lessThan">
      <formula>$C$4</formula>
    </cfRule>
  </conditionalFormatting>
  <conditionalFormatting sqref="T43">
    <cfRule type="cellIs" dxfId="10940" priority="423" operator="lessThan">
      <formula>$C$4</formula>
    </cfRule>
  </conditionalFormatting>
  <conditionalFormatting sqref="T44">
    <cfRule type="cellIs" dxfId="10939" priority="424" operator="lessThan">
      <formula>$C$4</formula>
    </cfRule>
  </conditionalFormatting>
  <conditionalFormatting sqref="T45">
    <cfRule type="cellIs" dxfId="10938" priority="425" operator="lessThan">
      <formula>$C$4</formula>
    </cfRule>
  </conditionalFormatting>
  <conditionalFormatting sqref="T46">
    <cfRule type="cellIs" dxfId="10937" priority="426" operator="lessThan">
      <formula>$C$4</formula>
    </cfRule>
  </conditionalFormatting>
  <conditionalFormatting sqref="T47">
    <cfRule type="cellIs" dxfId="10936" priority="427" operator="lessThan">
      <formula>$C$4</formula>
    </cfRule>
  </conditionalFormatting>
  <conditionalFormatting sqref="T48">
    <cfRule type="cellIs" dxfId="10935" priority="428" operator="lessThan">
      <formula>$C$4</formula>
    </cfRule>
  </conditionalFormatting>
  <conditionalFormatting sqref="T49">
    <cfRule type="cellIs" dxfId="10934" priority="429" operator="lessThan">
      <formula>$C$4</formula>
    </cfRule>
  </conditionalFormatting>
  <conditionalFormatting sqref="T50">
    <cfRule type="cellIs" dxfId="10933" priority="430" operator="lessThan">
      <formula>$C$4</formula>
    </cfRule>
  </conditionalFormatting>
  <conditionalFormatting sqref="T51">
    <cfRule type="cellIs" dxfId="10932" priority="431" operator="lessThan">
      <formula>$C$4</formula>
    </cfRule>
  </conditionalFormatting>
  <conditionalFormatting sqref="T52">
    <cfRule type="cellIs" dxfId="10931" priority="432" operator="lessThan">
      <formula>$C$4</formula>
    </cfRule>
  </conditionalFormatting>
  <conditionalFormatting sqref="T53">
    <cfRule type="cellIs" dxfId="10930" priority="433" operator="lessThan">
      <formula>$C$4</formula>
    </cfRule>
  </conditionalFormatting>
  <conditionalFormatting sqref="T54">
    <cfRule type="cellIs" dxfId="10929" priority="434" operator="lessThan">
      <formula>$C$4</formula>
    </cfRule>
  </conditionalFormatting>
  <conditionalFormatting sqref="T55">
    <cfRule type="cellIs" dxfId="10928" priority="435" operator="lessThan">
      <formula>$C$4</formula>
    </cfRule>
  </conditionalFormatting>
  <conditionalFormatting sqref="T56">
    <cfRule type="cellIs" dxfId="10927" priority="436" operator="lessThan">
      <formula>$C$4</formula>
    </cfRule>
  </conditionalFormatting>
  <conditionalFormatting sqref="T57">
    <cfRule type="cellIs" dxfId="10926" priority="437" operator="lessThan">
      <formula>$C$4</formula>
    </cfRule>
  </conditionalFormatting>
  <conditionalFormatting sqref="T58">
    <cfRule type="cellIs" dxfId="10925" priority="438" operator="lessThan">
      <formula>$C$4</formula>
    </cfRule>
  </conditionalFormatting>
  <conditionalFormatting sqref="T59">
    <cfRule type="cellIs" dxfId="10924" priority="439" operator="lessThan">
      <formula>$C$4</formula>
    </cfRule>
  </conditionalFormatting>
  <conditionalFormatting sqref="T60">
    <cfRule type="cellIs" dxfId="10923" priority="440" operator="lessThan">
      <formula>$C$4</formula>
    </cfRule>
  </conditionalFormatting>
  <conditionalFormatting sqref="W11">
    <cfRule type="cellIs" dxfId="10922" priority="441" operator="lessThan">
      <formula>$C$4</formula>
    </cfRule>
  </conditionalFormatting>
  <conditionalFormatting sqref="W12">
    <cfRule type="cellIs" dxfId="10921" priority="442" operator="lessThan">
      <formula>$C$4</formula>
    </cfRule>
  </conditionalFormatting>
  <conditionalFormatting sqref="W13">
    <cfRule type="cellIs" dxfId="10920" priority="443" operator="lessThan">
      <formula>$C$4</formula>
    </cfRule>
  </conditionalFormatting>
  <conditionalFormatting sqref="W14">
    <cfRule type="cellIs" dxfId="10919" priority="444" operator="lessThan">
      <formula>$C$4</formula>
    </cfRule>
  </conditionalFormatting>
  <conditionalFormatting sqref="W15">
    <cfRule type="cellIs" dxfId="10918" priority="445" operator="lessThan">
      <formula>$C$4</formula>
    </cfRule>
  </conditionalFormatting>
  <conditionalFormatting sqref="W16">
    <cfRule type="cellIs" dxfId="10917" priority="446" operator="lessThan">
      <formula>$C$4</formula>
    </cfRule>
  </conditionalFormatting>
  <conditionalFormatting sqref="W17">
    <cfRule type="cellIs" dxfId="10916" priority="447" operator="lessThan">
      <formula>$C$4</formula>
    </cfRule>
  </conditionalFormatting>
  <conditionalFormatting sqref="W18">
    <cfRule type="cellIs" dxfId="10915" priority="448" operator="lessThan">
      <formula>$C$4</formula>
    </cfRule>
  </conditionalFormatting>
  <conditionalFormatting sqref="W19">
    <cfRule type="cellIs" dxfId="10914" priority="449" operator="lessThan">
      <formula>$C$4</formula>
    </cfRule>
  </conditionalFormatting>
  <conditionalFormatting sqref="W20">
    <cfRule type="cellIs" dxfId="10913" priority="450" operator="lessThan">
      <formula>$C$4</formula>
    </cfRule>
  </conditionalFormatting>
  <conditionalFormatting sqref="W21">
    <cfRule type="cellIs" dxfId="10912" priority="451" operator="lessThan">
      <formula>$C$4</formula>
    </cfRule>
  </conditionalFormatting>
  <conditionalFormatting sqref="W22">
    <cfRule type="cellIs" dxfId="10911" priority="452" operator="lessThan">
      <formula>$C$4</formula>
    </cfRule>
  </conditionalFormatting>
  <conditionalFormatting sqref="W23">
    <cfRule type="cellIs" dxfId="10910" priority="453" operator="lessThan">
      <formula>$C$4</formula>
    </cfRule>
  </conditionalFormatting>
  <conditionalFormatting sqref="W24">
    <cfRule type="cellIs" dxfId="10909" priority="454" operator="lessThan">
      <formula>$C$4</formula>
    </cfRule>
  </conditionalFormatting>
  <conditionalFormatting sqref="W25">
    <cfRule type="cellIs" dxfId="10908" priority="455" operator="lessThan">
      <formula>$C$4</formula>
    </cfRule>
  </conditionalFormatting>
  <conditionalFormatting sqref="W26">
    <cfRule type="cellIs" dxfId="10907" priority="456" operator="lessThan">
      <formula>$C$4</formula>
    </cfRule>
  </conditionalFormatting>
  <conditionalFormatting sqref="W27">
    <cfRule type="cellIs" dxfId="10906" priority="457" operator="lessThan">
      <formula>$C$4</formula>
    </cfRule>
  </conditionalFormatting>
  <conditionalFormatting sqref="W28">
    <cfRule type="cellIs" dxfId="10905" priority="458" operator="lessThan">
      <formula>$C$4</formula>
    </cfRule>
  </conditionalFormatting>
  <conditionalFormatting sqref="W29">
    <cfRule type="cellIs" dxfId="10904" priority="459" operator="lessThan">
      <formula>$C$4</formula>
    </cfRule>
  </conditionalFormatting>
  <conditionalFormatting sqref="W30">
    <cfRule type="cellIs" dxfId="10903" priority="460" operator="lessThan">
      <formula>$C$4</formula>
    </cfRule>
  </conditionalFormatting>
  <conditionalFormatting sqref="W31">
    <cfRule type="cellIs" dxfId="10902" priority="461" operator="lessThan">
      <formula>$C$4</formula>
    </cfRule>
  </conditionalFormatting>
  <conditionalFormatting sqref="W32">
    <cfRule type="cellIs" dxfId="10901" priority="462" operator="lessThan">
      <formula>$C$4</formula>
    </cfRule>
  </conditionalFormatting>
  <conditionalFormatting sqref="W33">
    <cfRule type="cellIs" dxfId="10900" priority="463" operator="lessThan">
      <formula>$C$4</formula>
    </cfRule>
  </conditionalFormatting>
  <conditionalFormatting sqref="W34">
    <cfRule type="cellIs" dxfId="10899" priority="464" operator="lessThan">
      <formula>$C$4</formula>
    </cfRule>
  </conditionalFormatting>
  <conditionalFormatting sqref="W35">
    <cfRule type="cellIs" dxfId="10898" priority="465" operator="lessThan">
      <formula>$C$4</formula>
    </cfRule>
  </conditionalFormatting>
  <conditionalFormatting sqref="W36">
    <cfRule type="cellIs" dxfId="10897" priority="466" operator="lessThan">
      <formula>$C$4</formula>
    </cfRule>
  </conditionalFormatting>
  <conditionalFormatting sqref="W37">
    <cfRule type="cellIs" dxfId="10896" priority="467" operator="lessThan">
      <formula>$C$4</formula>
    </cfRule>
  </conditionalFormatting>
  <conditionalFormatting sqref="W38">
    <cfRule type="cellIs" dxfId="10895" priority="468" operator="lessThan">
      <formula>$C$4</formula>
    </cfRule>
  </conditionalFormatting>
  <conditionalFormatting sqref="W39">
    <cfRule type="cellIs" dxfId="10894" priority="469" operator="lessThan">
      <formula>$C$4</formula>
    </cfRule>
  </conditionalFormatting>
  <conditionalFormatting sqref="W40">
    <cfRule type="cellIs" dxfId="10893" priority="470" operator="lessThan">
      <formula>$C$4</formula>
    </cfRule>
  </conditionalFormatting>
  <conditionalFormatting sqref="W41">
    <cfRule type="cellIs" dxfId="10892" priority="471" operator="lessThan">
      <formula>$C$4</formula>
    </cfRule>
  </conditionalFormatting>
  <conditionalFormatting sqref="W42">
    <cfRule type="cellIs" dxfId="10891" priority="472" operator="lessThan">
      <formula>$C$4</formula>
    </cfRule>
  </conditionalFormatting>
  <conditionalFormatting sqref="W43">
    <cfRule type="cellIs" dxfId="10890" priority="473" operator="lessThan">
      <formula>$C$4</formula>
    </cfRule>
  </conditionalFormatting>
  <conditionalFormatting sqref="W44">
    <cfRule type="cellIs" dxfId="10889" priority="474" operator="lessThan">
      <formula>$C$4</formula>
    </cfRule>
  </conditionalFormatting>
  <conditionalFormatting sqref="W45">
    <cfRule type="cellIs" dxfId="10888" priority="475" operator="lessThan">
      <formula>$C$4</formula>
    </cfRule>
  </conditionalFormatting>
  <conditionalFormatting sqref="W46">
    <cfRule type="cellIs" dxfId="10887" priority="476" operator="lessThan">
      <formula>$C$4</formula>
    </cfRule>
  </conditionalFormatting>
  <conditionalFormatting sqref="W47">
    <cfRule type="cellIs" dxfId="10886" priority="477" operator="lessThan">
      <formula>$C$4</formula>
    </cfRule>
  </conditionalFormatting>
  <conditionalFormatting sqref="W48">
    <cfRule type="cellIs" dxfId="10885" priority="478" operator="lessThan">
      <formula>$C$4</formula>
    </cfRule>
  </conditionalFormatting>
  <conditionalFormatting sqref="W49">
    <cfRule type="cellIs" dxfId="10884" priority="479" operator="lessThan">
      <formula>$C$4</formula>
    </cfRule>
  </conditionalFormatting>
  <conditionalFormatting sqref="W50">
    <cfRule type="cellIs" dxfId="10883" priority="480" operator="lessThan">
      <formula>$C$4</formula>
    </cfRule>
  </conditionalFormatting>
  <conditionalFormatting sqref="W51">
    <cfRule type="cellIs" dxfId="10882" priority="481" operator="lessThan">
      <formula>$C$4</formula>
    </cfRule>
  </conditionalFormatting>
  <conditionalFormatting sqref="W52">
    <cfRule type="cellIs" dxfId="10881" priority="482" operator="lessThan">
      <formula>$C$4</formula>
    </cfRule>
  </conditionalFormatting>
  <conditionalFormatting sqref="W53">
    <cfRule type="cellIs" dxfId="10880" priority="483" operator="lessThan">
      <formula>$C$4</formula>
    </cfRule>
  </conditionalFormatting>
  <conditionalFormatting sqref="W54">
    <cfRule type="cellIs" dxfId="10879" priority="484" operator="lessThan">
      <formula>$C$4</formula>
    </cfRule>
  </conditionalFormatting>
  <conditionalFormatting sqref="W55">
    <cfRule type="cellIs" dxfId="10878" priority="485" operator="lessThan">
      <formula>$C$4</formula>
    </cfRule>
  </conditionalFormatting>
  <conditionalFormatting sqref="W56">
    <cfRule type="cellIs" dxfId="10877" priority="486" operator="lessThan">
      <formula>$C$4</formula>
    </cfRule>
  </conditionalFormatting>
  <conditionalFormatting sqref="W57">
    <cfRule type="cellIs" dxfId="10876" priority="487" operator="lessThan">
      <formula>$C$4</formula>
    </cfRule>
  </conditionalFormatting>
  <conditionalFormatting sqref="W58">
    <cfRule type="cellIs" dxfId="10875" priority="488" operator="lessThan">
      <formula>$C$4</formula>
    </cfRule>
  </conditionalFormatting>
  <conditionalFormatting sqref="W59">
    <cfRule type="cellIs" dxfId="10874" priority="489" operator="lessThan">
      <formula>$C$4</formula>
    </cfRule>
  </conditionalFormatting>
  <conditionalFormatting sqref="W60">
    <cfRule type="cellIs" dxfId="10873" priority="490" operator="lessThan">
      <formula>$C$4</formula>
    </cfRule>
  </conditionalFormatting>
  <conditionalFormatting sqref="X11">
    <cfRule type="cellIs" dxfId="10872" priority="491" operator="lessThan">
      <formula>$C$4</formula>
    </cfRule>
  </conditionalFormatting>
  <conditionalFormatting sqref="X12">
    <cfRule type="cellIs" dxfId="10871" priority="492" operator="lessThan">
      <formula>$C$4</formula>
    </cfRule>
  </conditionalFormatting>
  <conditionalFormatting sqref="X13">
    <cfRule type="cellIs" dxfId="10870" priority="493" operator="lessThan">
      <formula>$C$4</formula>
    </cfRule>
  </conditionalFormatting>
  <conditionalFormatting sqref="X14">
    <cfRule type="cellIs" dxfId="10869" priority="494" operator="lessThan">
      <formula>$C$4</formula>
    </cfRule>
  </conditionalFormatting>
  <conditionalFormatting sqref="X15">
    <cfRule type="cellIs" dxfId="10868" priority="495" operator="lessThan">
      <formula>$C$4</formula>
    </cfRule>
  </conditionalFormatting>
  <conditionalFormatting sqref="X16">
    <cfRule type="cellIs" dxfId="10867" priority="496" operator="lessThan">
      <formula>$C$4</formula>
    </cfRule>
  </conditionalFormatting>
  <conditionalFormatting sqref="X17">
    <cfRule type="cellIs" dxfId="10866" priority="497" operator="lessThan">
      <formula>$C$4</formula>
    </cfRule>
  </conditionalFormatting>
  <conditionalFormatting sqref="X18">
    <cfRule type="cellIs" dxfId="10865" priority="498" operator="lessThan">
      <formula>$C$4</formula>
    </cfRule>
  </conditionalFormatting>
  <conditionalFormatting sqref="X19">
    <cfRule type="cellIs" dxfId="10864" priority="499" operator="lessThan">
      <formula>$C$4</formula>
    </cfRule>
  </conditionalFormatting>
  <conditionalFormatting sqref="X20">
    <cfRule type="cellIs" dxfId="10863" priority="500" operator="lessThan">
      <formula>$C$4</formula>
    </cfRule>
  </conditionalFormatting>
  <conditionalFormatting sqref="X21">
    <cfRule type="cellIs" dxfId="10862" priority="501" operator="lessThan">
      <formula>$C$4</formula>
    </cfRule>
  </conditionalFormatting>
  <conditionalFormatting sqref="X22">
    <cfRule type="cellIs" dxfId="10861" priority="502" operator="lessThan">
      <formula>$C$4</formula>
    </cfRule>
  </conditionalFormatting>
  <conditionalFormatting sqref="X23">
    <cfRule type="cellIs" dxfId="10860" priority="503" operator="lessThan">
      <formula>$C$4</formula>
    </cfRule>
  </conditionalFormatting>
  <conditionalFormatting sqref="X24">
    <cfRule type="cellIs" dxfId="10859" priority="504" operator="lessThan">
      <formula>$C$4</formula>
    </cfRule>
  </conditionalFormatting>
  <conditionalFormatting sqref="X25">
    <cfRule type="cellIs" dxfId="10858" priority="505" operator="lessThan">
      <formula>$C$4</formula>
    </cfRule>
  </conditionalFormatting>
  <conditionalFormatting sqref="X26">
    <cfRule type="cellIs" dxfId="10857" priority="506" operator="lessThan">
      <formula>$C$4</formula>
    </cfRule>
  </conditionalFormatting>
  <conditionalFormatting sqref="X27">
    <cfRule type="cellIs" dxfId="10856" priority="507" operator="lessThan">
      <formula>$C$4</formula>
    </cfRule>
  </conditionalFormatting>
  <conditionalFormatting sqref="X28">
    <cfRule type="cellIs" dxfId="10855" priority="508" operator="lessThan">
      <formula>$C$4</formula>
    </cfRule>
  </conditionalFormatting>
  <conditionalFormatting sqref="X29">
    <cfRule type="cellIs" dxfId="10854" priority="509" operator="lessThan">
      <formula>$C$4</formula>
    </cfRule>
  </conditionalFormatting>
  <conditionalFormatting sqref="X30">
    <cfRule type="cellIs" dxfId="10853" priority="510" operator="lessThan">
      <formula>$C$4</formula>
    </cfRule>
  </conditionalFormatting>
  <conditionalFormatting sqref="X31">
    <cfRule type="cellIs" dxfId="10852" priority="511" operator="lessThan">
      <formula>$C$4</formula>
    </cfRule>
  </conditionalFormatting>
  <conditionalFormatting sqref="X32">
    <cfRule type="cellIs" dxfId="10851" priority="512" operator="lessThan">
      <formula>$C$4</formula>
    </cfRule>
  </conditionalFormatting>
  <conditionalFormatting sqref="X33">
    <cfRule type="cellIs" dxfId="10850" priority="513" operator="lessThan">
      <formula>$C$4</formula>
    </cfRule>
  </conditionalFormatting>
  <conditionalFormatting sqref="X34">
    <cfRule type="cellIs" dxfId="10849" priority="514" operator="lessThan">
      <formula>$C$4</formula>
    </cfRule>
  </conditionalFormatting>
  <conditionalFormatting sqref="X35">
    <cfRule type="cellIs" dxfId="10848" priority="515" operator="lessThan">
      <formula>$C$4</formula>
    </cfRule>
  </conditionalFormatting>
  <conditionalFormatting sqref="X36">
    <cfRule type="cellIs" dxfId="10847" priority="516" operator="lessThan">
      <formula>$C$4</formula>
    </cfRule>
  </conditionalFormatting>
  <conditionalFormatting sqref="X37">
    <cfRule type="cellIs" dxfId="10846" priority="517" operator="lessThan">
      <formula>$C$4</formula>
    </cfRule>
  </conditionalFormatting>
  <conditionalFormatting sqref="X38">
    <cfRule type="cellIs" dxfId="10845" priority="518" operator="lessThan">
      <formula>$C$4</formula>
    </cfRule>
  </conditionalFormatting>
  <conditionalFormatting sqref="X39">
    <cfRule type="cellIs" dxfId="10844" priority="519" operator="lessThan">
      <formula>$C$4</formula>
    </cfRule>
  </conditionalFormatting>
  <conditionalFormatting sqref="X40">
    <cfRule type="cellIs" dxfId="10843" priority="520" operator="lessThan">
      <formula>$C$4</formula>
    </cfRule>
  </conditionalFormatting>
  <conditionalFormatting sqref="X41">
    <cfRule type="cellIs" dxfId="10842" priority="521" operator="lessThan">
      <formula>$C$4</formula>
    </cfRule>
  </conditionalFormatting>
  <conditionalFormatting sqref="X42">
    <cfRule type="cellIs" dxfId="10841" priority="522" operator="lessThan">
      <formula>$C$4</formula>
    </cfRule>
  </conditionalFormatting>
  <conditionalFormatting sqref="X43">
    <cfRule type="cellIs" dxfId="10840" priority="523" operator="lessThan">
      <formula>$C$4</formula>
    </cfRule>
  </conditionalFormatting>
  <conditionalFormatting sqref="X44">
    <cfRule type="cellIs" dxfId="10839" priority="524" operator="lessThan">
      <formula>$C$4</formula>
    </cfRule>
  </conditionalFormatting>
  <conditionalFormatting sqref="X45">
    <cfRule type="cellIs" dxfId="10838" priority="525" operator="lessThan">
      <formula>$C$4</formula>
    </cfRule>
  </conditionalFormatting>
  <conditionalFormatting sqref="X46">
    <cfRule type="cellIs" dxfId="10837" priority="526" operator="lessThan">
      <formula>$C$4</formula>
    </cfRule>
  </conditionalFormatting>
  <conditionalFormatting sqref="X47">
    <cfRule type="cellIs" dxfId="10836" priority="527" operator="lessThan">
      <formula>$C$4</formula>
    </cfRule>
  </conditionalFormatting>
  <conditionalFormatting sqref="X48">
    <cfRule type="cellIs" dxfId="10835" priority="528" operator="lessThan">
      <formula>$C$4</formula>
    </cfRule>
  </conditionalFormatting>
  <conditionalFormatting sqref="X49">
    <cfRule type="cellIs" dxfId="10834" priority="529" operator="lessThan">
      <formula>$C$4</formula>
    </cfRule>
  </conditionalFormatting>
  <conditionalFormatting sqref="X50">
    <cfRule type="cellIs" dxfId="10833" priority="530" operator="lessThan">
      <formula>$C$4</formula>
    </cfRule>
  </conditionalFormatting>
  <conditionalFormatting sqref="X51">
    <cfRule type="cellIs" dxfId="10832" priority="531" operator="lessThan">
      <formula>$C$4</formula>
    </cfRule>
  </conditionalFormatting>
  <conditionalFormatting sqref="X52">
    <cfRule type="cellIs" dxfId="10831" priority="532" operator="lessThan">
      <formula>$C$4</formula>
    </cfRule>
  </conditionalFormatting>
  <conditionalFormatting sqref="X53">
    <cfRule type="cellIs" dxfId="10830" priority="533" operator="lessThan">
      <formula>$C$4</formula>
    </cfRule>
  </conditionalFormatting>
  <conditionalFormatting sqref="X54">
    <cfRule type="cellIs" dxfId="10829" priority="534" operator="lessThan">
      <formula>$C$4</formula>
    </cfRule>
  </conditionalFormatting>
  <conditionalFormatting sqref="X55">
    <cfRule type="cellIs" dxfId="10828" priority="535" operator="lessThan">
      <formula>$C$4</formula>
    </cfRule>
  </conditionalFormatting>
  <conditionalFormatting sqref="X56">
    <cfRule type="cellIs" dxfId="10827" priority="536" operator="lessThan">
      <formula>$C$4</formula>
    </cfRule>
  </conditionalFormatting>
  <conditionalFormatting sqref="X57">
    <cfRule type="cellIs" dxfId="10826" priority="537" operator="lessThan">
      <formula>$C$4</formula>
    </cfRule>
  </conditionalFormatting>
  <conditionalFormatting sqref="X58">
    <cfRule type="cellIs" dxfId="10825" priority="538" operator="lessThan">
      <formula>$C$4</formula>
    </cfRule>
  </conditionalFormatting>
  <conditionalFormatting sqref="X59">
    <cfRule type="cellIs" dxfId="10824" priority="539" operator="lessThan">
      <formula>$C$4</formula>
    </cfRule>
  </conditionalFormatting>
  <conditionalFormatting sqref="X60">
    <cfRule type="cellIs" dxfId="10823" priority="540" operator="lessThan">
      <formula>$C$4</formula>
    </cfRule>
  </conditionalFormatting>
  <conditionalFormatting sqref="Y11">
    <cfRule type="cellIs" dxfId="10822" priority="541" operator="lessThan">
      <formula>$C$4</formula>
    </cfRule>
  </conditionalFormatting>
  <conditionalFormatting sqref="Y12">
    <cfRule type="cellIs" dxfId="10821" priority="542" operator="lessThan">
      <formula>$C$4</formula>
    </cfRule>
  </conditionalFormatting>
  <conditionalFormatting sqref="Y13">
    <cfRule type="cellIs" dxfId="10820" priority="543" operator="lessThan">
      <formula>$C$4</formula>
    </cfRule>
  </conditionalFormatting>
  <conditionalFormatting sqref="Y14">
    <cfRule type="cellIs" dxfId="10819" priority="544" operator="lessThan">
      <formula>$C$4</formula>
    </cfRule>
  </conditionalFormatting>
  <conditionalFormatting sqref="Y15">
    <cfRule type="cellIs" dxfId="10818" priority="545" operator="lessThan">
      <formula>$C$4</formula>
    </cfRule>
  </conditionalFormatting>
  <conditionalFormatting sqref="Y16">
    <cfRule type="cellIs" dxfId="10817" priority="546" operator="lessThan">
      <formula>$C$4</formula>
    </cfRule>
  </conditionalFormatting>
  <conditionalFormatting sqref="Y17">
    <cfRule type="cellIs" dxfId="10816" priority="547" operator="lessThan">
      <formula>$C$4</formula>
    </cfRule>
  </conditionalFormatting>
  <conditionalFormatting sqref="Y18">
    <cfRule type="cellIs" dxfId="10815" priority="548" operator="lessThan">
      <formula>$C$4</formula>
    </cfRule>
  </conditionalFormatting>
  <conditionalFormatting sqref="Y19">
    <cfRule type="cellIs" dxfId="10814" priority="549" operator="lessThan">
      <formula>$C$4</formula>
    </cfRule>
  </conditionalFormatting>
  <conditionalFormatting sqref="Y20">
    <cfRule type="cellIs" dxfId="10813" priority="550" operator="lessThan">
      <formula>$C$4</formula>
    </cfRule>
  </conditionalFormatting>
  <conditionalFormatting sqref="Y21">
    <cfRule type="cellIs" dxfId="10812" priority="551" operator="lessThan">
      <formula>$C$4</formula>
    </cfRule>
  </conditionalFormatting>
  <conditionalFormatting sqref="Y22">
    <cfRule type="cellIs" dxfId="10811" priority="552" operator="lessThan">
      <formula>$C$4</formula>
    </cfRule>
  </conditionalFormatting>
  <conditionalFormatting sqref="Y23">
    <cfRule type="cellIs" dxfId="10810" priority="553" operator="lessThan">
      <formula>$C$4</formula>
    </cfRule>
  </conditionalFormatting>
  <conditionalFormatting sqref="Y24">
    <cfRule type="cellIs" dxfId="10809" priority="554" operator="lessThan">
      <formula>$C$4</formula>
    </cfRule>
  </conditionalFormatting>
  <conditionalFormatting sqref="Y25">
    <cfRule type="cellIs" dxfId="10808" priority="555" operator="lessThan">
      <formula>$C$4</formula>
    </cfRule>
  </conditionalFormatting>
  <conditionalFormatting sqref="Y26">
    <cfRule type="cellIs" dxfId="10807" priority="556" operator="lessThan">
      <formula>$C$4</formula>
    </cfRule>
  </conditionalFormatting>
  <conditionalFormatting sqref="Y27">
    <cfRule type="cellIs" dxfId="10806" priority="557" operator="lessThan">
      <formula>$C$4</formula>
    </cfRule>
  </conditionalFormatting>
  <conditionalFormatting sqref="Y28">
    <cfRule type="cellIs" dxfId="10805" priority="558" operator="lessThan">
      <formula>$C$4</formula>
    </cfRule>
  </conditionalFormatting>
  <conditionalFormatting sqref="Y29">
    <cfRule type="cellIs" dxfId="10804" priority="559" operator="lessThan">
      <formula>$C$4</formula>
    </cfRule>
  </conditionalFormatting>
  <conditionalFormatting sqref="Y30">
    <cfRule type="cellIs" dxfId="10803" priority="560" operator="lessThan">
      <formula>$C$4</formula>
    </cfRule>
  </conditionalFormatting>
  <conditionalFormatting sqref="Y31">
    <cfRule type="cellIs" dxfId="10802" priority="561" operator="lessThan">
      <formula>$C$4</formula>
    </cfRule>
  </conditionalFormatting>
  <conditionalFormatting sqref="Y32">
    <cfRule type="cellIs" dxfId="10801" priority="562" operator="lessThan">
      <formula>$C$4</formula>
    </cfRule>
  </conditionalFormatting>
  <conditionalFormatting sqref="Y33">
    <cfRule type="cellIs" dxfId="10800" priority="563" operator="lessThan">
      <formula>$C$4</formula>
    </cfRule>
  </conditionalFormatting>
  <conditionalFormatting sqref="Y34">
    <cfRule type="cellIs" dxfId="10799" priority="564" operator="lessThan">
      <formula>$C$4</formula>
    </cfRule>
  </conditionalFormatting>
  <conditionalFormatting sqref="Y35">
    <cfRule type="cellIs" dxfId="10798" priority="565" operator="lessThan">
      <formula>$C$4</formula>
    </cfRule>
  </conditionalFormatting>
  <conditionalFormatting sqref="Y36">
    <cfRule type="cellIs" dxfId="10797" priority="566" operator="lessThan">
      <formula>$C$4</formula>
    </cfRule>
  </conditionalFormatting>
  <conditionalFormatting sqref="Y37">
    <cfRule type="cellIs" dxfId="10796" priority="567" operator="lessThan">
      <formula>$C$4</formula>
    </cfRule>
  </conditionalFormatting>
  <conditionalFormatting sqref="Y38">
    <cfRule type="cellIs" dxfId="10795" priority="568" operator="lessThan">
      <formula>$C$4</formula>
    </cfRule>
  </conditionalFormatting>
  <conditionalFormatting sqref="Y39">
    <cfRule type="cellIs" dxfId="10794" priority="569" operator="lessThan">
      <formula>$C$4</formula>
    </cfRule>
  </conditionalFormatting>
  <conditionalFormatting sqref="Y40">
    <cfRule type="cellIs" dxfId="10793" priority="570" operator="lessThan">
      <formula>$C$4</formula>
    </cfRule>
  </conditionalFormatting>
  <conditionalFormatting sqref="Y41">
    <cfRule type="cellIs" dxfId="10792" priority="571" operator="lessThan">
      <formula>$C$4</formula>
    </cfRule>
  </conditionalFormatting>
  <conditionalFormatting sqref="Y42">
    <cfRule type="cellIs" dxfId="10791" priority="572" operator="lessThan">
      <formula>$C$4</formula>
    </cfRule>
  </conditionalFormatting>
  <conditionalFormatting sqref="Y43">
    <cfRule type="cellIs" dxfId="10790" priority="573" operator="lessThan">
      <formula>$C$4</formula>
    </cfRule>
  </conditionalFormatting>
  <conditionalFormatting sqref="Y44">
    <cfRule type="cellIs" dxfId="10789" priority="574" operator="lessThan">
      <formula>$C$4</formula>
    </cfRule>
  </conditionalFormatting>
  <conditionalFormatting sqref="Y45">
    <cfRule type="cellIs" dxfId="10788" priority="575" operator="lessThan">
      <formula>$C$4</formula>
    </cfRule>
  </conditionalFormatting>
  <conditionalFormatting sqref="Y46">
    <cfRule type="cellIs" dxfId="10787" priority="576" operator="lessThan">
      <formula>$C$4</formula>
    </cfRule>
  </conditionalFormatting>
  <conditionalFormatting sqref="Y47">
    <cfRule type="cellIs" dxfId="10786" priority="577" operator="lessThan">
      <formula>$C$4</formula>
    </cfRule>
  </conditionalFormatting>
  <conditionalFormatting sqref="Y48">
    <cfRule type="cellIs" dxfId="10785" priority="578" operator="lessThan">
      <formula>$C$4</formula>
    </cfRule>
  </conditionalFormatting>
  <conditionalFormatting sqref="Y49">
    <cfRule type="cellIs" dxfId="10784" priority="579" operator="lessThan">
      <formula>$C$4</formula>
    </cfRule>
  </conditionalFormatting>
  <conditionalFormatting sqref="Y50">
    <cfRule type="cellIs" dxfId="10783" priority="580" operator="lessThan">
      <formula>$C$4</formula>
    </cfRule>
  </conditionalFormatting>
  <conditionalFormatting sqref="Y51">
    <cfRule type="cellIs" dxfId="10782" priority="581" operator="lessThan">
      <formula>$C$4</formula>
    </cfRule>
  </conditionalFormatting>
  <conditionalFormatting sqref="Y52">
    <cfRule type="cellIs" dxfId="10781" priority="582" operator="lessThan">
      <formula>$C$4</formula>
    </cfRule>
  </conditionalFormatting>
  <conditionalFormatting sqref="Y53">
    <cfRule type="cellIs" dxfId="10780" priority="583" operator="lessThan">
      <formula>$C$4</formula>
    </cfRule>
  </conditionalFormatting>
  <conditionalFormatting sqref="Y54">
    <cfRule type="cellIs" dxfId="10779" priority="584" operator="lessThan">
      <formula>$C$4</formula>
    </cfRule>
  </conditionalFormatting>
  <conditionalFormatting sqref="Y55">
    <cfRule type="cellIs" dxfId="10778" priority="585" operator="lessThan">
      <formula>$C$4</formula>
    </cfRule>
  </conditionalFormatting>
  <conditionalFormatting sqref="Y56">
    <cfRule type="cellIs" dxfId="10777" priority="586" operator="lessThan">
      <formula>$C$4</formula>
    </cfRule>
  </conditionalFormatting>
  <conditionalFormatting sqref="Y57">
    <cfRule type="cellIs" dxfId="10776" priority="587" operator="lessThan">
      <formula>$C$4</formula>
    </cfRule>
  </conditionalFormatting>
  <conditionalFormatting sqref="Y58">
    <cfRule type="cellIs" dxfId="10775" priority="588" operator="lessThan">
      <formula>$C$4</formula>
    </cfRule>
  </conditionalFormatting>
  <conditionalFormatting sqref="Y59">
    <cfRule type="cellIs" dxfId="10774" priority="589" operator="lessThan">
      <formula>$C$4</formula>
    </cfRule>
  </conditionalFormatting>
  <conditionalFormatting sqref="Y60">
    <cfRule type="cellIs" dxfId="10773" priority="590" operator="lessThan">
      <formula>$C$4</formula>
    </cfRule>
  </conditionalFormatting>
  <conditionalFormatting sqref="Z11">
    <cfRule type="cellIs" dxfId="10772" priority="591" operator="lessThan">
      <formula>$C$4</formula>
    </cfRule>
  </conditionalFormatting>
  <conditionalFormatting sqref="Z12">
    <cfRule type="cellIs" dxfId="10771" priority="592" operator="lessThan">
      <formula>$C$4</formula>
    </cfRule>
  </conditionalFormatting>
  <conditionalFormatting sqref="Z13">
    <cfRule type="cellIs" dxfId="10770" priority="593" operator="lessThan">
      <formula>$C$4</formula>
    </cfRule>
  </conditionalFormatting>
  <conditionalFormatting sqref="Z14">
    <cfRule type="cellIs" dxfId="10769" priority="594" operator="lessThan">
      <formula>$C$4</formula>
    </cfRule>
  </conditionalFormatting>
  <conditionalFormatting sqref="Z15">
    <cfRule type="cellIs" dxfId="10768" priority="595" operator="lessThan">
      <formula>$C$4</formula>
    </cfRule>
  </conditionalFormatting>
  <conditionalFormatting sqref="Z16">
    <cfRule type="cellIs" dxfId="10767" priority="596" operator="lessThan">
      <formula>$C$4</formula>
    </cfRule>
  </conditionalFormatting>
  <conditionalFormatting sqref="Z17">
    <cfRule type="cellIs" dxfId="10766" priority="597" operator="lessThan">
      <formula>$C$4</formula>
    </cfRule>
  </conditionalFormatting>
  <conditionalFormatting sqref="Z18">
    <cfRule type="cellIs" dxfId="10765" priority="598" operator="lessThan">
      <formula>$C$4</formula>
    </cfRule>
  </conditionalFormatting>
  <conditionalFormatting sqref="Z19">
    <cfRule type="cellIs" dxfId="10764" priority="599" operator="lessThan">
      <formula>$C$4</formula>
    </cfRule>
  </conditionalFormatting>
  <conditionalFormatting sqref="Z20">
    <cfRule type="cellIs" dxfId="10763" priority="600" operator="lessThan">
      <formula>$C$4</formula>
    </cfRule>
  </conditionalFormatting>
  <conditionalFormatting sqref="Z21">
    <cfRule type="cellIs" dxfId="10762" priority="601" operator="lessThan">
      <formula>$C$4</formula>
    </cfRule>
  </conditionalFormatting>
  <conditionalFormatting sqref="Z22">
    <cfRule type="cellIs" dxfId="10761" priority="602" operator="lessThan">
      <formula>$C$4</formula>
    </cfRule>
  </conditionalFormatting>
  <conditionalFormatting sqref="Z23">
    <cfRule type="cellIs" dxfId="10760" priority="603" operator="lessThan">
      <formula>$C$4</formula>
    </cfRule>
  </conditionalFormatting>
  <conditionalFormatting sqref="Z24">
    <cfRule type="cellIs" dxfId="10759" priority="604" operator="lessThan">
      <formula>$C$4</formula>
    </cfRule>
  </conditionalFormatting>
  <conditionalFormatting sqref="Z25">
    <cfRule type="cellIs" dxfId="10758" priority="605" operator="lessThan">
      <formula>$C$4</formula>
    </cfRule>
  </conditionalFormatting>
  <conditionalFormatting sqref="Z26">
    <cfRule type="cellIs" dxfId="10757" priority="606" operator="lessThan">
      <formula>$C$4</formula>
    </cfRule>
  </conditionalFormatting>
  <conditionalFormatting sqref="Z27">
    <cfRule type="cellIs" dxfId="10756" priority="607" operator="lessThan">
      <formula>$C$4</formula>
    </cfRule>
  </conditionalFormatting>
  <conditionalFormatting sqref="Z28">
    <cfRule type="cellIs" dxfId="10755" priority="608" operator="lessThan">
      <formula>$C$4</formula>
    </cfRule>
  </conditionalFormatting>
  <conditionalFormatting sqref="Z29">
    <cfRule type="cellIs" dxfId="10754" priority="609" operator="lessThan">
      <formula>$C$4</formula>
    </cfRule>
  </conditionalFormatting>
  <conditionalFormatting sqref="Z30">
    <cfRule type="cellIs" dxfId="10753" priority="610" operator="lessThan">
      <formula>$C$4</formula>
    </cfRule>
  </conditionalFormatting>
  <conditionalFormatting sqref="Z31">
    <cfRule type="cellIs" dxfId="10752" priority="611" operator="lessThan">
      <formula>$C$4</formula>
    </cfRule>
  </conditionalFormatting>
  <conditionalFormatting sqref="Z32">
    <cfRule type="cellIs" dxfId="10751" priority="612" operator="lessThan">
      <formula>$C$4</formula>
    </cfRule>
  </conditionalFormatting>
  <conditionalFormatting sqref="Z33">
    <cfRule type="cellIs" dxfId="10750" priority="613" operator="lessThan">
      <formula>$C$4</formula>
    </cfRule>
  </conditionalFormatting>
  <conditionalFormatting sqref="Z34">
    <cfRule type="cellIs" dxfId="10749" priority="614" operator="lessThan">
      <formula>$C$4</formula>
    </cfRule>
  </conditionalFormatting>
  <conditionalFormatting sqref="Z35">
    <cfRule type="cellIs" dxfId="10748" priority="615" operator="lessThan">
      <formula>$C$4</formula>
    </cfRule>
  </conditionalFormatting>
  <conditionalFormatting sqref="Z36">
    <cfRule type="cellIs" dxfId="10747" priority="616" operator="lessThan">
      <formula>$C$4</formula>
    </cfRule>
  </conditionalFormatting>
  <conditionalFormatting sqref="Z37">
    <cfRule type="cellIs" dxfId="10746" priority="617" operator="lessThan">
      <formula>$C$4</formula>
    </cfRule>
  </conditionalFormatting>
  <conditionalFormatting sqref="Z38">
    <cfRule type="cellIs" dxfId="10745" priority="618" operator="lessThan">
      <formula>$C$4</formula>
    </cfRule>
  </conditionalFormatting>
  <conditionalFormatting sqref="Z39">
    <cfRule type="cellIs" dxfId="10744" priority="619" operator="lessThan">
      <formula>$C$4</formula>
    </cfRule>
  </conditionalFormatting>
  <conditionalFormatting sqref="Z40">
    <cfRule type="cellIs" dxfId="10743" priority="620" operator="lessThan">
      <formula>$C$4</formula>
    </cfRule>
  </conditionalFormatting>
  <conditionalFormatting sqref="Z41">
    <cfRule type="cellIs" dxfId="10742" priority="621" operator="lessThan">
      <formula>$C$4</formula>
    </cfRule>
  </conditionalFormatting>
  <conditionalFormatting sqref="Z42">
    <cfRule type="cellIs" dxfId="10741" priority="622" operator="lessThan">
      <formula>$C$4</formula>
    </cfRule>
  </conditionalFormatting>
  <conditionalFormatting sqref="Z43">
    <cfRule type="cellIs" dxfId="10740" priority="623" operator="lessThan">
      <formula>$C$4</formula>
    </cfRule>
  </conditionalFormatting>
  <conditionalFormatting sqref="Z44">
    <cfRule type="cellIs" dxfId="10739" priority="624" operator="lessThan">
      <formula>$C$4</formula>
    </cfRule>
  </conditionalFormatting>
  <conditionalFormatting sqref="Z45">
    <cfRule type="cellIs" dxfId="10738" priority="625" operator="lessThan">
      <formula>$C$4</formula>
    </cfRule>
  </conditionalFormatting>
  <conditionalFormatting sqref="Z46">
    <cfRule type="cellIs" dxfId="10737" priority="626" operator="lessThan">
      <formula>$C$4</formula>
    </cfRule>
  </conditionalFormatting>
  <conditionalFormatting sqref="Z47">
    <cfRule type="cellIs" dxfId="10736" priority="627" operator="lessThan">
      <formula>$C$4</formula>
    </cfRule>
  </conditionalFormatting>
  <conditionalFormatting sqref="Z48">
    <cfRule type="cellIs" dxfId="10735" priority="628" operator="lessThan">
      <formula>$C$4</formula>
    </cfRule>
  </conditionalFormatting>
  <conditionalFormatting sqref="Z49">
    <cfRule type="cellIs" dxfId="10734" priority="629" operator="lessThan">
      <formula>$C$4</formula>
    </cfRule>
  </conditionalFormatting>
  <conditionalFormatting sqref="Z50">
    <cfRule type="cellIs" dxfId="10733" priority="630" operator="lessThan">
      <formula>$C$4</formula>
    </cfRule>
  </conditionalFormatting>
  <conditionalFormatting sqref="Z51">
    <cfRule type="cellIs" dxfId="10732" priority="631" operator="lessThan">
      <formula>$C$4</formula>
    </cfRule>
  </conditionalFormatting>
  <conditionalFormatting sqref="Z52">
    <cfRule type="cellIs" dxfId="10731" priority="632" operator="lessThan">
      <formula>$C$4</formula>
    </cfRule>
  </conditionalFormatting>
  <conditionalFormatting sqref="Z53">
    <cfRule type="cellIs" dxfId="10730" priority="633" operator="lessThan">
      <formula>$C$4</formula>
    </cfRule>
  </conditionalFormatting>
  <conditionalFormatting sqref="Z54">
    <cfRule type="cellIs" dxfId="10729" priority="634" operator="lessThan">
      <formula>$C$4</formula>
    </cfRule>
  </conditionalFormatting>
  <conditionalFormatting sqref="Z55">
    <cfRule type="cellIs" dxfId="10728" priority="635" operator="lessThan">
      <formula>$C$4</formula>
    </cfRule>
  </conditionalFormatting>
  <conditionalFormatting sqref="Z56">
    <cfRule type="cellIs" dxfId="10727" priority="636" operator="lessThan">
      <formula>$C$4</formula>
    </cfRule>
  </conditionalFormatting>
  <conditionalFormatting sqref="Z57">
    <cfRule type="cellIs" dxfId="10726" priority="637" operator="lessThan">
      <formula>$C$4</formula>
    </cfRule>
  </conditionalFormatting>
  <conditionalFormatting sqref="Z58">
    <cfRule type="cellIs" dxfId="10725" priority="638" operator="lessThan">
      <formula>$C$4</formula>
    </cfRule>
  </conditionalFormatting>
  <conditionalFormatting sqref="Z59">
    <cfRule type="cellIs" dxfId="10724" priority="639" operator="lessThan">
      <formula>$C$4</formula>
    </cfRule>
  </conditionalFormatting>
  <conditionalFormatting sqref="Z60">
    <cfRule type="cellIs" dxfId="10723" priority="640" operator="lessThan">
      <formula>$C$4</formula>
    </cfRule>
  </conditionalFormatting>
  <conditionalFormatting sqref="AA11">
    <cfRule type="cellIs" dxfId="10722" priority="641" operator="lessThan">
      <formula>$C$4</formula>
    </cfRule>
  </conditionalFormatting>
  <conditionalFormatting sqref="AA12">
    <cfRule type="cellIs" dxfId="10721" priority="642" operator="lessThan">
      <formula>$C$4</formula>
    </cfRule>
  </conditionalFormatting>
  <conditionalFormatting sqref="AA13">
    <cfRule type="cellIs" dxfId="10720" priority="643" operator="lessThan">
      <formula>$C$4</formula>
    </cfRule>
  </conditionalFormatting>
  <conditionalFormatting sqref="AA14">
    <cfRule type="cellIs" dxfId="10719" priority="644" operator="lessThan">
      <formula>$C$4</formula>
    </cfRule>
  </conditionalFormatting>
  <conditionalFormatting sqref="AA15">
    <cfRule type="cellIs" dxfId="10718" priority="645" operator="lessThan">
      <formula>$C$4</formula>
    </cfRule>
  </conditionalFormatting>
  <conditionalFormatting sqref="AA16">
    <cfRule type="cellIs" dxfId="10717" priority="646" operator="lessThan">
      <formula>$C$4</formula>
    </cfRule>
  </conditionalFormatting>
  <conditionalFormatting sqref="AA17">
    <cfRule type="cellIs" dxfId="10716" priority="647" operator="lessThan">
      <formula>$C$4</formula>
    </cfRule>
  </conditionalFormatting>
  <conditionalFormatting sqref="AA18">
    <cfRule type="cellIs" dxfId="10715" priority="648" operator="lessThan">
      <formula>$C$4</formula>
    </cfRule>
  </conditionalFormatting>
  <conditionalFormatting sqref="AA19">
    <cfRule type="cellIs" dxfId="10714" priority="649" operator="lessThan">
      <formula>$C$4</formula>
    </cfRule>
  </conditionalFormatting>
  <conditionalFormatting sqref="AA20">
    <cfRule type="cellIs" dxfId="10713" priority="650" operator="lessThan">
      <formula>$C$4</formula>
    </cfRule>
  </conditionalFormatting>
  <conditionalFormatting sqref="AA21">
    <cfRule type="cellIs" dxfId="10712" priority="651" operator="lessThan">
      <formula>$C$4</formula>
    </cfRule>
  </conditionalFormatting>
  <conditionalFormatting sqref="AA22">
    <cfRule type="cellIs" dxfId="10711" priority="652" operator="lessThan">
      <formula>$C$4</formula>
    </cfRule>
  </conditionalFormatting>
  <conditionalFormatting sqref="AA23">
    <cfRule type="cellIs" dxfId="10710" priority="653" operator="lessThan">
      <formula>$C$4</formula>
    </cfRule>
  </conditionalFormatting>
  <conditionalFormatting sqref="AA24">
    <cfRule type="cellIs" dxfId="10709" priority="654" operator="lessThan">
      <formula>$C$4</formula>
    </cfRule>
  </conditionalFormatting>
  <conditionalFormatting sqref="AA25">
    <cfRule type="cellIs" dxfId="10708" priority="655" operator="lessThan">
      <formula>$C$4</formula>
    </cfRule>
  </conditionalFormatting>
  <conditionalFormatting sqref="AA26">
    <cfRule type="cellIs" dxfId="10707" priority="656" operator="lessThan">
      <formula>$C$4</formula>
    </cfRule>
  </conditionalFormatting>
  <conditionalFormatting sqref="AA27">
    <cfRule type="cellIs" dxfId="10706" priority="657" operator="lessThan">
      <formula>$C$4</formula>
    </cfRule>
  </conditionalFormatting>
  <conditionalFormatting sqref="AA28">
    <cfRule type="cellIs" dxfId="10705" priority="658" operator="lessThan">
      <formula>$C$4</formula>
    </cfRule>
  </conditionalFormatting>
  <conditionalFormatting sqref="AA29">
    <cfRule type="cellIs" dxfId="10704" priority="659" operator="lessThan">
      <formula>$C$4</formula>
    </cfRule>
  </conditionalFormatting>
  <conditionalFormatting sqref="AA30">
    <cfRule type="cellIs" dxfId="10703" priority="660" operator="lessThan">
      <formula>$C$4</formula>
    </cfRule>
  </conditionalFormatting>
  <conditionalFormatting sqref="AA31">
    <cfRule type="cellIs" dxfId="10702" priority="661" operator="lessThan">
      <formula>$C$4</formula>
    </cfRule>
  </conditionalFormatting>
  <conditionalFormatting sqref="AA32">
    <cfRule type="cellIs" dxfId="10701" priority="662" operator="lessThan">
      <formula>$C$4</formula>
    </cfRule>
  </conditionalFormatting>
  <conditionalFormatting sqref="AA33">
    <cfRule type="cellIs" dxfId="10700" priority="663" operator="lessThan">
      <formula>$C$4</formula>
    </cfRule>
  </conditionalFormatting>
  <conditionalFormatting sqref="AA34">
    <cfRule type="cellIs" dxfId="10699" priority="664" operator="lessThan">
      <formula>$C$4</formula>
    </cfRule>
  </conditionalFormatting>
  <conditionalFormatting sqref="AA35">
    <cfRule type="cellIs" dxfId="10698" priority="665" operator="lessThan">
      <formula>$C$4</formula>
    </cfRule>
  </conditionalFormatting>
  <conditionalFormatting sqref="AA36">
    <cfRule type="cellIs" dxfId="10697" priority="666" operator="lessThan">
      <formula>$C$4</formula>
    </cfRule>
  </conditionalFormatting>
  <conditionalFormatting sqref="AA37">
    <cfRule type="cellIs" dxfId="10696" priority="667" operator="lessThan">
      <formula>$C$4</formula>
    </cfRule>
  </conditionalFormatting>
  <conditionalFormatting sqref="AA38">
    <cfRule type="cellIs" dxfId="10695" priority="668" operator="lessThan">
      <formula>$C$4</formula>
    </cfRule>
  </conditionalFormatting>
  <conditionalFormatting sqref="AA39">
    <cfRule type="cellIs" dxfId="10694" priority="669" operator="lessThan">
      <formula>$C$4</formula>
    </cfRule>
  </conditionalFormatting>
  <conditionalFormatting sqref="AA40">
    <cfRule type="cellIs" dxfId="10693" priority="670" operator="lessThan">
      <formula>$C$4</formula>
    </cfRule>
  </conditionalFormatting>
  <conditionalFormatting sqref="AA41">
    <cfRule type="cellIs" dxfId="10692" priority="671" operator="lessThan">
      <formula>$C$4</formula>
    </cfRule>
  </conditionalFormatting>
  <conditionalFormatting sqref="AA42">
    <cfRule type="cellIs" dxfId="10691" priority="672" operator="lessThan">
      <formula>$C$4</formula>
    </cfRule>
  </conditionalFormatting>
  <conditionalFormatting sqref="AA43">
    <cfRule type="cellIs" dxfId="10690" priority="673" operator="lessThan">
      <formula>$C$4</formula>
    </cfRule>
  </conditionalFormatting>
  <conditionalFormatting sqref="AA44">
    <cfRule type="cellIs" dxfId="10689" priority="674" operator="lessThan">
      <formula>$C$4</formula>
    </cfRule>
  </conditionalFormatting>
  <conditionalFormatting sqref="AA45">
    <cfRule type="cellIs" dxfId="10688" priority="675" operator="lessThan">
      <formula>$C$4</formula>
    </cfRule>
  </conditionalFormatting>
  <conditionalFormatting sqref="AA46">
    <cfRule type="cellIs" dxfId="10687" priority="676" operator="lessThan">
      <formula>$C$4</formula>
    </cfRule>
  </conditionalFormatting>
  <conditionalFormatting sqref="AA47">
    <cfRule type="cellIs" dxfId="10686" priority="677" operator="lessThan">
      <formula>$C$4</formula>
    </cfRule>
  </conditionalFormatting>
  <conditionalFormatting sqref="AA48">
    <cfRule type="cellIs" dxfId="10685" priority="678" operator="lessThan">
      <formula>$C$4</formula>
    </cfRule>
  </conditionalFormatting>
  <conditionalFormatting sqref="AA49">
    <cfRule type="cellIs" dxfId="10684" priority="679" operator="lessThan">
      <formula>$C$4</formula>
    </cfRule>
  </conditionalFormatting>
  <conditionalFormatting sqref="AA50">
    <cfRule type="cellIs" dxfId="10683" priority="680" operator="lessThan">
      <formula>$C$4</formula>
    </cfRule>
  </conditionalFormatting>
  <conditionalFormatting sqref="AA51">
    <cfRule type="cellIs" dxfId="10682" priority="681" operator="lessThan">
      <formula>$C$4</formula>
    </cfRule>
  </conditionalFormatting>
  <conditionalFormatting sqref="AA52">
    <cfRule type="cellIs" dxfId="10681" priority="682" operator="lessThan">
      <formula>$C$4</formula>
    </cfRule>
  </conditionalFormatting>
  <conditionalFormatting sqref="AA53">
    <cfRule type="cellIs" dxfId="10680" priority="683" operator="lessThan">
      <formula>$C$4</formula>
    </cfRule>
  </conditionalFormatting>
  <conditionalFormatting sqref="AA54">
    <cfRule type="cellIs" dxfId="10679" priority="684" operator="lessThan">
      <formula>$C$4</formula>
    </cfRule>
  </conditionalFormatting>
  <conditionalFormatting sqref="AA55">
    <cfRule type="cellIs" dxfId="10678" priority="685" operator="lessThan">
      <formula>$C$4</formula>
    </cfRule>
  </conditionalFormatting>
  <conditionalFormatting sqref="AA56">
    <cfRule type="cellIs" dxfId="10677" priority="686" operator="lessThan">
      <formula>$C$4</formula>
    </cfRule>
  </conditionalFormatting>
  <conditionalFormatting sqref="AA57">
    <cfRule type="cellIs" dxfId="10676" priority="687" operator="lessThan">
      <formula>$C$4</formula>
    </cfRule>
  </conditionalFormatting>
  <conditionalFormatting sqref="AA58">
    <cfRule type="cellIs" dxfId="10675" priority="688" operator="lessThan">
      <formula>$C$4</formula>
    </cfRule>
  </conditionalFormatting>
  <conditionalFormatting sqref="AA59">
    <cfRule type="cellIs" dxfId="10674" priority="689" operator="lessThan">
      <formula>$C$4</formula>
    </cfRule>
  </conditionalFormatting>
  <conditionalFormatting sqref="AA60">
    <cfRule type="cellIs" dxfId="10673" priority="690" operator="lessThan">
      <formula>$C$4</formula>
    </cfRule>
  </conditionalFormatting>
  <conditionalFormatting sqref="AB11">
    <cfRule type="cellIs" dxfId="10672" priority="691" operator="lessThan">
      <formula>$C$4</formula>
    </cfRule>
  </conditionalFormatting>
  <conditionalFormatting sqref="AB12">
    <cfRule type="cellIs" dxfId="10671" priority="692" operator="lessThan">
      <formula>$C$4</formula>
    </cfRule>
  </conditionalFormatting>
  <conditionalFormatting sqref="AB13">
    <cfRule type="cellIs" dxfId="10670" priority="693" operator="lessThan">
      <formula>$C$4</formula>
    </cfRule>
  </conditionalFormatting>
  <conditionalFormatting sqref="AB14">
    <cfRule type="cellIs" dxfId="10669" priority="694" operator="lessThan">
      <formula>$C$4</formula>
    </cfRule>
  </conditionalFormatting>
  <conditionalFormatting sqref="AB15">
    <cfRule type="cellIs" dxfId="10668" priority="695" operator="lessThan">
      <formula>$C$4</formula>
    </cfRule>
  </conditionalFormatting>
  <conditionalFormatting sqref="AB16">
    <cfRule type="cellIs" dxfId="10667" priority="696" operator="lessThan">
      <formula>$C$4</formula>
    </cfRule>
  </conditionalFormatting>
  <conditionalFormatting sqref="AB17">
    <cfRule type="cellIs" dxfId="10666" priority="697" operator="lessThan">
      <formula>$C$4</formula>
    </cfRule>
  </conditionalFormatting>
  <conditionalFormatting sqref="AB18">
    <cfRule type="cellIs" dxfId="10665" priority="698" operator="lessThan">
      <formula>$C$4</formula>
    </cfRule>
  </conditionalFormatting>
  <conditionalFormatting sqref="AB19">
    <cfRule type="cellIs" dxfId="10664" priority="699" operator="lessThan">
      <formula>$C$4</formula>
    </cfRule>
  </conditionalFormatting>
  <conditionalFormatting sqref="AB20">
    <cfRule type="cellIs" dxfId="10663" priority="700" operator="lessThan">
      <formula>$C$4</formula>
    </cfRule>
  </conditionalFormatting>
  <conditionalFormatting sqref="AB21">
    <cfRule type="cellIs" dxfId="10662" priority="701" operator="lessThan">
      <formula>$C$4</formula>
    </cfRule>
  </conditionalFormatting>
  <conditionalFormatting sqref="AB22">
    <cfRule type="cellIs" dxfId="10661" priority="702" operator="lessThan">
      <formula>$C$4</formula>
    </cfRule>
  </conditionalFormatting>
  <conditionalFormatting sqref="AB23">
    <cfRule type="cellIs" dxfId="10660" priority="703" operator="lessThan">
      <formula>$C$4</formula>
    </cfRule>
  </conditionalFormatting>
  <conditionalFormatting sqref="AB24">
    <cfRule type="cellIs" dxfId="10659" priority="704" operator="lessThan">
      <formula>$C$4</formula>
    </cfRule>
  </conditionalFormatting>
  <conditionalFormatting sqref="AB25">
    <cfRule type="cellIs" dxfId="10658" priority="705" operator="lessThan">
      <formula>$C$4</formula>
    </cfRule>
  </conditionalFormatting>
  <conditionalFormatting sqref="AB26">
    <cfRule type="cellIs" dxfId="10657" priority="706" operator="lessThan">
      <formula>$C$4</formula>
    </cfRule>
  </conditionalFormatting>
  <conditionalFormatting sqref="AB27">
    <cfRule type="cellIs" dxfId="10656" priority="707" operator="lessThan">
      <formula>$C$4</formula>
    </cfRule>
  </conditionalFormatting>
  <conditionalFormatting sqref="AB28">
    <cfRule type="cellIs" dxfId="10655" priority="708" operator="lessThan">
      <formula>$C$4</formula>
    </cfRule>
  </conditionalFormatting>
  <conditionalFormatting sqref="AB29">
    <cfRule type="cellIs" dxfId="10654" priority="709" operator="lessThan">
      <formula>$C$4</formula>
    </cfRule>
  </conditionalFormatting>
  <conditionalFormatting sqref="AB30">
    <cfRule type="cellIs" dxfId="10653" priority="710" operator="lessThan">
      <formula>$C$4</formula>
    </cfRule>
  </conditionalFormatting>
  <conditionalFormatting sqref="AB31">
    <cfRule type="cellIs" dxfId="10652" priority="711" operator="lessThan">
      <formula>$C$4</formula>
    </cfRule>
  </conditionalFormatting>
  <conditionalFormatting sqref="AB32">
    <cfRule type="cellIs" dxfId="10651" priority="712" operator="lessThan">
      <formula>$C$4</formula>
    </cfRule>
  </conditionalFormatting>
  <conditionalFormatting sqref="AB33">
    <cfRule type="cellIs" dxfId="10650" priority="713" operator="lessThan">
      <formula>$C$4</formula>
    </cfRule>
  </conditionalFormatting>
  <conditionalFormatting sqref="AB34">
    <cfRule type="cellIs" dxfId="10649" priority="714" operator="lessThan">
      <formula>$C$4</formula>
    </cfRule>
  </conditionalFormatting>
  <conditionalFormatting sqref="AB35">
    <cfRule type="cellIs" dxfId="10648" priority="715" operator="lessThan">
      <formula>$C$4</formula>
    </cfRule>
  </conditionalFormatting>
  <conditionalFormatting sqref="AB36">
    <cfRule type="cellIs" dxfId="10647" priority="716" operator="lessThan">
      <formula>$C$4</formula>
    </cfRule>
  </conditionalFormatting>
  <conditionalFormatting sqref="AB37">
    <cfRule type="cellIs" dxfId="10646" priority="717" operator="lessThan">
      <formula>$C$4</formula>
    </cfRule>
  </conditionalFormatting>
  <conditionalFormatting sqref="AB38">
    <cfRule type="cellIs" dxfId="10645" priority="718" operator="lessThan">
      <formula>$C$4</formula>
    </cfRule>
  </conditionalFormatting>
  <conditionalFormatting sqref="AB39">
    <cfRule type="cellIs" dxfId="10644" priority="719" operator="lessThan">
      <formula>$C$4</formula>
    </cfRule>
  </conditionalFormatting>
  <conditionalFormatting sqref="AB40">
    <cfRule type="cellIs" dxfId="10643" priority="720" operator="lessThan">
      <formula>$C$4</formula>
    </cfRule>
  </conditionalFormatting>
  <conditionalFormatting sqref="AB41">
    <cfRule type="cellIs" dxfId="10642" priority="721" operator="lessThan">
      <formula>$C$4</formula>
    </cfRule>
  </conditionalFormatting>
  <conditionalFormatting sqref="AB42">
    <cfRule type="cellIs" dxfId="10641" priority="722" operator="lessThan">
      <formula>$C$4</formula>
    </cfRule>
  </conditionalFormatting>
  <conditionalFormatting sqref="AB43">
    <cfRule type="cellIs" dxfId="10640" priority="723" operator="lessThan">
      <formula>$C$4</formula>
    </cfRule>
  </conditionalFormatting>
  <conditionalFormatting sqref="AB44">
    <cfRule type="cellIs" dxfId="10639" priority="724" operator="lessThan">
      <formula>$C$4</formula>
    </cfRule>
  </conditionalFormatting>
  <conditionalFormatting sqref="AB45">
    <cfRule type="cellIs" dxfId="10638" priority="725" operator="lessThan">
      <formula>$C$4</formula>
    </cfRule>
  </conditionalFormatting>
  <conditionalFormatting sqref="AB46">
    <cfRule type="cellIs" dxfId="10637" priority="726" operator="lessThan">
      <formula>$C$4</formula>
    </cfRule>
  </conditionalFormatting>
  <conditionalFormatting sqref="AB47">
    <cfRule type="cellIs" dxfId="10636" priority="727" operator="lessThan">
      <formula>$C$4</formula>
    </cfRule>
  </conditionalFormatting>
  <conditionalFormatting sqref="AB48">
    <cfRule type="cellIs" dxfId="10635" priority="728" operator="lessThan">
      <formula>$C$4</formula>
    </cfRule>
  </conditionalFormatting>
  <conditionalFormatting sqref="AB49">
    <cfRule type="cellIs" dxfId="10634" priority="729" operator="lessThan">
      <formula>$C$4</formula>
    </cfRule>
  </conditionalFormatting>
  <conditionalFormatting sqref="AB50">
    <cfRule type="cellIs" dxfId="10633" priority="730" operator="lessThan">
      <formula>$C$4</formula>
    </cfRule>
  </conditionalFormatting>
  <conditionalFormatting sqref="AB51">
    <cfRule type="cellIs" dxfId="10632" priority="731" operator="lessThan">
      <formula>$C$4</formula>
    </cfRule>
  </conditionalFormatting>
  <conditionalFormatting sqref="AB52">
    <cfRule type="cellIs" dxfId="10631" priority="732" operator="lessThan">
      <formula>$C$4</formula>
    </cfRule>
  </conditionalFormatting>
  <conditionalFormatting sqref="AB53">
    <cfRule type="cellIs" dxfId="10630" priority="733" operator="lessThan">
      <formula>$C$4</formula>
    </cfRule>
  </conditionalFormatting>
  <conditionalFormatting sqref="AB54">
    <cfRule type="cellIs" dxfId="10629" priority="734" operator="lessThan">
      <formula>$C$4</formula>
    </cfRule>
  </conditionalFormatting>
  <conditionalFormatting sqref="AB55">
    <cfRule type="cellIs" dxfId="10628" priority="735" operator="lessThan">
      <formula>$C$4</formula>
    </cfRule>
  </conditionalFormatting>
  <conditionalFormatting sqref="AB56">
    <cfRule type="cellIs" dxfId="10627" priority="736" operator="lessThan">
      <formula>$C$4</formula>
    </cfRule>
  </conditionalFormatting>
  <conditionalFormatting sqref="AB57">
    <cfRule type="cellIs" dxfId="10626" priority="737" operator="lessThan">
      <formula>$C$4</formula>
    </cfRule>
  </conditionalFormatting>
  <conditionalFormatting sqref="AB58">
    <cfRule type="cellIs" dxfId="10625" priority="738" operator="lessThan">
      <formula>$C$4</formula>
    </cfRule>
  </conditionalFormatting>
  <conditionalFormatting sqref="AB59">
    <cfRule type="cellIs" dxfId="10624" priority="739" operator="lessThan">
      <formula>$C$4</formula>
    </cfRule>
  </conditionalFormatting>
  <conditionalFormatting sqref="AB60">
    <cfRule type="cellIs" dxfId="10623" priority="740" operator="lessThan">
      <formula>$C$4</formula>
    </cfRule>
  </conditionalFormatting>
  <conditionalFormatting sqref="AC11">
    <cfRule type="cellIs" dxfId="10622" priority="741" operator="lessThan">
      <formula>$C$4</formula>
    </cfRule>
  </conditionalFormatting>
  <conditionalFormatting sqref="AC12">
    <cfRule type="cellIs" dxfId="10621" priority="742" operator="lessThan">
      <formula>$C$4</formula>
    </cfRule>
  </conditionalFormatting>
  <conditionalFormatting sqref="AC13">
    <cfRule type="cellIs" dxfId="10620" priority="743" operator="lessThan">
      <formula>$C$4</formula>
    </cfRule>
  </conditionalFormatting>
  <conditionalFormatting sqref="AC14">
    <cfRule type="cellIs" dxfId="10619" priority="744" operator="lessThan">
      <formula>$C$4</formula>
    </cfRule>
  </conditionalFormatting>
  <conditionalFormatting sqref="AC15">
    <cfRule type="cellIs" dxfId="10618" priority="745" operator="lessThan">
      <formula>$C$4</formula>
    </cfRule>
  </conditionalFormatting>
  <conditionalFormatting sqref="AC16">
    <cfRule type="cellIs" dxfId="10617" priority="746" operator="lessThan">
      <formula>$C$4</formula>
    </cfRule>
  </conditionalFormatting>
  <conditionalFormatting sqref="AC17">
    <cfRule type="cellIs" dxfId="10616" priority="747" operator="lessThan">
      <formula>$C$4</formula>
    </cfRule>
  </conditionalFormatting>
  <conditionalFormatting sqref="AC18">
    <cfRule type="cellIs" dxfId="10615" priority="748" operator="lessThan">
      <formula>$C$4</formula>
    </cfRule>
  </conditionalFormatting>
  <conditionalFormatting sqref="AC19">
    <cfRule type="cellIs" dxfId="10614" priority="749" operator="lessThan">
      <formula>$C$4</formula>
    </cfRule>
  </conditionalFormatting>
  <conditionalFormatting sqref="AC20">
    <cfRule type="cellIs" dxfId="10613" priority="750" operator="lessThan">
      <formula>$C$4</formula>
    </cfRule>
  </conditionalFormatting>
  <conditionalFormatting sqref="AC21">
    <cfRule type="cellIs" dxfId="10612" priority="751" operator="lessThan">
      <formula>$C$4</formula>
    </cfRule>
  </conditionalFormatting>
  <conditionalFormatting sqref="AC22">
    <cfRule type="cellIs" dxfId="10611" priority="752" operator="lessThan">
      <formula>$C$4</formula>
    </cfRule>
  </conditionalFormatting>
  <conditionalFormatting sqref="AC23">
    <cfRule type="cellIs" dxfId="10610" priority="753" operator="lessThan">
      <formula>$C$4</formula>
    </cfRule>
  </conditionalFormatting>
  <conditionalFormatting sqref="AC24">
    <cfRule type="cellIs" dxfId="10609" priority="754" operator="lessThan">
      <formula>$C$4</formula>
    </cfRule>
  </conditionalFormatting>
  <conditionalFormatting sqref="AC25">
    <cfRule type="cellIs" dxfId="10608" priority="755" operator="lessThan">
      <formula>$C$4</formula>
    </cfRule>
  </conditionalFormatting>
  <conditionalFormatting sqref="AC26">
    <cfRule type="cellIs" dxfId="10607" priority="756" operator="lessThan">
      <formula>$C$4</formula>
    </cfRule>
  </conditionalFormatting>
  <conditionalFormatting sqref="AC27">
    <cfRule type="cellIs" dxfId="10606" priority="757" operator="lessThan">
      <formula>$C$4</formula>
    </cfRule>
  </conditionalFormatting>
  <conditionalFormatting sqref="AC28">
    <cfRule type="cellIs" dxfId="10605" priority="758" operator="lessThan">
      <formula>$C$4</formula>
    </cfRule>
  </conditionalFormatting>
  <conditionalFormatting sqref="AC29">
    <cfRule type="cellIs" dxfId="10604" priority="759" operator="lessThan">
      <formula>$C$4</formula>
    </cfRule>
  </conditionalFormatting>
  <conditionalFormatting sqref="AC30">
    <cfRule type="cellIs" dxfId="10603" priority="760" operator="lessThan">
      <formula>$C$4</formula>
    </cfRule>
  </conditionalFormatting>
  <conditionalFormatting sqref="AC31">
    <cfRule type="cellIs" dxfId="10602" priority="761" operator="lessThan">
      <formula>$C$4</formula>
    </cfRule>
  </conditionalFormatting>
  <conditionalFormatting sqref="AC32">
    <cfRule type="cellIs" dxfId="10601" priority="762" operator="lessThan">
      <formula>$C$4</formula>
    </cfRule>
  </conditionalFormatting>
  <conditionalFormatting sqref="AC33">
    <cfRule type="cellIs" dxfId="10600" priority="763" operator="lessThan">
      <formula>$C$4</formula>
    </cfRule>
  </conditionalFormatting>
  <conditionalFormatting sqref="AC34">
    <cfRule type="cellIs" dxfId="10599" priority="764" operator="lessThan">
      <formula>$C$4</formula>
    </cfRule>
  </conditionalFormatting>
  <conditionalFormatting sqref="AC35">
    <cfRule type="cellIs" dxfId="10598" priority="765" operator="lessThan">
      <formula>$C$4</formula>
    </cfRule>
  </conditionalFormatting>
  <conditionalFormatting sqref="AC36">
    <cfRule type="cellIs" dxfId="10597" priority="766" operator="lessThan">
      <formula>$C$4</formula>
    </cfRule>
  </conditionalFormatting>
  <conditionalFormatting sqref="AC37">
    <cfRule type="cellIs" dxfId="10596" priority="767" operator="lessThan">
      <formula>$C$4</formula>
    </cfRule>
  </conditionalFormatting>
  <conditionalFormatting sqref="AC38">
    <cfRule type="cellIs" dxfId="10595" priority="768" operator="lessThan">
      <formula>$C$4</formula>
    </cfRule>
  </conditionalFormatting>
  <conditionalFormatting sqref="AC39">
    <cfRule type="cellIs" dxfId="10594" priority="769" operator="lessThan">
      <formula>$C$4</formula>
    </cfRule>
  </conditionalFormatting>
  <conditionalFormatting sqref="AC40">
    <cfRule type="cellIs" dxfId="10593" priority="770" operator="lessThan">
      <formula>$C$4</formula>
    </cfRule>
  </conditionalFormatting>
  <conditionalFormatting sqref="AC41">
    <cfRule type="cellIs" dxfId="10592" priority="771" operator="lessThan">
      <formula>$C$4</formula>
    </cfRule>
  </conditionalFormatting>
  <conditionalFormatting sqref="AC42">
    <cfRule type="cellIs" dxfId="10591" priority="772" operator="lessThan">
      <formula>$C$4</formula>
    </cfRule>
  </conditionalFormatting>
  <conditionalFormatting sqref="AC43">
    <cfRule type="cellIs" dxfId="10590" priority="773" operator="lessThan">
      <formula>$C$4</formula>
    </cfRule>
  </conditionalFormatting>
  <conditionalFormatting sqref="AC44">
    <cfRule type="cellIs" dxfId="10589" priority="774" operator="lessThan">
      <formula>$C$4</formula>
    </cfRule>
  </conditionalFormatting>
  <conditionalFormatting sqref="AC45">
    <cfRule type="cellIs" dxfId="10588" priority="775" operator="lessThan">
      <formula>$C$4</formula>
    </cfRule>
  </conditionalFormatting>
  <conditionalFormatting sqref="AC46">
    <cfRule type="cellIs" dxfId="10587" priority="776" operator="lessThan">
      <formula>$C$4</formula>
    </cfRule>
  </conditionalFormatting>
  <conditionalFormatting sqref="AC47">
    <cfRule type="cellIs" dxfId="10586" priority="777" operator="lessThan">
      <formula>$C$4</formula>
    </cfRule>
  </conditionalFormatting>
  <conditionalFormatting sqref="AC48">
    <cfRule type="cellIs" dxfId="10585" priority="778" operator="lessThan">
      <formula>$C$4</formula>
    </cfRule>
  </conditionalFormatting>
  <conditionalFormatting sqref="AC49">
    <cfRule type="cellIs" dxfId="10584" priority="779" operator="lessThan">
      <formula>$C$4</formula>
    </cfRule>
  </conditionalFormatting>
  <conditionalFormatting sqref="AC50">
    <cfRule type="cellIs" dxfId="10583" priority="780" operator="lessThan">
      <formula>$C$4</formula>
    </cfRule>
  </conditionalFormatting>
  <conditionalFormatting sqref="AC51">
    <cfRule type="cellIs" dxfId="10582" priority="781" operator="lessThan">
      <formula>$C$4</formula>
    </cfRule>
  </conditionalFormatting>
  <conditionalFormatting sqref="AC52">
    <cfRule type="cellIs" dxfId="10581" priority="782" operator="lessThan">
      <formula>$C$4</formula>
    </cfRule>
  </conditionalFormatting>
  <conditionalFormatting sqref="AC53">
    <cfRule type="cellIs" dxfId="10580" priority="783" operator="lessThan">
      <formula>$C$4</formula>
    </cfRule>
  </conditionalFormatting>
  <conditionalFormatting sqref="AC54">
    <cfRule type="cellIs" dxfId="10579" priority="784" operator="lessThan">
      <formula>$C$4</formula>
    </cfRule>
  </conditionalFormatting>
  <conditionalFormatting sqref="AC55">
    <cfRule type="cellIs" dxfId="10578" priority="785" operator="lessThan">
      <formula>$C$4</formula>
    </cfRule>
  </conditionalFormatting>
  <conditionalFormatting sqref="AC56">
    <cfRule type="cellIs" dxfId="10577" priority="786" operator="lessThan">
      <formula>$C$4</formula>
    </cfRule>
  </conditionalFormatting>
  <conditionalFormatting sqref="AC57">
    <cfRule type="cellIs" dxfId="10576" priority="787" operator="lessThan">
      <formula>$C$4</formula>
    </cfRule>
  </conditionalFormatting>
  <conditionalFormatting sqref="AC58">
    <cfRule type="cellIs" dxfId="10575" priority="788" operator="lessThan">
      <formula>$C$4</formula>
    </cfRule>
  </conditionalFormatting>
  <conditionalFormatting sqref="AC59">
    <cfRule type="cellIs" dxfId="10574" priority="789" operator="lessThan">
      <formula>$C$4</formula>
    </cfRule>
  </conditionalFormatting>
  <conditionalFormatting sqref="AC60">
    <cfRule type="cellIs" dxfId="10573" priority="790" operator="lessThan">
      <formula>$C$4</formula>
    </cfRule>
  </conditionalFormatting>
  <conditionalFormatting sqref="AD11">
    <cfRule type="cellIs" dxfId="10572" priority="791" operator="lessThan">
      <formula>$C$4</formula>
    </cfRule>
  </conditionalFormatting>
  <conditionalFormatting sqref="AD12">
    <cfRule type="cellIs" dxfId="10571" priority="792" operator="lessThan">
      <formula>$C$4</formula>
    </cfRule>
  </conditionalFormatting>
  <conditionalFormatting sqref="AD13">
    <cfRule type="cellIs" dxfId="10570" priority="793" operator="lessThan">
      <formula>$C$4</formula>
    </cfRule>
  </conditionalFormatting>
  <conditionalFormatting sqref="AD14">
    <cfRule type="cellIs" dxfId="10569" priority="794" operator="lessThan">
      <formula>$C$4</formula>
    </cfRule>
  </conditionalFormatting>
  <conditionalFormatting sqref="AD15">
    <cfRule type="cellIs" dxfId="10568" priority="795" operator="lessThan">
      <formula>$C$4</formula>
    </cfRule>
  </conditionalFormatting>
  <conditionalFormatting sqref="AD16">
    <cfRule type="cellIs" dxfId="10567" priority="796" operator="lessThan">
      <formula>$C$4</formula>
    </cfRule>
  </conditionalFormatting>
  <conditionalFormatting sqref="AD17">
    <cfRule type="cellIs" dxfId="10566" priority="797" operator="lessThan">
      <formula>$C$4</formula>
    </cfRule>
  </conditionalFormatting>
  <conditionalFormatting sqref="AD18">
    <cfRule type="cellIs" dxfId="10565" priority="798" operator="lessThan">
      <formula>$C$4</formula>
    </cfRule>
  </conditionalFormatting>
  <conditionalFormatting sqref="AD19">
    <cfRule type="cellIs" dxfId="10564" priority="799" operator="lessThan">
      <formula>$C$4</formula>
    </cfRule>
  </conditionalFormatting>
  <conditionalFormatting sqref="AD20">
    <cfRule type="cellIs" dxfId="10563" priority="800" operator="lessThan">
      <formula>$C$4</formula>
    </cfRule>
  </conditionalFormatting>
  <conditionalFormatting sqref="AD21">
    <cfRule type="cellIs" dxfId="10562" priority="801" operator="lessThan">
      <formula>$C$4</formula>
    </cfRule>
  </conditionalFormatting>
  <conditionalFormatting sqref="AD22">
    <cfRule type="cellIs" dxfId="10561" priority="802" operator="lessThan">
      <formula>$C$4</formula>
    </cfRule>
  </conditionalFormatting>
  <conditionalFormatting sqref="AD23">
    <cfRule type="cellIs" dxfId="10560" priority="803" operator="lessThan">
      <formula>$C$4</formula>
    </cfRule>
  </conditionalFormatting>
  <conditionalFormatting sqref="AD24">
    <cfRule type="cellIs" dxfId="10559" priority="804" operator="lessThan">
      <formula>$C$4</formula>
    </cfRule>
  </conditionalFormatting>
  <conditionalFormatting sqref="AD25">
    <cfRule type="cellIs" dxfId="10558" priority="805" operator="lessThan">
      <formula>$C$4</formula>
    </cfRule>
  </conditionalFormatting>
  <conditionalFormatting sqref="AD26">
    <cfRule type="cellIs" dxfId="10557" priority="806" operator="lessThan">
      <formula>$C$4</formula>
    </cfRule>
  </conditionalFormatting>
  <conditionalFormatting sqref="AD27">
    <cfRule type="cellIs" dxfId="10556" priority="807" operator="lessThan">
      <formula>$C$4</formula>
    </cfRule>
  </conditionalFormatting>
  <conditionalFormatting sqref="AD28">
    <cfRule type="cellIs" dxfId="10555" priority="808" operator="lessThan">
      <formula>$C$4</formula>
    </cfRule>
  </conditionalFormatting>
  <conditionalFormatting sqref="AD29">
    <cfRule type="cellIs" dxfId="10554" priority="809" operator="lessThan">
      <formula>$C$4</formula>
    </cfRule>
  </conditionalFormatting>
  <conditionalFormatting sqref="AD30">
    <cfRule type="cellIs" dxfId="10553" priority="810" operator="lessThan">
      <formula>$C$4</formula>
    </cfRule>
  </conditionalFormatting>
  <conditionalFormatting sqref="AD31">
    <cfRule type="cellIs" dxfId="10552" priority="811" operator="lessThan">
      <formula>$C$4</formula>
    </cfRule>
  </conditionalFormatting>
  <conditionalFormatting sqref="AD32">
    <cfRule type="cellIs" dxfId="10551" priority="812" operator="lessThan">
      <formula>$C$4</formula>
    </cfRule>
  </conditionalFormatting>
  <conditionalFormatting sqref="AD33">
    <cfRule type="cellIs" dxfId="10550" priority="813" operator="lessThan">
      <formula>$C$4</formula>
    </cfRule>
  </conditionalFormatting>
  <conditionalFormatting sqref="AD34">
    <cfRule type="cellIs" dxfId="10549" priority="814" operator="lessThan">
      <formula>$C$4</formula>
    </cfRule>
  </conditionalFormatting>
  <conditionalFormatting sqref="AD35">
    <cfRule type="cellIs" dxfId="10548" priority="815" operator="lessThan">
      <formula>$C$4</formula>
    </cfRule>
  </conditionalFormatting>
  <conditionalFormatting sqref="AD36">
    <cfRule type="cellIs" dxfId="10547" priority="816" operator="lessThan">
      <formula>$C$4</formula>
    </cfRule>
  </conditionalFormatting>
  <conditionalFormatting sqref="AD37">
    <cfRule type="cellIs" dxfId="10546" priority="817" operator="lessThan">
      <formula>$C$4</formula>
    </cfRule>
  </conditionalFormatting>
  <conditionalFormatting sqref="AD38">
    <cfRule type="cellIs" dxfId="10545" priority="818" operator="lessThan">
      <formula>$C$4</formula>
    </cfRule>
  </conditionalFormatting>
  <conditionalFormatting sqref="AD39">
    <cfRule type="cellIs" dxfId="10544" priority="819" operator="lessThan">
      <formula>$C$4</formula>
    </cfRule>
  </conditionalFormatting>
  <conditionalFormatting sqref="AD40">
    <cfRule type="cellIs" dxfId="10543" priority="820" operator="lessThan">
      <formula>$C$4</formula>
    </cfRule>
  </conditionalFormatting>
  <conditionalFormatting sqref="AD41">
    <cfRule type="cellIs" dxfId="10542" priority="821" operator="lessThan">
      <formula>$C$4</formula>
    </cfRule>
  </conditionalFormatting>
  <conditionalFormatting sqref="AD42">
    <cfRule type="cellIs" dxfId="10541" priority="822" operator="lessThan">
      <formula>$C$4</formula>
    </cfRule>
  </conditionalFormatting>
  <conditionalFormatting sqref="AD43">
    <cfRule type="cellIs" dxfId="10540" priority="823" operator="lessThan">
      <formula>$C$4</formula>
    </cfRule>
  </conditionalFormatting>
  <conditionalFormatting sqref="AD44">
    <cfRule type="cellIs" dxfId="10539" priority="824" operator="lessThan">
      <formula>$C$4</formula>
    </cfRule>
  </conditionalFormatting>
  <conditionalFormatting sqref="AD45">
    <cfRule type="cellIs" dxfId="10538" priority="825" operator="lessThan">
      <formula>$C$4</formula>
    </cfRule>
  </conditionalFormatting>
  <conditionalFormatting sqref="AD46">
    <cfRule type="cellIs" dxfId="10537" priority="826" operator="lessThan">
      <formula>$C$4</formula>
    </cfRule>
  </conditionalFormatting>
  <conditionalFormatting sqref="AD47">
    <cfRule type="cellIs" dxfId="10536" priority="827" operator="lessThan">
      <formula>$C$4</formula>
    </cfRule>
  </conditionalFormatting>
  <conditionalFormatting sqref="AD48">
    <cfRule type="cellIs" dxfId="10535" priority="828" operator="lessThan">
      <formula>$C$4</formula>
    </cfRule>
  </conditionalFormatting>
  <conditionalFormatting sqref="AD49">
    <cfRule type="cellIs" dxfId="10534" priority="829" operator="lessThan">
      <formula>$C$4</formula>
    </cfRule>
  </conditionalFormatting>
  <conditionalFormatting sqref="AD50">
    <cfRule type="cellIs" dxfId="10533" priority="830" operator="lessThan">
      <formula>$C$4</formula>
    </cfRule>
  </conditionalFormatting>
  <conditionalFormatting sqref="AD51">
    <cfRule type="cellIs" dxfId="10532" priority="831" operator="lessThan">
      <formula>$C$4</formula>
    </cfRule>
  </conditionalFormatting>
  <conditionalFormatting sqref="AD52">
    <cfRule type="cellIs" dxfId="10531" priority="832" operator="lessThan">
      <formula>$C$4</formula>
    </cfRule>
  </conditionalFormatting>
  <conditionalFormatting sqref="AD53">
    <cfRule type="cellIs" dxfId="10530" priority="833" operator="lessThan">
      <formula>$C$4</formula>
    </cfRule>
  </conditionalFormatting>
  <conditionalFormatting sqref="AD54">
    <cfRule type="cellIs" dxfId="10529" priority="834" operator="lessThan">
      <formula>$C$4</formula>
    </cfRule>
  </conditionalFormatting>
  <conditionalFormatting sqref="AD55">
    <cfRule type="cellIs" dxfId="10528" priority="835" operator="lessThan">
      <formula>$C$4</formula>
    </cfRule>
  </conditionalFormatting>
  <conditionalFormatting sqref="AD56">
    <cfRule type="cellIs" dxfId="10527" priority="836" operator="lessThan">
      <formula>$C$4</formula>
    </cfRule>
  </conditionalFormatting>
  <conditionalFormatting sqref="AD57">
    <cfRule type="cellIs" dxfId="10526" priority="837" operator="lessThan">
      <formula>$C$4</formula>
    </cfRule>
  </conditionalFormatting>
  <conditionalFormatting sqref="AD58">
    <cfRule type="cellIs" dxfId="10525" priority="838" operator="lessThan">
      <formula>$C$4</formula>
    </cfRule>
  </conditionalFormatting>
  <conditionalFormatting sqref="AD59">
    <cfRule type="cellIs" dxfId="10524" priority="839" operator="lessThan">
      <formula>$C$4</formula>
    </cfRule>
  </conditionalFormatting>
  <conditionalFormatting sqref="AD60">
    <cfRule type="cellIs" dxfId="10523" priority="840" operator="lessThan">
      <formula>$C$4</formula>
    </cfRule>
  </conditionalFormatting>
  <conditionalFormatting sqref="AE11">
    <cfRule type="cellIs" dxfId="10522" priority="841" operator="lessThan">
      <formula>$C$4</formula>
    </cfRule>
  </conditionalFormatting>
  <conditionalFormatting sqref="AE12">
    <cfRule type="cellIs" dxfId="10521" priority="842" operator="lessThan">
      <formula>$C$4</formula>
    </cfRule>
  </conditionalFormatting>
  <conditionalFormatting sqref="AE13">
    <cfRule type="cellIs" dxfId="10520" priority="843" operator="lessThan">
      <formula>$C$4</formula>
    </cfRule>
  </conditionalFormatting>
  <conditionalFormatting sqref="AE14">
    <cfRule type="cellIs" dxfId="10519" priority="844" operator="lessThan">
      <formula>$C$4</formula>
    </cfRule>
  </conditionalFormatting>
  <conditionalFormatting sqref="AE15">
    <cfRule type="cellIs" dxfId="10518" priority="845" operator="lessThan">
      <formula>$C$4</formula>
    </cfRule>
  </conditionalFormatting>
  <conditionalFormatting sqref="AE16">
    <cfRule type="cellIs" dxfId="10517" priority="846" operator="lessThan">
      <formula>$C$4</formula>
    </cfRule>
  </conditionalFormatting>
  <conditionalFormatting sqref="AE17">
    <cfRule type="cellIs" dxfId="10516" priority="847" operator="lessThan">
      <formula>$C$4</formula>
    </cfRule>
  </conditionalFormatting>
  <conditionalFormatting sqref="AE18">
    <cfRule type="cellIs" dxfId="10515" priority="848" operator="lessThan">
      <formula>$C$4</formula>
    </cfRule>
  </conditionalFormatting>
  <conditionalFormatting sqref="AE19">
    <cfRule type="cellIs" dxfId="10514" priority="849" operator="lessThan">
      <formula>$C$4</formula>
    </cfRule>
  </conditionalFormatting>
  <conditionalFormatting sqref="AE20">
    <cfRule type="cellIs" dxfId="10513" priority="850" operator="lessThan">
      <formula>$C$4</formula>
    </cfRule>
  </conditionalFormatting>
  <conditionalFormatting sqref="AE21">
    <cfRule type="cellIs" dxfId="10512" priority="851" operator="lessThan">
      <formula>$C$4</formula>
    </cfRule>
  </conditionalFormatting>
  <conditionalFormatting sqref="AE22">
    <cfRule type="cellIs" dxfId="10511" priority="852" operator="lessThan">
      <formula>$C$4</formula>
    </cfRule>
  </conditionalFormatting>
  <conditionalFormatting sqref="AE23">
    <cfRule type="cellIs" dxfId="10510" priority="853" operator="lessThan">
      <formula>$C$4</formula>
    </cfRule>
  </conditionalFormatting>
  <conditionalFormatting sqref="AE24">
    <cfRule type="cellIs" dxfId="10509" priority="854" operator="lessThan">
      <formula>$C$4</formula>
    </cfRule>
  </conditionalFormatting>
  <conditionalFormatting sqref="AE25">
    <cfRule type="cellIs" dxfId="10508" priority="855" operator="lessThan">
      <formula>$C$4</formula>
    </cfRule>
  </conditionalFormatting>
  <conditionalFormatting sqref="AE26">
    <cfRule type="cellIs" dxfId="10507" priority="856" operator="lessThan">
      <formula>$C$4</formula>
    </cfRule>
  </conditionalFormatting>
  <conditionalFormatting sqref="AE27">
    <cfRule type="cellIs" dxfId="10506" priority="857" operator="lessThan">
      <formula>$C$4</formula>
    </cfRule>
  </conditionalFormatting>
  <conditionalFormatting sqref="AE28">
    <cfRule type="cellIs" dxfId="10505" priority="858" operator="lessThan">
      <formula>$C$4</formula>
    </cfRule>
  </conditionalFormatting>
  <conditionalFormatting sqref="AE29">
    <cfRule type="cellIs" dxfId="10504" priority="859" operator="lessThan">
      <formula>$C$4</formula>
    </cfRule>
  </conditionalFormatting>
  <conditionalFormatting sqref="AE30">
    <cfRule type="cellIs" dxfId="10503" priority="860" operator="lessThan">
      <formula>$C$4</formula>
    </cfRule>
  </conditionalFormatting>
  <conditionalFormatting sqref="AE31">
    <cfRule type="cellIs" dxfId="10502" priority="861" operator="lessThan">
      <formula>$C$4</formula>
    </cfRule>
  </conditionalFormatting>
  <conditionalFormatting sqref="AE32">
    <cfRule type="cellIs" dxfId="10501" priority="862" operator="lessThan">
      <formula>$C$4</formula>
    </cfRule>
  </conditionalFormatting>
  <conditionalFormatting sqref="AE33">
    <cfRule type="cellIs" dxfId="10500" priority="863" operator="lessThan">
      <formula>$C$4</formula>
    </cfRule>
  </conditionalFormatting>
  <conditionalFormatting sqref="AE34">
    <cfRule type="cellIs" dxfId="10499" priority="864" operator="lessThan">
      <formula>$C$4</formula>
    </cfRule>
  </conditionalFormatting>
  <conditionalFormatting sqref="AE35">
    <cfRule type="cellIs" dxfId="10498" priority="865" operator="lessThan">
      <formula>$C$4</formula>
    </cfRule>
  </conditionalFormatting>
  <conditionalFormatting sqref="AE36">
    <cfRule type="cellIs" dxfId="10497" priority="866" operator="lessThan">
      <formula>$C$4</formula>
    </cfRule>
  </conditionalFormatting>
  <conditionalFormatting sqref="AE37">
    <cfRule type="cellIs" dxfId="10496" priority="867" operator="lessThan">
      <formula>$C$4</formula>
    </cfRule>
  </conditionalFormatting>
  <conditionalFormatting sqref="AE38">
    <cfRule type="cellIs" dxfId="10495" priority="868" operator="lessThan">
      <formula>$C$4</formula>
    </cfRule>
  </conditionalFormatting>
  <conditionalFormatting sqref="AE39">
    <cfRule type="cellIs" dxfId="10494" priority="869" operator="lessThan">
      <formula>$C$4</formula>
    </cfRule>
  </conditionalFormatting>
  <conditionalFormatting sqref="AE40">
    <cfRule type="cellIs" dxfId="10493" priority="870" operator="lessThan">
      <formula>$C$4</formula>
    </cfRule>
  </conditionalFormatting>
  <conditionalFormatting sqref="AE41">
    <cfRule type="cellIs" dxfId="10492" priority="871" operator="lessThan">
      <formula>$C$4</formula>
    </cfRule>
  </conditionalFormatting>
  <conditionalFormatting sqref="AE42">
    <cfRule type="cellIs" dxfId="10491" priority="872" operator="lessThan">
      <formula>$C$4</formula>
    </cfRule>
  </conditionalFormatting>
  <conditionalFormatting sqref="AE43">
    <cfRule type="cellIs" dxfId="10490" priority="873" operator="lessThan">
      <formula>$C$4</formula>
    </cfRule>
  </conditionalFormatting>
  <conditionalFormatting sqref="AE44">
    <cfRule type="cellIs" dxfId="10489" priority="874" operator="lessThan">
      <formula>$C$4</formula>
    </cfRule>
  </conditionalFormatting>
  <conditionalFormatting sqref="AE45">
    <cfRule type="cellIs" dxfId="10488" priority="875" operator="lessThan">
      <formula>$C$4</formula>
    </cfRule>
  </conditionalFormatting>
  <conditionalFormatting sqref="AE46">
    <cfRule type="cellIs" dxfId="10487" priority="876" operator="lessThan">
      <formula>$C$4</formula>
    </cfRule>
  </conditionalFormatting>
  <conditionalFormatting sqref="AE47">
    <cfRule type="cellIs" dxfId="10486" priority="877" operator="lessThan">
      <formula>$C$4</formula>
    </cfRule>
  </conditionalFormatting>
  <conditionalFormatting sqref="AE48">
    <cfRule type="cellIs" dxfId="10485" priority="878" operator="lessThan">
      <formula>$C$4</formula>
    </cfRule>
  </conditionalFormatting>
  <conditionalFormatting sqref="AE49">
    <cfRule type="cellIs" dxfId="10484" priority="879" operator="lessThan">
      <formula>$C$4</formula>
    </cfRule>
  </conditionalFormatting>
  <conditionalFormatting sqref="AE50">
    <cfRule type="cellIs" dxfId="10483" priority="880" operator="lessThan">
      <formula>$C$4</formula>
    </cfRule>
  </conditionalFormatting>
  <conditionalFormatting sqref="AE51">
    <cfRule type="cellIs" dxfId="10482" priority="881" operator="lessThan">
      <formula>$C$4</formula>
    </cfRule>
  </conditionalFormatting>
  <conditionalFormatting sqref="AE52">
    <cfRule type="cellIs" dxfId="10481" priority="882" operator="lessThan">
      <formula>$C$4</formula>
    </cfRule>
  </conditionalFormatting>
  <conditionalFormatting sqref="AE53">
    <cfRule type="cellIs" dxfId="10480" priority="883" operator="lessThan">
      <formula>$C$4</formula>
    </cfRule>
  </conditionalFormatting>
  <conditionalFormatting sqref="AE54">
    <cfRule type="cellIs" dxfId="10479" priority="884" operator="lessThan">
      <formula>$C$4</formula>
    </cfRule>
  </conditionalFormatting>
  <conditionalFormatting sqref="AE55">
    <cfRule type="cellIs" dxfId="10478" priority="885" operator="lessThan">
      <formula>$C$4</formula>
    </cfRule>
  </conditionalFormatting>
  <conditionalFormatting sqref="AE56">
    <cfRule type="cellIs" dxfId="10477" priority="886" operator="lessThan">
      <formula>$C$4</formula>
    </cfRule>
  </conditionalFormatting>
  <conditionalFormatting sqref="AE57">
    <cfRule type="cellIs" dxfId="10476" priority="887" operator="lessThan">
      <formula>$C$4</formula>
    </cfRule>
  </conditionalFormatting>
  <conditionalFormatting sqref="AE58">
    <cfRule type="cellIs" dxfId="10475" priority="888" operator="lessThan">
      <formula>$C$4</formula>
    </cfRule>
  </conditionalFormatting>
  <conditionalFormatting sqref="AE59">
    <cfRule type="cellIs" dxfId="10474" priority="889" operator="lessThan">
      <formula>$C$4</formula>
    </cfRule>
  </conditionalFormatting>
  <conditionalFormatting sqref="AE60">
    <cfRule type="cellIs" dxfId="10473" priority="890" operator="lessThan">
      <formula>$C$4</formula>
    </cfRule>
  </conditionalFormatting>
  <conditionalFormatting sqref="AF11">
    <cfRule type="cellIs" dxfId="10472" priority="891" operator="lessThan">
      <formula>$C$4</formula>
    </cfRule>
  </conditionalFormatting>
  <conditionalFormatting sqref="AF12">
    <cfRule type="cellIs" dxfId="10471" priority="892" operator="lessThan">
      <formula>$C$4</formula>
    </cfRule>
  </conditionalFormatting>
  <conditionalFormatting sqref="AF13">
    <cfRule type="cellIs" dxfId="10470" priority="893" operator="lessThan">
      <formula>$C$4</formula>
    </cfRule>
  </conditionalFormatting>
  <conditionalFormatting sqref="AF14">
    <cfRule type="cellIs" dxfId="10469" priority="894" operator="lessThan">
      <formula>$C$4</formula>
    </cfRule>
  </conditionalFormatting>
  <conditionalFormatting sqref="AF15">
    <cfRule type="cellIs" dxfId="10468" priority="895" operator="lessThan">
      <formula>$C$4</formula>
    </cfRule>
  </conditionalFormatting>
  <conditionalFormatting sqref="AF16">
    <cfRule type="cellIs" dxfId="10467" priority="896" operator="lessThan">
      <formula>$C$4</formula>
    </cfRule>
  </conditionalFormatting>
  <conditionalFormatting sqref="AF17">
    <cfRule type="cellIs" dxfId="10466" priority="897" operator="lessThan">
      <formula>$C$4</formula>
    </cfRule>
  </conditionalFormatting>
  <conditionalFormatting sqref="AF18">
    <cfRule type="cellIs" dxfId="10465" priority="898" operator="lessThan">
      <formula>$C$4</formula>
    </cfRule>
  </conditionalFormatting>
  <conditionalFormatting sqref="AF19">
    <cfRule type="cellIs" dxfId="10464" priority="899" operator="lessThan">
      <formula>$C$4</formula>
    </cfRule>
  </conditionalFormatting>
  <conditionalFormatting sqref="AF20">
    <cfRule type="cellIs" dxfId="10463" priority="900" operator="lessThan">
      <formula>$C$4</formula>
    </cfRule>
  </conditionalFormatting>
  <conditionalFormatting sqref="AF21">
    <cfRule type="cellIs" dxfId="10462" priority="901" operator="lessThan">
      <formula>$C$4</formula>
    </cfRule>
  </conditionalFormatting>
  <conditionalFormatting sqref="AF22">
    <cfRule type="cellIs" dxfId="10461" priority="902" operator="lessThan">
      <formula>$C$4</formula>
    </cfRule>
  </conditionalFormatting>
  <conditionalFormatting sqref="AF23">
    <cfRule type="cellIs" dxfId="10460" priority="903" operator="lessThan">
      <formula>$C$4</formula>
    </cfRule>
  </conditionalFormatting>
  <conditionalFormatting sqref="AF24">
    <cfRule type="cellIs" dxfId="10459" priority="904" operator="lessThan">
      <formula>$C$4</formula>
    </cfRule>
  </conditionalFormatting>
  <conditionalFormatting sqref="AF25">
    <cfRule type="cellIs" dxfId="10458" priority="905" operator="lessThan">
      <formula>$C$4</formula>
    </cfRule>
  </conditionalFormatting>
  <conditionalFormatting sqref="AF26">
    <cfRule type="cellIs" dxfId="10457" priority="906" operator="lessThan">
      <formula>$C$4</formula>
    </cfRule>
  </conditionalFormatting>
  <conditionalFormatting sqref="AF27">
    <cfRule type="cellIs" dxfId="10456" priority="907" operator="lessThan">
      <formula>$C$4</formula>
    </cfRule>
  </conditionalFormatting>
  <conditionalFormatting sqref="AF28">
    <cfRule type="cellIs" dxfId="10455" priority="908" operator="lessThan">
      <formula>$C$4</formula>
    </cfRule>
  </conditionalFormatting>
  <conditionalFormatting sqref="AF29">
    <cfRule type="cellIs" dxfId="10454" priority="909" operator="lessThan">
      <formula>$C$4</formula>
    </cfRule>
  </conditionalFormatting>
  <conditionalFormatting sqref="AF30">
    <cfRule type="cellIs" dxfId="10453" priority="910" operator="lessThan">
      <formula>$C$4</formula>
    </cfRule>
  </conditionalFormatting>
  <conditionalFormatting sqref="AF31">
    <cfRule type="cellIs" dxfId="10452" priority="911" operator="lessThan">
      <formula>$C$4</formula>
    </cfRule>
  </conditionalFormatting>
  <conditionalFormatting sqref="AF32">
    <cfRule type="cellIs" dxfId="10451" priority="912" operator="lessThan">
      <formula>$C$4</formula>
    </cfRule>
  </conditionalFormatting>
  <conditionalFormatting sqref="AF33">
    <cfRule type="cellIs" dxfId="10450" priority="913" operator="lessThan">
      <formula>$C$4</formula>
    </cfRule>
  </conditionalFormatting>
  <conditionalFormatting sqref="AF34">
    <cfRule type="cellIs" dxfId="10449" priority="914" operator="lessThan">
      <formula>$C$4</formula>
    </cfRule>
  </conditionalFormatting>
  <conditionalFormatting sqref="AF35">
    <cfRule type="cellIs" dxfId="10448" priority="915" operator="lessThan">
      <formula>$C$4</formula>
    </cfRule>
  </conditionalFormatting>
  <conditionalFormatting sqref="AF36">
    <cfRule type="cellIs" dxfId="10447" priority="916" operator="lessThan">
      <formula>$C$4</formula>
    </cfRule>
  </conditionalFormatting>
  <conditionalFormatting sqref="AF37">
    <cfRule type="cellIs" dxfId="10446" priority="917" operator="lessThan">
      <formula>$C$4</formula>
    </cfRule>
  </conditionalFormatting>
  <conditionalFormatting sqref="AF38">
    <cfRule type="cellIs" dxfId="10445" priority="918" operator="lessThan">
      <formula>$C$4</formula>
    </cfRule>
  </conditionalFormatting>
  <conditionalFormatting sqref="AF39">
    <cfRule type="cellIs" dxfId="10444" priority="919" operator="lessThan">
      <formula>$C$4</formula>
    </cfRule>
  </conditionalFormatting>
  <conditionalFormatting sqref="AF40">
    <cfRule type="cellIs" dxfId="10443" priority="920" operator="lessThan">
      <formula>$C$4</formula>
    </cfRule>
  </conditionalFormatting>
  <conditionalFormatting sqref="AF41">
    <cfRule type="cellIs" dxfId="10442" priority="921" operator="lessThan">
      <formula>$C$4</formula>
    </cfRule>
  </conditionalFormatting>
  <conditionalFormatting sqref="AF42">
    <cfRule type="cellIs" dxfId="10441" priority="922" operator="lessThan">
      <formula>$C$4</formula>
    </cfRule>
  </conditionalFormatting>
  <conditionalFormatting sqref="AF43">
    <cfRule type="cellIs" dxfId="10440" priority="923" operator="lessThan">
      <formula>$C$4</formula>
    </cfRule>
  </conditionalFormatting>
  <conditionalFormatting sqref="AF44">
    <cfRule type="cellIs" dxfId="10439" priority="924" operator="lessThan">
      <formula>$C$4</formula>
    </cfRule>
  </conditionalFormatting>
  <conditionalFormatting sqref="AF45">
    <cfRule type="cellIs" dxfId="10438" priority="925" operator="lessThan">
      <formula>$C$4</formula>
    </cfRule>
  </conditionalFormatting>
  <conditionalFormatting sqref="AF46">
    <cfRule type="cellIs" dxfId="10437" priority="926" operator="lessThan">
      <formula>$C$4</formula>
    </cfRule>
  </conditionalFormatting>
  <conditionalFormatting sqref="AF47">
    <cfRule type="cellIs" dxfId="10436" priority="927" operator="lessThan">
      <formula>$C$4</formula>
    </cfRule>
  </conditionalFormatting>
  <conditionalFormatting sqref="AF48">
    <cfRule type="cellIs" dxfId="10435" priority="928" operator="lessThan">
      <formula>$C$4</formula>
    </cfRule>
  </conditionalFormatting>
  <conditionalFormatting sqref="AF49">
    <cfRule type="cellIs" dxfId="10434" priority="929" operator="lessThan">
      <formula>$C$4</formula>
    </cfRule>
  </conditionalFormatting>
  <conditionalFormatting sqref="AF50">
    <cfRule type="cellIs" dxfId="10433" priority="930" operator="lessThan">
      <formula>$C$4</formula>
    </cfRule>
  </conditionalFormatting>
  <conditionalFormatting sqref="AF51">
    <cfRule type="cellIs" dxfId="10432" priority="931" operator="lessThan">
      <formula>$C$4</formula>
    </cfRule>
  </conditionalFormatting>
  <conditionalFormatting sqref="AF52">
    <cfRule type="cellIs" dxfId="10431" priority="932" operator="lessThan">
      <formula>$C$4</formula>
    </cfRule>
  </conditionalFormatting>
  <conditionalFormatting sqref="AF53">
    <cfRule type="cellIs" dxfId="10430" priority="933" operator="lessThan">
      <formula>$C$4</formula>
    </cfRule>
  </conditionalFormatting>
  <conditionalFormatting sqref="AF54">
    <cfRule type="cellIs" dxfId="10429" priority="934" operator="lessThan">
      <formula>$C$4</formula>
    </cfRule>
  </conditionalFormatting>
  <conditionalFormatting sqref="AF55">
    <cfRule type="cellIs" dxfId="10428" priority="935" operator="lessThan">
      <formula>$C$4</formula>
    </cfRule>
  </conditionalFormatting>
  <conditionalFormatting sqref="AF56">
    <cfRule type="cellIs" dxfId="10427" priority="936" operator="lessThan">
      <formula>$C$4</formula>
    </cfRule>
  </conditionalFormatting>
  <conditionalFormatting sqref="AF57">
    <cfRule type="cellIs" dxfId="10426" priority="937" operator="lessThan">
      <formula>$C$4</formula>
    </cfRule>
  </conditionalFormatting>
  <conditionalFormatting sqref="AF58">
    <cfRule type="cellIs" dxfId="10425" priority="938" operator="lessThan">
      <formula>$C$4</formula>
    </cfRule>
  </conditionalFormatting>
  <conditionalFormatting sqref="AF59">
    <cfRule type="cellIs" dxfId="10424" priority="939" operator="lessThan">
      <formula>$C$4</formula>
    </cfRule>
  </conditionalFormatting>
  <conditionalFormatting sqref="AF60">
    <cfRule type="cellIs" dxfId="10423" priority="940" operator="lessThan">
      <formula>$C$4</formula>
    </cfRule>
  </conditionalFormatting>
  <conditionalFormatting sqref="AG11">
    <cfRule type="cellIs" dxfId="10422" priority="941" operator="lessThan">
      <formula>$C$4</formula>
    </cfRule>
  </conditionalFormatting>
  <conditionalFormatting sqref="AG12">
    <cfRule type="cellIs" dxfId="10421" priority="942" operator="lessThan">
      <formula>$C$4</formula>
    </cfRule>
  </conditionalFormatting>
  <conditionalFormatting sqref="AG13">
    <cfRule type="cellIs" dxfId="10420" priority="943" operator="lessThan">
      <formula>$C$4</formula>
    </cfRule>
  </conditionalFormatting>
  <conditionalFormatting sqref="AG14">
    <cfRule type="cellIs" dxfId="10419" priority="944" operator="lessThan">
      <formula>$C$4</formula>
    </cfRule>
  </conditionalFormatting>
  <conditionalFormatting sqref="AG15">
    <cfRule type="cellIs" dxfId="10418" priority="945" operator="lessThan">
      <formula>$C$4</formula>
    </cfRule>
  </conditionalFormatting>
  <conditionalFormatting sqref="AG16">
    <cfRule type="cellIs" dxfId="10417" priority="946" operator="lessThan">
      <formula>$C$4</formula>
    </cfRule>
  </conditionalFormatting>
  <conditionalFormatting sqref="AG17">
    <cfRule type="cellIs" dxfId="10416" priority="947" operator="lessThan">
      <formula>$C$4</formula>
    </cfRule>
  </conditionalFormatting>
  <conditionalFormatting sqref="AG18">
    <cfRule type="cellIs" dxfId="10415" priority="948" operator="lessThan">
      <formula>$C$4</formula>
    </cfRule>
  </conditionalFormatting>
  <conditionalFormatting sqref="AG19">
    <cfRule type="cellIs" dxfId="10414" priority="949" operator="lessThan">
      <formula>$C$4</formula>
    </cfRule>
  </conditionalFormatting>
  <conditionalFormatting sqref="AG20">
    <cfRule type="cellIs" dxfId="10413" priority="950" operator="lessThan">
      <formula>$C$4</formula>
    </cfRule>
  </conditionalFormatting>
  <conditionalFormatting sqref="AG21">
    <cfRule type="cellIs" dxfId="10412" priority="951" operator="lessThan">
      <formula>$C$4</formula>
    </cfRule>
  </conditionalFormatting>
  <conditionalFormatting sqref="AG22">
    <cfRule type="cellIs" dxfId="10411" priority="952" operator="lessThan">
      <formula>$C$4</formula>
    </cfRule>
  </conditionalFormatting>
  <conditionalFormatting sqref="AG23">
    <cfRule type="cellIs" dxfId="10410" priority="953" operator="lessThan">
      <formula>$C$4</formula>
    </cfRule>
  </conditionalFormatting>
  <conditionalFormatting sqref="AG24">
    <cfRule type="cellIs" dxfId="10409" priority="954" operator="lessThan">
      <formula>$C$4</formula>
    </cfRule>
  </conditionalFormatting>
  <conditionalFormatting sqref="AG25">
    <cfRule type="cellIs" dxfId="10408" priority="955" operator="lessThan">
      <formula>$C$4</formula>
    </cfRule>
  </conditionalFormatting>
  <conditionalFormatting sqref="AG26">
    <cfRule type="cellIs" dxfId="10407" priority="956" operator="lessThan">
      <formula>$C$4</formula>
    </cfRule>
  </conditionalFormatting>
  <conditionalFormatting sqref="AG27">
    <cfRule type="cellIs" dxfId="10406" priority="957" operator="lessThan">
      <formula>$C$4</formula>
    </cfRule>
  </conditionalFormatting>
  <conditionalFormatting sqref="AG28">
    <cfRule type="cellIs" dxfId="10405" priority="958" operator="lessThan">
      <formula>$C$4</formula>
    </cfRule>
  </conditionalFormatting>
  <conditionalFormatting sqref="AG29">
    <cfRule type="cellIs" dxfId="10404" priority="959" operator="lessThan">
      <formula>$C$4</formula>
    </cfRule>
  </conditionalFormatting>
  <conditionalFormatting sqref="AG30">
    <cfRule type="cellIs" dxfId="10403" priority="960" operator="lessThan">
      <formula>$C$4</formula>
    </cfRule>
  </conditionalFormatting>
  <conditionalFormatting sqref="AG31">
    <cfRule type="cellIs" dxfId="10402" priority="961" operator="lessThan">
      <formula>$C$4</formula>
    </cfRule>
  </conditionalFormatting>
  <conditionalFormatting sqref="AG32">
    <cfRule type="cellIs" dxfId="10401" priority="962" operator="lessThan">
      <formula>$C$4</formula>
    </cfRule>
  </conditionalFormatting>
  <conditionalFormatting sqref="AG33">
    <cfRule type="cellIs" dxfId="10400" priority="963" operator="lessThan">
      <formula>$C$4</formula>
    </cfRule>
  </conditionalFormatting>
  <conditionalFormatting sqref="AG34">
    <cfRule type="cellIs" dxfId="10399" priority="964" operator="lessThan">
      <formula>$C$4</formula>
    </cfRule>
  </conditionalFormatting>
  <conditionalFormatting sqref="AG35">
    <cfRule type="cellIs" dxfId="10398" priority="965" operator="lessThan">
      <formula>$C$4</formula>
    </cfRule>
  </conditionalFormatting>
  <conditionalFormatting sqref="AG36">
    <cfRule type="cellIs" dxfId="10397" priority="966" operator="lessThan">
      <formula>$C$4</formula>
    </cfRule>
  </conditionalFormatting>
  <conditionalFormatting sqref="AG37">
    <cfRule type="cellIs" dxfId="10396" priority="967" operator="lessThan">
      <formula>$C$4</formula>
    </cfRule>
  </conditionalFormatting>
  <conditionalFormatting sqref="AG38">
    <cfRule type="cellIs" dxfId="10395" priority="968" operator="lessThan">
      <formula>$C$4</formula>
    </cfRule>
  </conditionalFormatting>
  <conditionalFormatting sqref="AG39">
    <cfRule type="cellIs" dxfId="10394" priority="969" operator="lessThan">
      <formula>$C$4</formula>
    </cfRule>
  </conditionalFormatting>
  <conditionalFormatting sqref="AG40">
    <cfRule type="cellIs" dxfId="10393" priority="970" operator="lessThan">
      <formula>$C$4</formula>
    </cfRule>
  </conditionalFormatting>
  <conditionalFormatting sqref="AG41">
    <cfRule type="cellIs" dxfId="10392" priority="971" operator="lessThan">
      <formula>$C$4</formula>
    </cfRule>
  </conditionalFormatting>
  <conditionalFormatting sqref="AG42">
    <cfRule type="cellIs" dxfId="10391" priority="972" operator="lessThan">
      <formula>$C$4</formula>
    </cfRule>
  </conditionalFormatting>
  <conditionalFormatting sqref="AG43">
    <cfRule type="cellIs" dxfId="10390" priority="973" operator="lessThan">
      <formula>$C$4</formula>
    </cfRule>
  </conditionalFormatting>
  <conditionalFormatting sqref="AG44">
    <cfRule type="cellIs" dxfId="10389" priority="974" operator="lessThan">
      <formula>$C$4</formula>
    </cfRule>
  </conditionalFormatting>
  <conditionalFormatting sqref="AG45">
    <cfRule type="cellIs" dxfId="10388" priority="975" operator="lessThan">
      <formula>$C$4</formula>
    </cfRule>
  </conditionalFormatting>
  <conditionalFormatting sqref="AG46">
    <cfRule type="cellIs" dxfId="10387" priority="976" operator="lessThan">
      <formula>$C$4</formula>
    </cfRule>
  </conditionalFormatting>
  <conditionalFormatting sqref="AG47">
    <cfRule type="cellIs" dxfId="10386" priority="977" operator="lessThan">
      <formula>$C$4</formula>
    </cfRule>
  </conditionalFormatting>
  <conditionalFormatting sqref="AG48">
    <cfRule type="cellIs" dxfId="10385" priority="978" operator="lessThan">
      <formula>$C$4</formula>
    </cfRule>
  </conditionalFormatting>
  <conditionalFormatting sqref="AG49">
    <cfRule type="cellIs" dxfId="10384" priority="979" operator="lessThan">
      <formula>$C$4</formula>
    </cfRule>
  </conditionalFormatting>
  <conditionalFormatting sqref="AG50">
    <cfRule type="cellIs" dxfId="10383" priority="980" operator="lessThan">
      <formula>$C$4</formula>
    </cfRule>
  </conditionalFormatting>
  <conditionalFormatting sqref="AG51">
    <cfRule type="cellIs" dxfId="10382" priority="981" operator="lessThan">
      <formula>$C$4</formula>
    </cfRule>
  </conditionalFormatting>
  <conditionalFormatting sqref="AG52">
    <cfRule type="cellIs" dxfId="10381" priority="982" operator="lessThan">
      <formula>$C$4</formula>
    </cfRule>
  </conditionalFormatting>
  <conditionalFormatting sqref="AG53">
    <cfRule type="cellIs" dxfId="10380" priority="983" operator="lessThan">
      <formula>$C$4</formula>
    </cfRule>
  </conditionalFormatting>
  <conditionalFormatting sqref="AG54">
    <cfRule type="cellIs" dxfId="10379" priority="984" operator="lessThan">
      <formula>$C$4</formula>
    </cfRule>
  </conditionalFormatting>
  <conditionalFormatting sqref="AG55">
    <cfRule type="cellIs" dxfId="10378" priority="985" operator="lessThan">
      <formula>$C$4</formula>
    </cfRule>
  </conditionalFormatting>
  <conditionalFormatting sqref="AG56">
    <cfRule type="cellIs" dxfId="10377" priority="986" operator="lessThan">
      <formula>$C$4</formula>
    </cfRule>
  </conditionalFormatting>
  <conditionalFormatting sqref="AG57">
    <cfRule type="cellIs" dxfId="10376" priority="987" operator="lessThan">
      <formula>$C$4</formula>
    </cfRule>
  </conditionalFormatting>
  <conditionalFormatting sqref="AG58">
    <cfRule type="cellIs" dxfId="10375" priority="988" operator="lessThan">
      <formula>$C$4</formula>
    </cfRule>
  </conditionalFormatting>
  <conditionalFormatting sqref="AG59">
    <cfRule type="cellIs" dxfId="10374" priority="989" operator="lessThan">
      <formula>$C$4</formula>
    </cfRule>
  </conditionalFormatting>
  <conditionalFormatting sqref="AG60">
    <cfRule type="cellIs" dxfId="10373" priority="990" operator="lessThan">
      <formula>$C$4</formula>
    </cfRule>
  </conditionalFormatting>
  <conditionalFormatting sqref="AH11">
    <cfRule type="cellIs" dxfId="10372" priority="991" operator="lessThan">
      <formula>$C$4</formula>
    </cfRule>
  </conditionalFormatting>
  <conditionalFormatting sqref="AH12">
    <cfRule type="cellIs" dxfId="10371" priority="992" operator="lessThan">
      <formula>$C$4</formula>
    </cfRule>
  </conditionalFormatting>
  <conditionalFormatting sqref="AH13">
    <cfRule type="cellIs" dxfId="10370" priority="993" operator="lessThan">
      <formula>$C$4</formula>
    </cfRule>
  </conditionalFormatting>
  <conditionalFormatting sqref="AH14">
    <cfRule type="cellIs" dxfId="10369" priority="994" operator="lessThan">
      <formula>$C$4</formula>
    </cfRule>
  </conditionalFormatting>
  <conditionalFormatting sqref="AH15">
    <cfRule type="cellIs" dxfId="10368" priority="995" operator="lessThan">
      <formula>$C$4</formula>
    </cfRule>
  </conditionalFormatting>
  <conditionalFormatting sqref="AH16">
    <cfRule type="cellIs" dxfId="10367" priority="996" operator="lessThan">
      <formula>$C$4</formula>
    </cfRule>
  </conditionalFormatting>
  <conditionalFormatting sqref="AH17">
    <cfRule type="cellIs" dxfId="10366" priority="997" operator="lessThan">
      <formula>$C$4</formula>
    </cfRule>
  </conditionalFormatting>
  <conditionalFormatting sqref="AH18">
    <cfRule type="cellIs" dxfId="10365" priority="998" operator="lessThan">
      <formula>$C$4</formula>
    </cfRule>
  </conditionalFormatting>
  <conditionalFormatting sqref="AH19">
    <cfRule type="cellIs" dxfId="10364" priority="999" operator="lessThan">
      <formula>$C$4</formula>
    </cfRule>
  </conditionalFormatting>
  <conditionalFormatting sqref="AH20">
    <cfRule type="cellIs" dxfId="10363" priority="1000" operator="lessThan">
      <formula>$C$4</formula>
    </cfRule>
  </conditionalFormatting>
  <conditionalFormatting sqref="AH21">
    <cfRule type="cellIs" dxfId="10362" priority="1001" operator="lessThan">
      <formula>$C$4</formula>
    </cfRule>
  </conditionalFormatting>
  <conditionalFormatting sqref="AH22">
    <cfRule type="cellIs" dxfId="10361" priority="1002" operator="lessThan">
      <formula>$C$4</formula>
    </cfRule>
  </conditionalFormatting>
  <conditionalFormatting sqref="AH23">
    <cfRule type="cellIs" dxfId="10360" priority="1003" operator="lessThan">
      <formula>$C$4</formula>
    </cfRule>
  </conditionalFormatting>
  <conditionalFormatting sqref="AH24">
    <cfRule type="cellIs" dxfId="10359" priority="1004" operator="lessThan">
      <formula>$C$4</formula>
    </cfRule>
  </conditionalFormatting>
  <conditionalFormatting sqref="AH25">
    <cfRule type="cellIs" dxfId="10358" priority="1005" operator="lessThan">
      <formula>$C$4</formula>
    </cfRule>
  </conditionalFormatting>
  <conditionalFormatting sqref="AH26">
    <cfRule type="cellIs" dxfId="10357" priority="1006" operator="lessThan">
      <formula>$C$4</formula>
    </cfRule>
  </conditionalFormatting>
  <conditionalFormatting sqref="AH27">
    <cfRule type="cellIs" dxfId="10356" priority="1007" operator="lessThan">
      <formula>$C$4</formula>
    </cfRule>
  </conditionalFormatting>
  <conditionalFormatting sqref="AH28">
    <cfRule type="cellIs" dxfId="10355" priority="1008" operator="lessThan">
      <formula>$C$4</formula>
    </cfRule>
  </conditionalFormatting>
  <conditionalFormatting sqref="AH29">
    <cfRule type="cellIs" dxfId="10354" priority="1009" operator="lessThan">
      <formula>$C$4</formula>
    </cfRule>
  </conditionalFormatting>
  <conditionalFormatting sqref="AH30">
    <cfRule type="cellIs" dxfId="10353" priority="1010" operator="lessThan">
      <formula>$C$4</formula>
    </cfRule>
  </conditionalFormatting>
  <conditionalFormatting sqref="AH31">
    <cfRule type="cellIs" dxfId="10352" priority="1011" operator="lessThan">
      <formula>$C$4</formula>
    </cfRule>
  </conditionalFormatting>
  <conditionalFormatting sqref="AH32">
    <cfRule type="cellIs" dxfId="10351" priority="1012" operator="lessThan">
      <formula>$C$4</formula>
    </cfRule>
  </conditionalFormatting>
  <conditionalFormatting sqref="AH33">
    <cfRule type="cellIs" dxfId="10350" priority="1013" operator="lessThan">
      <formula>$C$4</formula>
    </cfRule>
  </conditionalFormatting>
  <conditionalFormatting sqref="AH34">
    <cfRule type="cellIs" dxfId="10349" priority="1014" operator="lessThan">
      <formula>$C$4</formula>
    </cfRule>
  </conditionalFormatting>
  <conditionalFormatting sqref="AH35">
    <cfRule type="cellIs" dxfId="10348" priority="1015" operator="lessThan">
      <formula>$C$4</formula>
    </cfRule>
  </conditionalFormatting>
  <conditionalFormatting sqref="AH36">
    <cfRule type="cellIs" dxfId="10347" priority="1016" operator="lessThan">
      <formula>$C$4</formula>
    </cfRule>
  </conditionalFormatting>
  <conditionalFormatting sqref="AH37">
    <cfRule type="cellIs" dxfId="10346" priority="1017" operator="lessThan">
      <formula>$C$4</formula>
    </cfRule>
  </conditionalFormatting>
  <conditionalFormatting sqref="AH38">
    <cfRule type="cellIs" dxfId="10345" priority="1018" operator="lessThan">
      <formula>$C$4</formula>
    </cfRule>
  </conditionalFormatting>
  <conditionalFormatting sqref="AH39">
    <cfRule type="cellIs" dxfId="10344" priority="1019" operator="lessThan">
      <formula>$C$4</formula>
    </cfRule>
  </conditionalFormatting>
  <conditionalFormatting sqref="AH40">
    <cfRule type="cellIs" dxfId="10343" priority="1020" operator="lessThan">
      <formula>$C$4</formula>
    </cfRule>
  </conditionalFormatting>
  <conditionalFormatting sqref="AH41">
    <cfRule type="cellIs" dxfId="10342" priority="1021" operator="lessThan">
      <formula>$C$4</formula>
    </cfRule>
  </conditionalFormatting>
  <conditionalFormatting sqref="AH42">
    <cfRule type="cellIs" dxfId="10341" priority="1022" operator="lessThan">
      <formula>$C$4</formula>
    </cfRule>
  </conditionalFormatting>
  <conditionalFormatting sqref="AH43">
    <cfRule type="cellIs" dxfId="10340" priority="1023" operator="lessThan">
      <formula>$C$4</formula>
    </cfRule>
  </conditionalFormatting>
  <conditionalFormatting sqref="AH44">
    <cfRule type="cellIs" dxfId="10339" priority="1024" operator="lessThan">
      <formula>$C$4</formula>
    </cfRule>
  </conditionalFormatting>
  <conditionalFormatting sqref="AH45">
    <cfRule type="cellIs" dxfId="10338" priority="1025" operator="lessThan">
      <formula>$C$4</formula>
    </cfRule>
  </conditionalFormatting>
  <conditionalFormatting sqref="AH46">
    <cfRule type="cellIs" dxfId="10337" priority="1026" operator="lessThan">
      <formula>$C$4</formula>
    </cfRule>
  </conditionalFormatting>
  <conditionalFormatting sqref="AH47">
    <cfRule type="cellIs" dxfId="10336" priority="1027" operator="lessThan">
      <formula>$C$4</formula>
    </cfRule>
  </conditionalFormatting>
  <conditionalFormatting sqref="AH48">
    <cfRule type="cellIs" dxfId="10335" priority="1028" operator="lessThan">
      <formula>$C$4</formula>
    </cfRule>
  </conditionalFormatting>
  <conditionalFormatting sqref="AH49">
    <cfRule type="cellIs" dxfId="10334" priority="1029" operator="lessThan">
      <formula>$C$4</formula>
    </cfRule>
  </conditionalFormatting>
  <conditionalFormatting sqref="AH50">
    <cfRule type="cellIs" dxfId="10333" priority="1030" operator="lessThan">
      <formula>$C$4</formula>
    </cfRule>
  </conditionalFormatting>
  <conditionalFormatting sqref="AH51">
    <cfRule type="cellIs" dxfId="10332" priority="1031" operator="lessThan">
      <formula>$C$4</formula>
    </cfRule>
  </conditionalFormatting>
  <conditionalFormatting sqref="AH52">
    <cfRule type="cellIs" dxfId="10331" priority="1032" operator="lessThan">
      <formula>$C$4</formula>
    </cfRule>
  </conditionalFormatting>
  <conditionalFormatting sqref="AH53">
    <cfRule type="cellIs" dxfId="10330" priority="1033" operator="lessThan">
      <formula>$C$4</formula>
    </cfRule>
  </conditionalFormatting>
  <conditionalFormatting sqref="AH54">
    <cfRule type="cellIs" dxfId="10329" priority="1034" operator="lessThan">
      <formula>$C$4</formula>
    </cfRule>
  </conditionalFormatting>
  <conditionalFormatting sqref="AH55">
    <cfRule type="cellIs" dxfId="10328" priority="1035" operator="lessThan">
      <formula>$C$4</formula>
    </cfRule>
  </conditionalFormatting>
  <conditionalFormatting sqref="AH56">
    <cfRule type="cellIs" dxfId="10327" priority="1036" operator="lessThan">
      <formula>$C$4</formula>
    </cfRule>
  </conditionalFormatting>
  <conditionalFormatting sqref="AH57">
    <cfRule type="cellIs" dxfId="10326" priority="1037" operator="lessThan">
      <formula>$C$4</formula>
    </cfRule>
  </conditionalFormatting>
  <conditionalFormatting sqref="AH58">
    <cfRule type="cellIs" dxfId="10325" priority="1038" operator="lessThan">
      <formula>$C$4</formula>
    </cfRule>
  </conditionalFormatting>
  <conditionalFormatting sqref="AH59">
    <cfRule type="cellIs" dxfId="10324" priority="1039" operator="lessThan">
      <formula>$C$4</formula>
    </cfRule>
  </conditionalFormatting>
  <conditionalFormatting sqref="AH60">
    <cfRule type="cellIs" dxfId="10323" priority="1040" operator="lessThan">
      <formula>$C$4</formula>
    </cfRule>
  </conditionalFormatting>
  <conditionalFormatting sqref="AI11">
    <cfRule type="cellIs" dxfId="10322" priority="1041" operator="lessThan">
      <formula>$C$4</formula>
    </cfRule>
  </conditionalFormatting>
  <conditionalFormatting sqref="AI12">
    <cfRule type="cellIs" dxfId="10321" priority="1042" operator="lessThan">
      <formula>$C$4</formula>
    </cfRule>
  </conditionalFormatting>
  <conditionalFormatting sqref="AI13">
    <cfRule type="cellIs" dxfId="10320" priority="1043" operator="lessThan">
      <formula>$C$4</formula>
    </cfRule>
  </conditionalFormatting>
  <conditionalFormatting sqref="AI14">
    <cfRule type="cellIs" dxfId="10319" priority="1044" operator="lessThan">
      <formula>$C$4</formula>
    </cfRule>
  </conditionalFormatting>
  <conditionalFormatting sqref="AI15">
    <cfRule type="cellIs" dxfId="10318" priority="1045" operator="lessThan">
      <formula>$C$4</formula>
    </cfRule>
  </conditionalFormatting>
  <conditionalFormatting sqref="AI16">
    <cfRule type="cellIs" dxfId="10317" priority="1046" operator="lessThan">
      <formula>$C$4</formula>
    </cfRule>
  </conditionalFormatting>
  <conditionalFormatting sqref="AI17">
    <cfRule type="cellIs" dxfId="10316" priority="1047" operator="lessThan">
      <formula>$C$4</formula>
    </cfRule>
  </conditionalFormatting>
  <conditionalFormatting sqref="AI18">
    <cfRule type="cellIs" dxfId="10315" priority="1048" operator="lessThan">
      <formula>$C$4</formula>
    </cfRule>
  </conditionalFormatting>
  <conditionalFormatting sqref="AI19">
    <cfRule type="cellIs" dxfId="10314" priority="1049" operator="lessThan">
      <formula>$C$4</formula>
    </cfRule>
  </conditionalFormatting>
  <conditionalFormatting sqref="AI20">
    <cfRule type="cellIs" dxfId="10313" priority="1050" operator="lessThan">
      <formula>$C$4</formula>
    </cfRule>
  </conditionalFormatting>
  <conditionalFormatting sqref="AI21">
    <cfRule type="cellIs" dxfId="10312" priority="1051" operator="lessThan">
      <formula>$C$4</formula>
    </cfRule>
  </conditionalFormatting>
  <conditionalFormatting sqref="AI22">
    <cfRule type="cellIs" dxfId="10311" priority="1052" operator="lessThan">
      <formula>$C$4</formula>
    </cfRule>
  </conditionalFormatting>
  <conditionalFormatting sqref="AI23">
    <cfRule type="cellIs" dxfId="10310" priority="1053" operator="lessThan">
      <formula>$C$4</formula>
    </cfRule>
  </conditionalFormatting>
  <conditionalFormatting sqref="AI24">
    <cfRule type="cellIs" dxfId="10309" priority="1054" operator="lessThan">
      <formula>$C$4</formula>
    </cfRule>
  </conditionalFormatting>
  <conditionalFormatting sqref="AI25">
    <cfRule type="cellIs" dxfId="10308" priority="1055" operator="lessThan">
      <formula>$C$4</formula>
    </cfRule>
  </conditionalFormatting>
  <conditionalFormatting sqref="AI26">
    <cfRule type="cellIs" dxfId="10307" priority="1056" operator="lessThan">
      <formula>$C$4</formula>
    </cfRule>
  </conditionalFormatting>
  <conditionalFormatting sqref="AI27">
    <cfRule type="cellIs" dxfId="10306" priority="1057" operator="lessThan">
      <formula>$C$4</formula>
    </cfRule>
  </conditionalFormatting>
  <conditionalFormatting sqref="AI28">
    <cfRule type="cellIs" dxfId="10305" priority="1058" operator="lessThan">
      <formula>$C$4</formula>
    </cfRule>
  </conditionalFormatting>
  <conditionalFormatting sqref="AI29">
    <cfRule type="cellIs" dxfId="10304" priority="1059" operator="lessThan">
      <formula>$C$4</formula>
    </cfRule>
  </conditionalFormatting>
  <conditionalFormatting sqref="AI30">
    <cfRule type="cellIs" dxfId="10303" priority="1060" operator="lessThan">
      <formula>$C$4</formula>
    </cfRule>
  </conditionalFormatting>
  <conditionalFormatting sqref="AI31">
    <cfRule type="cellIs" dxfId="10302" priority="1061" operator="lessThan">
      <formula>$C$4</formula>
    </cfRule>
  </conditionalFormatting>
  <conditionalFormatting sqref="AI32">
    <cfRule type="cellIs" dxfId="10301" priority="1062" operator="lessThan">
      <formula>$C$4</formula>
    </cfRule>
  </conditionalFormatting>
  <conditionalFormatting sqref="AI33">
    <cfRule type="cellIs" dxfId="10300" priority="1063" operator="lessThan">
      <formula>$C$4</formula>
    </cfRule>
  </conditionalFormatting>
  <conditionalFormatting sqref="AI34">
    <cfRule type="cellIs" dxfId="10299" priority="1064" operator="lessThan">
      <formula>$C$4</formula>
    </cfRule>
  </conditionalFormatting>
  <conditionalFormatting sqref="AI35">
    <cfRule type="cellIs" dxfId="10298" priority="1065" operator="lessThan">
      <formula>$C$4</formula>
    </cfRule>
  </conditionalFormatting>
  <conditionalFormatting sqref="AI36">
    <cfRule type="cellIs" dxfId="10297" priority="1066" operator="lessThan">
      <formula>$C$4</formula>
    </cfRule>
  </conditionalFormatting>
  <conditionalFormatting sqref="AI37">
    <cfRule type="cellIs" dxfId="10296" priority="1067" operator="lessThan">
      <formula>$C$4</formula>
    </cfRule>
  </conditionalFormatting>
  <conditionalFormatting sqref="AI38">
    <cfRule type="cellIs" dxfId="10295" priority="1068" operator="lessThan">
      <formula>$C$4</formula>
    </cfRule>
  </conditionalFormatting>
  <conditionalFormatting sqref="AI39">
    <cfRule type="cellIs" dxfId="10294" priority="1069" operator="lessThan">
      <formula>$C$4</formula>
    </cfRule>
  </conditionalFormatting>
  <conditionalFormatting sqref="AI40">
    <cfRule type="cellIs" dxfId="10293" priority="1070" operator="lessThan">
      <formula>$C$4</formula>
    </cfRule>
  </conditionalFormatting>
  <conditionalFormatting sqref="AI41">
    <cfRule type="cellIs" dxfId="10292" priority="1071" operator="lessThan">
      <formula>$C$4</formula>
    </cfRule>
  </conditionalFormatting>
  <conditionalFormatting sqref="AI42">
    <cfRule type="cellIs" dxfId="10291" priority="1072" operator="lessThan">
      <formula>$C$4</formula>
    </cfRule>
  </conditionalFormatting>
  <conditionalFormatting sqref="AI43">
    <cfRule type="cellIs" dxfId="10290" priority="1073" operator="lessThan">
      <formula>$C$4</formula>
    </cfRule>
  </conditionalFormatting>
  <conditionalFormatting sqref="AI44">
    <cfRule type="cellIs" dxfId="10289" priority="1074" operator="lessThan">
      <formula>$C$4</formula>
    </cfRule>
  </conditionalFormatting>
  <conditionalFormatting sqref="AI45">
    <cfRule type="cellIs" dxfId="10288" priority="1075" operator="lessThan">
      <formula>$C$4</formula>
    </cfRule>
  </conditionalFormatting>
  <conditionalFormatting sqref="AI46">
    <cfRule type="cellIs" dxfId="10287" priority="1076" operator="lessThan">
      <formula>$C$4</formula>
    </cfRule>
  </conditionalFormatting>
  <conditionalFormatting sqref="AI47">
    <cfRule type="cellIs" dxfId="10286" priority="1077" operator="lessThan">
      <formula>$C$4</formula>
    </cfRule>
  </conditionalFormatting>
  <conditionalFormatting sqref="AI48">
    <cfRule type="cellIs" dxfId="10285" priority="1078" operator="lessThan">
      <formula>$C$4</formula>
    </cfRule>
  </conditionalFormatting>
  <conditionalFormatting sqref="AI49">
    <cfRule type="cellIs" dxfId="10284" priority="1079" operator="lessThan">
      <formula>$C$4</formula>
    </cfRule>
  </conditionalFormatting>
  <conditionalFormatting sqref="AI50">
    <cfRule type="cellIs" dxfId="10283" priority="1080" operator="lessThan">
      <formula>$C$4</formula>
    </cfRule>
  </conditionalFormatting>
  <conditionalFormatting sqref="AI51">
    <cfRule type="cellIs" dxfId="10282" priority="1081" operator="lessThan">
      <formula>$C$4</formula>
    </cfRule>
  </conditionalFormatting>
  <conditionalFormatting sqref="AI52">
    <cfRule type="cellIs" dxfId="10281" priority="1082" operator="lessThan">
      <formula>$C$4</formula>
    </cfRule>
  </conditionalFormatting>
  <conditionalFormatting sqref="AI53">
    <cfRule type="cellIs" dxfId="10280" priority="1083" operator="lessThan">
      <formula>$C$4</formula>
    </cfRule>
  </conditionalFormatting>
  <conditionalFormatting sqref="AI54">
    <cfRule type="cellIs" dxfId="10279" priority="1084" operator="lessThan">
      <formula>$C$4</formula>
    </cfRule>
  </conditionalFormatting>
  <conditionalFormatting sqref="AI55">
    <cfRule type="cellIs" dxfId="10278" priority="1085" operator="lessThan">
      <formula>$C$4</formula>
    </cfRule>
  </conditionalFormatting>
  <conditionalFormatting sqref="AI56">
    <cfRule type="cellIs" dxfId="10277" priority="1086" operator="lessThan">
      <formula>$C$4</formula>
    </cfRule>
  </conditionalFormatting>
  <conditionalFormatting sqref="AI57">
    <cfRule type="cellIs" dxfId="10276" priority="1087" operator="lessThan">
      <formula>$C$4</formula>
    </cfRule>
  </conditionalFormatting>
  <conditionalFormatting sqref="AI58">
    <cfRule type="cellIs" dxfId="10275" priority="1088" operator="lessThan">
      <formula>$C$4</formula>
    </cfRule>
  </conditionalFormatting>
  <conditionalFormatting sqref="AI59">
    <cfRule type="cellIs" dxfId="10274" priority="1089" operator="lessThan">
      <formula>$C$4</formula>
    </cfRule>
  </conditionalFormatting>
  <conditionalFormatting sqref="AI60">
    <cfRule type="cellIs" dxfId="10273" priority="1090" operator="lessThan">
      <formula>$C$4</formula>
    </cfRule>
  </conditionalFormatting>
  <conditionalFormatting sqref="AJ11">
    <cfRule type="cellIs" dxfId="10272" priority="1091" operator="lessThan">
      <formula>$C$4</formula>
    </cfRule>
  </conditionalFormatting>
  <conditionalFormatting sqref="AJ12">
    <cfRule type="cellIs" dxfId="10271" priority="1092" operator="lessThan">
      <formula>$C$4</formula>
    </cfRule>
  </conditionalFormatting>
  <conditionalFormatting sqref="AJ13">
    <cfRule type="cellIs" dxfId="10270" priority="1093" operator="lessThan">
      <formula>$C$4</formula>
    </cfRule>
  </conditionalFormatting>
  <conditionalFormatting sqref="AJ14">
    <cfRule type="cellIs" dxfId="10269" priority="1094" operator="lessThan">
      <formula>$C$4</formula>
    </cfRule>
  </conditionalFormatting>
  <conditionalFormatting sqref="AJ15">
    <cfRule type="cellIs" dxfId="10268" priority="1095" operator="lessThan">
      <formula>$C$4</formula>
    </cfRule>
  </conditionalFormatting>
  <conditionalFormatting sqref="AJ16">
    <cfRule type="cellIs" dxfId="10267" priority="1096" operator="lessThan">
      <formula>$C$4</formula>
    </cfRule>
  </conditionalFormatting>
  <conditionalFormatting sqref="AJ17">
    <cfRule type="cellIs" dxfId="10266" priority="1097" operator="lessThan">
      <formula>$C$4</formula>
    </cfRule>
  </conditionalFormatting>
  <conditionalFormatting sqref="AJ18">
    <cfRule type="cellIs" dxfId="10265" priority="1098" operator="lessThan">
      <formula>$C$4</formula>
    </cfRule>
  </conditionalFormatting>
  <conditionalFormatting sqref="AJ19">
    <cfRule type="cellIs" dxfId="10264" priority="1099" operator="lessThan">
      <formula>$C$4</formula>
    </cfRule>
  </conditionalFormatting>
  <conditionalFormatting sqref="AJ20">
    <cfRule type="cellIs" dxfId="10263" priority="1100" operator="lessThan">
      <formula>$C$4</formula>
    </cfRule>
  </conditionalFormatting>
  <conditionalFormatting sqref="AJ21">
    <cfRule type="cellIs" dxfId="10262" priority="1101" operator="lessThan">
      <formula>$C$4</formula>
    </cfRule>
  </conditionalFormatting>
  <conditionalFormatting sqref="AJ22">
    <cfRule type="cellIs" dxfId="10261" priority="1102" operator="lessThan">
      <formula>$C$4</formula>
    </cfRule>
  </conditionalFormatting>
  <conditionalFormatting sqref="AJ23">
    <cfRule type="cellIs" dxfId="10260" priority="1103" operator="lessThan">
      <formula>$C$4</formula>
    </cfRule>
  </conditionalFormatting>
  <conditionalFormatting sqref="AJ24">
    <cfRule type="cellIs" dxfId="10259" priority="1104" operator="lessThan">
      <formula>$C$4</formula>
    </cfRule>
  </conditionalFormatting>
  <conditionalFormatting sqref="AJ25">
    <cfRule type="cellIs" dxfId="10258" priority="1105" operator="lessThan">
      <formula>$C$4</formula>
    </cfRule>
  </conditionalFormatting>
  <conditionalFormatting sqref="AJ26">
    <cfRule type="cellIs" dxfId="10257" priority="1106" operator="lessThan">
      <formula>$C$4</formula>
    </cfRule>
  </conditionalFormatting>
  <conditionalFormatting sqref="AJ27">
    <cfRule type="cellIs" dxfId="10256" priority="1107" operator="lessThan">
      <formula>$C$4</formula>
    </cfRule>
  </conditionalFormatting>
  <conditionalFormatting sqref="AJ28">
    <cfRule type="cellIs" dxfId="10255" priority="1108" operator="lessThan">
      <formula>$C$4</formula>
    </cfRule>
  </conditionalFormatting>
  <conditionalFormatting sqref="AJ29">
    <cfRule type="cellIs" dxfId="10254" priority="1109" operator="lessThan">
      <formula>$C$4</formula>
    </cfRule>
  </conditionalFormatting>
  <conditionalFormatting sqref="AJ30">
    <cfRule type="cellIs" dxfId="10253" priority="1110" operator="lessThan">
      <formula>$C$4</formula>
    </cfRule>
  </conditionalFormatting>
  <conditionalFormatting sqref="AJ31">
    <cfRule type="cellIs" dxfId="10252" priority="1111" operator="lessThan">
      <formula>$C$4</formula>
    </cfRule>
  </conditionalFormatting>
  <conditionalFormatting sqref="AJ32">
    <cfRule type="cellIs" dxfId="10251" priority="1112" operator="lessThan">
      <formula>$C$4</formula>
    </cfRule>
  </conditionalFormatting>
  <conditionalFormatting sqref="AJ33">
    <cfRule type="cellIs" dxfId="10250" priority="1113" operator="lessThan">
      <formula>$C$4</formula>
    </cfRule>
  </conditionalFormatting>
  <conditionalFormatting sqref="AJ34">
    <cfRule type="cellIs" dxfId="10249" priority="1114" operator="lessThan">
      <formula>$C$4</formula>
    </cfRule>
  </conditionalFormatting>
  <conditionalFormatting sqref="AJ35">
    <cfRule type="cellIs" dxfId="10248" priority="1115" operator="lessThan">
      <formula>$C$4</formula>
    </cfRule>
  </conditionalFormatting>
  <conditionalFormatting sqref="AJ36">
    <cfRule type="cellIs" dxfId="10247" priority="1116" operator="lessThan">
      <formula>$C$4</formula>
    </cfRule>
  </conditionalFormatting>
  <conditionalFormatting sqref="AJ37">
    <cfRule type="cellIs" dxfId="10246" priority="1117" operator="lessThan">
      <formula>$C$4</formula>
    </cfRule>
  </conditionalFormatting>
  <conditionalFormatting sqref="AJ38">
    <cfRule type="cellIs" dxfId="10245" priority="1118" operator="lessThan">
      <formula>$C$4</formula>
    </cfRule>
  </conditionalFormatting>
  <conditionalFormatting sqref="AJ39">
    <cfRule type="cellIs" dxfId="10244" priority="1119" operator="lessThan">
      <formula>$C$4</formula>
    </cfRule>
  </conditionalFormatting>
  <conditionalFormatting sqref="AJ40">
    <cfRule type="cellIs" dxfId="10243" priority="1120" operator="lessThan">
      <formula>$C$4</formula>
    </cfRule>
  </conditionalFormatting>
  <conditionalFormatting sqref="AJ41">
    <cfRule type="cellIs" dxfId="10242" priority="1121" operator="lessThan">
      <formula>$C$4</formula>
    </cfRule>
  </conditionalFormatting>
  <conditionalFormatting sqref="AJ42">
    <cfRule type="cellIs" dxfId="10241" priority="1122" operator="lessThan">
      <formula>$C$4</formula>
    </cfRule>
  </conditionalFormatting>
  <conditionalFormatting sqref="AJ43">
    <cfRule type="cellIs" dxfId="10240" priority="1123" operator="lessThan">
      <formula>$C$4</formula>
    </cfRule>
  </conditionalFormatting>
  <conditionalFormatting sqref="AJ44">
    <cfRule type="cellIs" dxfId="10239" priority="1124" operator="lessThan">
      <formula>$C$4</formula>
    </cfRule>
  </conditionalFormatting>
  <conditionalFormatting sqref="AJ45">
    <cfRule type="cellIs" dxfId="10238" priority="1125" operator="lessThan">
      <formula>$C$4</formula>
    </cfRule>
  </conditionalFormatting>
  <conditionalFormatting sqref="AJ46">
    <cfRule type="cellIs" dxfId="10237" priority="1126" operator="lessThan">
      <formula>$C$4</formula>
    </cfRule>
  </conditionalFormatting>
  <conditionalFormatting sqref="AJ47">
    <cfRule type="cellIs" dxfId="10236" priority="1127" operator="lessThan">
      <formula>$C$4</formula>
    </cfRule>
  </conditionalFormatting>
  <conditionalFormatting sqref="AJ48">
    <cfRule type="cellIs" dxfId="10235" priority="1128" operator="lessThan">
      <formula>$C$4</formula>
    </cfRule>
  </conditionalFormatting>
  <conditionalFormatting sqref="AJ49">
    <cfRule type="cellIs" dxfId="10234" priority="1129" operator="lessThan">
      <formula>$C$4</formula>
    </cfRule>
  </conditionalFormatting>
  <conditionalFormatting sqref="AJ50">
    <cfRule type="cellIs" dxfId="10233" priority="1130" operator="lessThan">
      <formula>$C$4</formula>
    </cfRule>
  </conditionalFormatting>
  <conditionalFormatting sqref="AJ51">
    <cfRule type="cellIs" dxfId="10232" priority="1131" operator="lessThan">
      <formula>$C$4</formula>
    </cfRule>
  </conditionalFormatting>
  <conditionalFormatting sqref="AJ52">
    <cfRule type="cellIs" dxfId="10231" priority="1132" operator="lessThan">
      <formula>$C$4</formula>
    </cfRule>
  </conditionalFormatting>
  <conditionalFormatting sqref="AJ53">
    <cfRule type="cellIs" dxfId="10230" priority="1133" operator="lessThan">
      <formula>$C$4</formula>
    </cfRule>
  </conditionalFormatting>
  <conditionalFormatting sqref="AJ54">
    <cfRule type="cellIs" dxfId="10229" priority="1134" operator="lessThan">
      <formula>$C$4</formula>
    </cfRule>
  </conditionalFormatting>
  <conditionalFormatting sqref="AJ55">
    <cfRule type="cellIs" dxfId="10228" priority="1135" operator="lessThan">
      <formula>$C$4</formula>
    </cfRule>
  </conditionalFormatting>
  <conditionalFormatting sqref="AJ56">
    <cfRule type="cellIs" dxfId="10227" priority="1136" operator="lessThan">
      <formula>$C$4</formula>
    </cfRule>
  </conditionalFormatting>
  <conditionalFormatting sqref="AJ57">
    <cfRule type="cellIs" dxfId="10226" priority="1137" operator="lessThan">
      <formula>$C$4</formula>
    </cfRule>
  </conditionalFormatting>
  <conditionalFormatting sqref="AJ58">
    <cfRule type="cellIs" dxfId="10225" priority="1138" operator="lessThan">
      <formula>$C$4</formula>
    </cfRule>
  </conditionalFormatting>
  <conditionalFormatting sqref="AJ59">
    <cfRule type="cellIs" dxfId="10224" priority="1139" operator="lessThan">
      <formula>$C$4</formula>
    </cfRule>
  </conditionalFormatting>
  <conditionalFormatting sqref="AJ60">
    <cfRule type="cellIs" dxfId="10223" priority="1140" operator="lessThan">
      <formula>$C$4</formula>
    </cfRule>
  </conditionalFormatting>
  <conditionalFormatting sqref="AK11">
    <cfRule type="cellIs" dxfId="10222" priority="1141" operator="lessThan">
      <formula>$C$4</formula>
    </cfRule>
  </conditionalFormatting>
  <conditionalFormatting sqref="AK12">
    <cfRule type="cellIs" dxfId="10221" priority="1142" operator="lessThan">
      <formula>$C$4</formula>
    </cfRule>
  </conditionalFormatting>
  <conditionalFormatting sqref="AK13">
    <cfRule type="cellIs" dxfId="10220" priority="1143" operator="lessThan">
      <formula>$C$4</formula>
    </cfRule>
  </conditionalFormatting>
  <conditionalFormatting sqref="AK14">
    <cfRule type="cellIs" dxfId="10219" priority="1144" operator="lessThan">
      <formula>$C$4</formula>
    </cfRule>
  </conditionalFormatting>
  <conditionalFormatting sqref="AK15">
    <cfRule type="cellIs" dxfId="10218" priority="1145" operator="lessThan">
      <formula>$C$4</formula>
    </cfRule>
  </conditionalFormatting>
  <conditionalFormatting sqref="AK16">
    <cfRule type="cellIs" dxfId="10217" priority="1146" operator="lessThan">
      <formula>$C$4</formula>
    </cfRule>
  </conditionalFormatting>
  <conditionalFormatting sqref="AK17">
    <cfRule type="cellIs" dxfId="10216" priority="1147" operator="lessThan">
      <formula>$C$4</formula>
    </cfRule>
  </conditionalFormatting>
  <conditionalFormatting sqref="AK18">
    <cfRule type="cellIs" dxfId="10215" priority="1148" operator="lessThan">
      <formula>$C$4</formula>
    </cfRule>
  </conditionalFormatting>
  <conditionalFormatting sqref="AK19">
    <cfRule type="cellIs" dxfId="10214" priority="1149" operator="lessThan">
      <formula>$C$4</formula>
    </cfRule>
  </conditionalFormatting>
  <conditionalFormatting sqref="AK20">
    <cfRule type="cellIs" dxfId="10213" priority="1150" operator="lessThan">
      <formula>$C$4</formula>
    </cfRule>
  </conditionalFormatting>
  <conditionalFormatting sqref="AK21">
    <cfRule type="cellIs" dxfId="10212" priority="1151" operator="lessThan">
      <formula>$C$4</formula>
    </cfRule>
  </conditionalFormatting>
  <conditionalFormatting sqref="AK22">
    <cfRule type="cellIs" dxfId="10211" priority="1152" operator="lessThan">
      <formula>$C$4</formula>
    </cfRule>
  </conditionalFormatting>
  <conditionalFormatting sqref="AK23">
    <cfRule type="cellIs" dxfId="10210" priority="1153" operator="lessThan">
      <formula>$C$4</formula>
    </cfRule>
  </conditionalFormatting>
  <conditionalFormatting sqref="AK24">
    <cfRule type="cellIs" dxfId="10209" priority="1154" operator="lessThan">
      <formula>$C$4</formula>
    </cfRule>
  </conditionalFormatting>
  <conditionalFormatting sqref="AK25">
    <cfRule type="cellIs" dxfId="10208" priority="1155" operator="lessThan">
      <formula>$C$4</formula>
    </cfRule>
  </conditionalFormatting>
  <conditionalFormatting sqref="AK26">
    <cfRule type="cellIs" dxfId="10207" priority="1156" operator="lessThan">
      <formula>$C$4</formula>
    </cfRule>
  </conditionalFormatting>
  <conditionalFormatting sqref="AK27">
    <cfRule type="cellIs" dxfId="10206" priority="1157" operator="lessThan">
      <formula>$C$4</formula>
    </cfRule>
  </conditionalFormatting>
  <conditionalFormatting sqref="AK28">
    <cfRule type="cellIs" dxfId="10205" priority="1158" operator="lessThan">
      <formula>$C$4</formula>
    </cfRule>
  </conditionalFormatting>
  <conditionalFormatting sqref="AK29">
    <cfRule type="cellIs" dxfId="10204" priority="1159" operator="lessThan">
      <formula>$C$4</formula>
    </cfRule>
  </conditionalFormatting>
  <conditionalFormatting sqref="AK30">
    <cfRule type="cellIs" dxfId="10203" priority="1160" operator="lessThan">
      <formula>$C$4</formula>
    </cfRule>
  </conditionalFormatting>
  <conditionalFormatting sqref="AK31">
    <cfRule type="cellIs" dxfId="10202" priority="1161" operator="lessThan">
      <formula>$C$4</formula>
    </cfRule>
  </conditionalFormatting>
  <conditionalFormatting sqref="AK32">
    <cfRule type="cellIs" dxfId="10201" priority="1162" operator="lessThan">
      <formula>$C$4</formula>
    </cfRule>
  </conditionalFormatting>
  <conditionalFormatting sqref="AK33">
    <cfRule type="cellIs" dxfId="10200" priority="1163" operator="lessThan">
      <formula>$C$4</formula>
    </cfRule>
  </conditionalFormatting>
  <conditionalFormatting sqref="AK34">
    <cfRule type="cellIs" dxfId="10199" priority="1164" operator="lessThan">
      <formula>$C$4</formula>
    </cfRule>
  </conditionalFormatting>
  <conditionalFormatting sqref="AK35">
    <cfRule type="cellIs" dxfId="10198" priority="1165" operator="lessThan">
      <formula>$C$4</formula>
    </cfRule>
  </conditionalFormatting>
  <conditionalFormatting sqref="AK36">
    <cfRule type="cellIs" dxfId="10197" priority="1166" operator="lessThan">
      <formula>$C$4</formula>
    </cfRule>
  </conditionalFormatting>
  <conditionalFormatting sqref="AK37">
    <cfRule type="cellIs" dxfId="10196" priority="1167" operator="lessThan">
      <formula>$C$4</formula>
    </cfRule>
  </conditionalFormatting>
  <conditionalFormatting sqref="AK38">
    <cfRule type="cellIs" dxfId="10195" priority="1168" operator="lessThan">
      <formula>$C$4</formula>
    </cfRule>
  </conditionalFormatting>
  <conditionalFormatting sqref="AK39">
    <cfRule type="cellIs" dxfId="10194" priority="1169" operator="lessThan">
      <formula>$C$4</formula>
    </cfRule>
  </conditionalFormatting>
  <conditionalFormatting sqref="AK40">
    <cfRule type="cellIs" dxfId="10193" priority="1170" operator="lessThan">
      <formula>$C$4</formula>
    </cfRule>
  </conditionalFormatting>
  <conditionalFormatting sqref="AK41">
    <cfRule type="cellIs" dxfId="10192" priority="1171" operator="lessThan">
      <formula>$C$4</formula>
    </cfRule>
  </conditionalFormatting>
  <conditionalFormatting sqref="AK42">
    <cfRule type="cellIs" dxfId="10191" priority="1172" operator="lessThan">
      <formula>$C$4</formula>
    </cfRule>
  </conditionalFormatting>
  <conditionalFormatting sqref="AK43">
    <cfRule type="cellIs" dxfId="10190" priority="1173" operator="lessThan">
      <formula>$C$4</formula>
    </cfRule>
  </conditionalFormatting>
  <conditionalFormatting sqref="AK44">
    <cfRule type="cellIs" dxfId="10189" priority="1174" operator="lessThan">
      <formula>$C$4</formula>
    </cfRule>
  </conditionalFormatting>
  <conditionalFormatting sqref="AK45">
    <cfRule type="cellIs" dxfId="10188" priority="1175" operator="lessThan">
      <formula>$C$4</formula>
    </cfRule>
  </conditionalFormatting>
  <conditionalFormatting sqref="AK46">
    <cfRule type="cellIs" dxfId="10187" priority="1176" operator="lessThan">
      <formula>$C$4</formula>
    </cfRule>
  </conditionalFormatting>
  <conditionalFormatting sqref="AK47">
    <cfRule type="cellIs" dxfId="10186" priority="1177" operator="lessThan">
      <formula>$C$4</formula>
    </cfRule>
  </conditionalFormatting>
  <conditionalFormatting sqref="AK48">
    <cfRule type="cellIs" dxfId="10185" priority="1178" operator="lessThan">
      <formula>$C$4</formula>
    </cfRule>
  </conditionalFormatting>
  <conditionalFormatting sqref="AK49">
    <cfRule type="cellIs" dxfId="10184" priority="1179" operator="lessThan">
      <formula>$C$4</formula>
    </cfRule>
  </conditionalFormatting>
  <conditionalFormatting sqref="AK50">
    <cfRule type="cellIs" dxfId="10183" priority="1180" operator="lessThan">
      <formula>$C$4</formula>
    </cfRule>
  </conditionalFormatting>
  <conditionalFormatting sqref="AK51">
    <cfRule type="cellIs" dxfId="10182" priority="1181" operator="lessThan">
      <formula>$C$4</formula>
    </cfRule>
  </conditionalFormatting>
  <conditionalFormatting sqref="AK52">
    <cfRule type="cellIs" dxfId="10181" priority="1182" operator="lessThan">
      <formula>$C$4</formula>
    </cfRule>
  </conditionalFormatting>
  <conditionalFormatting sqref="AK53">
    <cfRule type="cellIs" dxfId="10180" priority="1183" operator="lessThan">
      <formula>$C$4</formula>
    </cfRule>
  </conditionalFormatting>
  <conditionalFormatting sqref="AK54">
    <cfRule type="cellIs" dxfId="10179" priority="1184" operator="lessThan">
      <formula>$C$4</formula>
    </cfRule>
  </conditionalFormatting>
  <conditionalFormatting sqref="AK55">
    <cfRule type="cellIs" dxfId="10178" priority="1185" operator="lessThan">
      <formula>$C$4</formula>
    </cfRule>
  </conditionalFormatting>
  <conditionalFormatting sqref="AK56">
    <cfRule type="cellIs" dxfId="10177" priority="1186" operator="lessThan">
      <formula>$C$4</formula>
    </cfRule>
  </conditionalFormatting>
  <conditionalFormatting sqref="AK57">
    <cfRule type="cellIs" dxfId="10176" priority="1187" operator="lessThan">
      <formula>$C$4</formula>
    </cfRule>
  </conditionalFormatting>
  <conditionalFormatting sqref="AK58">
    <cfRule type="cellIs" dxfId="10175" priority="1188" operator="lessThan">
      <formula>$C$4</formula>
    </cfRule>
  </conditionalFormatting>
  <conditionalFormatting sqref="AK59">
    <cfRule type="cellIs" dxfId="10174" priority="1189" operator="lessThan">
      <formula>$C$4</formula>
    </cfRule>
  </conditionalFormatting>
  <conditionalFormatting sqref="AK60">
    <cfRule type="cellIs" dxfId="10173" priority="1190" operator="lessThan">
      <formula>$C$4</formula>
    </cfRule>
  </conditionalFormatting>
  <conditionalFormatting sqref="AL11">
    <cfRule type="cellIs" dxfId="10172" priority="1191" operator="lessThan">
      <formula>$C$4</formula>
    </cfRule>
  </conditionalFormatting>
  <conditionalFormatting sqref="AL12">
    <cfRule type="cellIs" dxfId="10171" priority="1192" operator="lessThan">
      <formula>$C$4</formula>
    </cfRule>
  </conditionalFormatting>
  <conditionalFormatting sqref="AL13">
    <cfRule type="cellIs" dxfId="10170" priority="1193" operator="lessThan">
      <formula>$C$4</formula>
    </cfRule>
  </conditionalFormatting>
  <conditionalFormatting sqref="AL14">
    <cfRule type="cellIs" dxfId="10169" priority="1194" operator="lessThan">
      <formula>$C$4</formula>
    </cfRule>
  </conditionalFormatting>
  <conditionalFormatting sqref="AL15">
    <cfRule type="cellIs" dxfId="10168" priority="1195" operator="lessThan">
      <formula>$C$4</formula>
    </cfRule>
  </conditionalFormatting>
  <conditionalFormatting sqref="AL16">
    <cfRule type="cellIs" dxfId="10167" priority="1196" operator="lessThan">
      <formula>$C$4</formula>
    </cfRule>
  </conditionalFormatting>
  <conditionalFormatting sqref="AL17">
    <cfRule type="cellIs" dxfId="10166" priority="1197" operator="lessThan">
      <formula>$C$4</formula>
    </cfRule>
  </conditionalFormatting>
  <conditionalFormatting sqref="AL18">
    <cfRule type="cellIs" dxfId="10165" priority="1198" operator="lessThan">
      <formula>$C$4</formula>
    </cfRule>
  </conditionalFormatting>
  <conditionalFormatting sqref="AL19">
    <cfRule type="cellIs" dxfId="10164" priority="1199" operator="lessThan">
      <formula>$C$4</formula>
    </cfRule>
  </conditionalFormatting>
  <conditionalFormatting sqref="AL20">
    <cfRule type="cellIs" dxfId="10163" priority="1200" operator="lessThan">
      <formula>$C$4</formula>
    </cfRule>
  </conditionalFormatting>
  <conditionalFormatting sqref="AL21">
    <cfRule type="cellIs" dxfId="10162" priority="1201" operator="lessThan">
      <formula>$C$4</formula>
    </cfRule>
  </conditionalFormatting>
  <conditionalFormatting sqref="AL22">
    <cfRule type="cellIs" dxfId="10161" priority="1202" operator="lessThan">
      <formula>$C$4</formula>
    </cfRule>
  </conditionalFormatting>
  <conditionalFormatting sqref="AL23">
    <cfRule type="cellIs" dxfId="10160" priority="1203" operator="lessThan">
      <formula>$C$4</formula>
    </cfRule>
  </conditionalFormatting>
  <conditionalFormatting sqref="AL24">
    <cfRule type="cellIs" dxfId="10159" priority="1204" operator="lessThan">
      <formula>$C$4</formula>
    </cfRule>
  </conditionalFormatting>
  <conditionalFormatting sqref="AL25">
    <cfRule type="cellIs" dxfId="10158" priority="1205" operator="lessThan">
      <formula>$C$4</formula>
    </cfRule>
  </conditionalFormatting>
  <conditionalFormatting sqref="AL26">
    <cfRule type="cellIs" dxfId="10157" priority="1206" operator="lessThan">
      <formula>$C$4</formula>
    </cfRule>
  </conditionalFormatting>
  <conditionalFormatting sqref="AL27">
    <cfRule type="cellIs" dxfId="10156" priority="1207" operator="lessThan">
      <formula>$C$4</formula>
    </cfRule>
  </conditionalFormatting>
  <conditionalFormatting sqref="AL28">
    <cfRule type="cellIs" dxfId="10155" priority="1208" operator="lessThan">
      <formula>$C$4</formula>
    </cfRule>
  </conditionalFormatting>
  <conditionalFormatting sqref="AL29">
    <cfRule type="cellIs" dxfId="10154" priority="1209" operator="lessThan">
      <formula>$C$4</formula>
    </cfRule>
  </conditionalFormatting>
  <conditionalFormatting sqref="AL30">
    <cfRule type="cellIs" dxfId="10153" priority="1210" operator="lessThan">
      <formula>$C$4</formula>
    </cfRule>
  </conditionalFormatting>
  <conditionalFormatting sqref="AL31">
    <cfRule type="cellIs" dxfId="10152" priority="1211" operator="lessThan">
      <formula>$C$4</formula>
    </cfRule>
  </conditionalFormatting>
  <conditionalFormatting sqref="AL32">
    <cfRule type="cellIs" dxfId="10151" priority="1212" operator="lessThan">
      <formula>$C$4</formula>
    </cfRule>
  </conditionalFormatting>
  <conditionalFormatting sqref="AL33">
    <cfRule type="cellIs" dxfId="10150" priority="1213" operator="lessThan">
      <formula>$C$4</formula>
    </cfRule>
  </conditionalFormatting>
  <conditionalFormatting sqref="AL34">
    <cfRule type="cellIs" dxfId="10149" priority="1214" operator="lessThan">
      <formula>$C$4</formula>
    </cfRule>
  </conditionalFormatting>
  <conditionalFormatting sqref="AL35">
    <cfRule type="cellIs" dxfId="10148" priority="1215" operator="lessThan">
      <formula>$C$4</formula>
    </cfRule>
  </conditionalFormatting>
  <conditionalFormatting sqref="AL36">
    <cfRule type="cellIs" dxfId="10147" priority="1216" operator="lessThan">
      <formula>$C$4</formula>
    </cfRule>
  </conditionalFormatting>
  <conditionalFormatting sqref="AL37">
    <cfRule type="cellIs" dxfId="10146" priority="1217" operator="lessThan">
      <formula>$C$4</formula>
    </cfRule>
  </conditionalFormatting>
  <conditionalFormatting sqref="AL38">
    <cfRule type="cellIs" dxfId="10145" priority="1218" operator="lessThan">
      <formula>$C$4</formula>
    </cfRule>
  </conditionalFormatting>
  <conditionalFormatting sqref="AL39">
    <cfRule type="cellIs" dxfId="10144" priority="1219" operator="lessThan">
      <formula>$C$4</formula>
    </cfRule>
  </conditionalFormatting>
  <conditionalFormatting sqref="AL40">
    <cfRule type="cellIs" dxfId="10143" priority="1220" operator="lessThan">
      <formula>$C$4</formula>
    </cfRule>
  </conditionalFormatting>
  <conditionalFormatting sqref="AL41">
    <cfRule type="cellIs" dxfId="10142" priority="1221" operator="lessThan">
      <formula>$C$4</formula>
    </cfRule>
  </conditionalFormatting>
  <conditionalFormatting sqref="AL42">
    <cfRule type="cellIs" dxfId="10141" priority="1222" operator="lessThan">
      <formula>$C$4</formula>
    </cfRule>
  </conditionalFormatting>
  <conditionalFormatting sqref="AL43">
    <cfRule type="cellIs" dxfId="10140" priority="1223" operator="lessThan">
      <formula>$C$4</formula>
    </cfRule>
  </conditionalFormatting>
  <conditionalFormatting sqref="AL44">
    <cfRule type="cellIs" dxfId="10139" priority="1224" operator="lessThan">
      <formula>$C$4</formula>
    </cfRule>
  </conditionalFormatting>
  <conditionalFormatting sqref="AL45">
    <cfRule type="cellIs" dxfId="10138" priority="1225" operator="lessThan">
      <formula>$C$4</formula>
    </cfRule>
  </conditionalFormatting>
  <conditionalFormatting sqref="AL46">
    <cfRule type="cellIs" dxfId="10137" priority="1226" operator="lessThan">
      <formula>$C$4</formula>
    </cfRule>
  </conditionalFormatting>
  <conditionalFormatting sqref="AL47">
    <cfRule type="cellIs" dxfId="10136" priority="1227" operator="lessThan">
      <formula>$C$4</formula>
    </cfRule>
  </conditionalFormatting>
  <conditionalFormatting sqref="AL48">
    <cfRule type="cellIs" dxfId="10135" priority="1228" operator="lessThan">
      <formula>$C$4</formula>
    </cfRule>
  </conditionalFormatting>
  <conditionalFormatting sqref="AL49">
    <cfRule type="cellIs" dxfId="10134" priority="1229" operator="lessThan">
      <formula>$C$4</formula>
    </cfRule>
  </conditionalFormatting>
  <conditionalFormatting sqref="AL50">
    <cfRule type="cellIs" dxfId="10133" priority="1230" operator="lessThan">
      <formula>$C$4</formula>
    </cfRule>
  </conditionalFormatting>
  <conditionalFormatting sqref="AL51">
    <cfRule type="cellIs" dxfId="10132" priority="1231" operator="lessThan">
      <formula>$C$4</formula>
    </cfRule>
  </conditionalFormatting>
  <conditionalFormatting sqref="AL52">
    <cfRule type="cellIs" dxfId="10131" priority="1232" operator="lessThan">
      <formula>$C$4</formula>
    </cfRule>
  </conditionalFormatting>
  <conditionalFormatting sqref="AL53">
    <cfRule type="cellIs" dxfId="10130" priority="1233" operator="lessThan">
      <formula>$C$4</formula>
    </cfRule>
  </conditionalFormatting>
  <conditionalFormatting sqref="AL54">
    <cfRule type="cellIs" dxfId="10129" priority="1234" operator="lessThan">
      <formula>$C$4</formula>
    </cfRule>
  </conditionalFormatting>
  <conditionalFormatting sqref="AL55">
    <cfRule type="cellIs" dxfId="10128" priority="1235" operator="lessThan">
      <formula>$C$4</formula>
    </cfRule>
  </conditionalFormatting>
  <conditionalFormatting sqref="AL56">
    <cfRule type="cellIs" dxfId="10127" priority="1236" operator="lessThan">
      <formula>$C$4</formula>
    </cfRule>
  </conditionalFormatting>
  <conditionalFormatting sqref="AL57">
    <cfRule type="cellIs" dxfId="10126" priority="1237" operator="lessThan">
      <formula>$C$4</formula>
    </cfRule>
  </conditionalFormatting>
  <conditionalFormatting sqref="AL58">
    <cfRule type="cellIs" dxfId="10125" priority="1238" operator="lessThan">
      <formula>$C$4</formula>
    </cfRule>
  </conditionalFormatting>
  <conditionalFormatting sqref="AL59">
    <cfRule type="cellIs" dxfId="10124" priority="1239" operator="lessThan">
      <formula>$C$4</formula>
    </cfRule>
  </conditionalFormatting>
  <conditionalFormatting sqref="AL60">
    <cfRule type="cellIs" dxfId="10123" priority="1240" operator="lessThan">
      <formula>$C$4</formula>
    </cfRule>
  </conditionalFormatting>
  <conditionalFormatting sqref="AM11">
    <cfRule type="cellIs" dxfId="10122" priority="1241" operator="lessThan">
      <formula>$C$4</formula>
    </cfRule>
  </conditionalFormatting>
  <conditionalFormatting sqref="AM12">
    <cfRule type="cellIs" dxfId="10121" priority="1242" operator="lessThan">
      <formula>$C$4</formula>
    </cfRule>
  </conditionalFormatting>
  <conditionalFormatting sqref="AM13">
    <cfRule type="cellIs" dxfId="10120" priority="1243" operator="lessThan">
      <formula>$C$4</formula>
    </cfRule>
  </conditionalFormatting>
  <conditionalFormatting sqref="AM14">
    <cfRule type="cellIs" dxfId="10119" priority="1244" operator="lessThan">
      <formula>$C$4</formula>
    </cfRule>
  </conditionalFormatting>
  <conditionalFormatting sqref="AM15">
    <cfRule type="cellIs" dxfId="10118" priority="1245" operator="lessThan">
      <formula>$C$4</formula>
    </cfRule>
  </conditionalFormatting>
  <conditionalFormatting sqref="AM16">
    <cfRule type="cellIs" dxfId="10117" priority="1246" operator="lessThan">
      <formula>$C$4</formula>
    </cfRule>
  </conditionalFormatting>
  <conditionalFormatting sqref="AM17">
    <cfRule type="cellIs" dxfId="10116" priority="1247" operator="lessThan">
      <formula>$C$4</formula>
    </cfRule>
  </conditionalFormatting>
  <conditionalFormatting sqref="AM18">
    <cfRule type="cellIs" dxfId="10115" priority="1248" operator="lessThan">
      <formula>$C$4</formula>
    </cfRule>
  </conditionalFormatting>
  <conditionalFormatting sqref="AM19">
    <cfRule type="cellIs" dxfId="10114" priority="1249" operator="lessThan">
      <formula>$C$4</formula>
    </cfRule>
  </conditionalFormatting>
  <conditionalFormatting sqref="AM20">
    <cfRule type="cellIs" dxfId="10113" priority="1250" operator="lessThan">
      <formula>$C$4</formula>
    </cfRule>
  </conditionalFormatting>
  <conditionalFormatting sqref="AM21">
    <cfRule type="cellIs" dxfId="10112" priority="1251" operator="lessThan">
      <formula>$C$4</formula>
    </cfRule>
  </conditionalFormatting>
  <conditionalFormatting sqref="AM22">
    <cfRule type="cellIs" dxfId="10111" priority="1252" operator="lessThan">
      <formula>$C$4</formula>
    </cfRule>
  </conditionalFormatting>
  <conditionalFormatting sqref="AM23">
    <cfRule type="cellIs" dxfId="10110" priority="1253" operator="lessThan">
      <formula>$C$4</formula>
    </cfRule>
  </conditionalFormatting>
  <conditionalFormatting sqref="AM24">
    <cfRule type="cellIs" dxfId="10109" priority="1254" operator="lessThan">
      <formula>$C$4</formula>
    </cfRule>
  </conditionalFormatting>
  <conditionalFormatting sqref="AM25">
    <cfRule type="cellIs" dxfId="10108" priority="1255" operator="lessThan">
      <formula>$C$4</formula>
    </cfRule>
  </conditionalFormatting>
  <conditionalFormatting sqref="AM26">
    <cfRule type="cellIs" dxfId="10107" priority="1256" operator="lessThan">
      <formula>$C$4</formula>
    </cfRule>
  </conditionalFormatting>
  <conditionalFormatting sqref="AM27">
    <cfRule type="cellIs" dxfId="10106" priority="1257" operator="lessThan">
      <formula>$C$4</formula>
    </cfRule>
  </conditionalFormatting>
  <conditionalFormatting sqref="AM28">
    <cfRule type="cellIs" dxfId="10105" priority="1258" operator="lessThan">
      <formula>$C$4</formula>
    </cfRule>
  </conditionalFormatting>
  <conditionalFormatting sqref="AM29">
    <cfRule type="cellIs" dxfId="10104" priority="1259" operator="lessThan">
      <formula>$C$4</formula>
    </cfRule>
  </conditionalFormatting>
  <conditionalFormatting sqref="AM30">
    <cfRule type="cellIs" dxfId="10103" priority="1260" operator="lessThan">
      <formula>$C$4</formula>
    </cfRule>
  </conditionalFormatting>
  <conditionalFormatting sqref="AM31">
    <cfRule type="cellIs" dxfId="10102" priority="1261" operator="lessThan">
      <formula>$C$4</formula>
    </cfRule>
  </conditionalFormatting>
  <conditionalFormatting sqref="AM32">
    <cfRule type="cellIs" dxfId="10101" priority="1262" operator="lessThan">
      <formula>$C$4</formula>
    </cfRule>
  </conditionalFormatting>
  <conditionalFormatting sqref="AM33">
    <cfRule type="cellIs" dxfId="10100" priority="1263" operator="lessThan">
      <formula>$C$4</formula>
    </cfRule>
  </conditionalFormatting>
  <conditionalFormatting sqref="AM34">
    <cfRule type="cellIs" dxfId="10099" priority="1264" operator="lessThan">
      <formula>$C$4</formula>
    </cfRule>
  </conditionalFormatting>
  <conditionalFormatting sqref="AM35">
    <cfRule type="cellIs" dxfId="10098" priority="1265" operator="lessThan">
      <formula>$C$4</formula>
    </cfRule>
  </conditionalFormatting>
  <conditionalFormatting sqref="AM36">
    <cfRule type="cellIs" dxfId="10097" priority="1266" operator="lessThan">
      <formula>$C$4</formula>
    </cfRule>
  </conditionalFormatting>
  <conditionalFormatting sqref="AM37">
    <cfRule type="cellIs" dxfId="10096" priority="1267" operator="lessThan">
      <formula>$C$4</formula>
    </cfRule>
  </conditionalFormatting>
  <conditionalFormatting sqref="AM38">
    <cfRule type="cellIs" dxfId="10095" priority="1268" operator="lessThan">
      <formula>$C$4</formula>
    </cfRule>
  </conditionalFormatting>
  <conditionalFormatting sqref="AM39">
    <cfRule type="cellIs" dxfId="10094" priority="1269" operator="lessThan">
      <formula>$C$4</formula>
    </cfRule>
  </conditionalFormatting>
  <conditionalFormatting sqref="AM40">
    <cfRule type="cellIs" dxfId="10093" priority="1270" operator="lessThan">
      <formula>$C$4</formula>
    </cfRule>
  </conditionalFormatting>
  <conditionalFormatting sqref="AM41">
    <cfRule type="cellIs" dxfId="10092" priority="1271" operator="lessThan">
      <formula>$C$4</formula>
    </cfRule>
  </conditionalFormatting>
  <conditionalFormatting sqref="AM42">
    <cfRule type="cellIs" dxfId="10091" priority="1272" operator="lessThan">
      <formula>$C$4</formula>
    </cfRule>
  </conditionalFormatting>
  <conditionalFormatting sqref="AM43">
    <cfRule type="cellIs" dxfId="10090" priority="1273" operator="lessThan">
      <formula>$C$4</formula>
    </cfRule>
  </conditionalFormatting>
  <conditionalFormatting sqref="AM44">
    <cfRule type="cellIs" dxfId="10089" priority="1274" operator="lessThan">
      <formula>$C$4</formula>
    </cfRule>
  </conditionalFormatting>
  <conditionalFormatting sqref="AM45">
    <cfRule type="cellIs" dxfId="10088" priority="1275" operator="lessThan">
      <formula>$C$4</formula>
    </cfRule>
  </conditionalFormatting>
  <conditionalFormatting sqref="AM46">
    <cfRule type="cellIs" dxfId="10087" priority="1276" operator="lessThan">
      <formula>$C$4</formula>
    </cfRule>
  </conditionalFormatting>
  <conditionalFormatting sqref="AM47">
    <cfRule type="cellIs" dxfId="10086" priority="1277" operator="lessThan">
      <formula>$C$4</formula>
    </cfRule>
  </conditionalFormatting>
  <conditionalFormatting sqref="AM48">
    <cfRule type="cellIs" dxfId="10085" priority="1278" operator="lessThan">
      <formula>$C$4</formula>
    </cfRule>
  </conditionalFormatting>
  <conditionalFormatting sqref="AM49">
    <cfRule type="cellIs" dxfId="10084" priority="1279" operator="lessThan">
      <formula>$C$4</formula>
    </cfRule>
  </conditionalFormatting>
  <conditionalFormatting sqref="AM50">
    <cfRule type="cellIs" dxfId="10083" priority="1280" operator="lessThan">
      <formula>$C$4</formula>
    </cfRule>
  </conditionalFormatting>
  <conditionalFormatting sqref="AM51">
    <cfRule type="cellIs" dxfId="10082" priority="1281" operator="lessThan">
      <formula>$C$4</formula>
    </cfRule>
  </conditionalFormatting>
  <conditionalFormatting sqref="AM52">
    <cfRule type="cellIs" dxfId="10081" priority="1282" operator="lessThan">
      <formula>$C$4</formula>
    </cfRule>
  </conditionalFormatting>
  <conditionalFormatting sqref="AM53">
    <cfRule type="cellIs" dxfId="10080" priority="1283" operator="lessThan">
      <formula>$C$4</formula>
    </cfRule>
  </conditionalFormatting>
  <conditionalFormatting sqref="AM54">
    <cfRule type="cellIs" dxfId="10079" priority="1284" operator="lessThan">
      <formula>$C$4</formula>
    </cfRule>
  </conditionalFormatting>
  <conditionalFormatting sqref="AM55">
    <cfRule type="cellIs" dxfId="10078" priority="1285" operator="lessThan">
      <formula>$C$4</formula>
    </cfRule>
  </conditionalFormatting>
  <conditionalFormatting sqref="AM56">
    <cfRule type="cellIs" dxfId="10077" priority="1286" operator="lessThan">
      <formula>$C$4</formula>
    </cfRule>
  </conditionalFormatting>
  <conditionalFormatting sqref="AM57">
    <cfRule type="cellIs" dxfId="10076" priority="1287" operator="lessThan">
      <formula>$C$4</formula>
    </cfRule>
  </conditionalFormatting>
  <conditionalFormatting sqref="AM58">
    <cfRule type="cellIs" dxfId="10075" priority="1288" operator="lessThan">
      <formula>$C$4</formula>
    </cfRule>
  </conditionalFormatting>
  <conditionalFormatting sqref="AM59">
    <cfRule type="cellIs" dxfId="10074" priority="1289" operator="lessThan">
      <formula>$C$4</formula>
    </cfRule>
  </conditionalFormatting>
  <conditionalFormatting sqref="AM60">
    <cfRule type="cellIs" dxfId="10073" priority="1290" operator="lessThan">
      <formula>$C$4</formula>
    </cfRule>
  </conditionalFormatting>
  <conditionalFormatting sqref="AN11">
    <cfRule type="cellIs" dxfId="10072" priority="1291" operator="lessThan">
      <formula>$C$4</formula>
    </cfRule>
  </conditionalFormatting>
  <conditionalFormatting sqref="AN12">
    <cfRule type="cellIs" dxfId="10071" priority="1292" operator="lessThan">
      <formula>$C$4</formula>
    </cfRule>
  </conditionalFormatting>
  <conditionalFormatting sqref="AN13">
    <cfRule type="cellIs" dxfId="10070" priority="1293" operator="lessThan">
      <formula>$C$4</formula>
    </cfRule>
  </conditionalFormatting>
  <conditionalFormatting sqref="AN14">
    <cfRule type="cellIs" dxfId="10069" priority="1294" operator="lessThan">
      <formula>$C$4</formula>
    </cfRule>
  </conditionalFormatting>
  <conditionalFormatting sqref="AN15">
    <cfRule type="cellIs" dxfId="10068" priority="1295" operator="lessThan">
      <formula>$C$4</formula>
    </cfRule>
  </conditionalFormatting>
  <conditionalFormatting sqref="AN16">
    <cfRule type="cellIs" dxfId="10067" priority="1296" operator="lessThan">
      <formula>$C$4</formula>
    </cfRule>
  </conditionalFormatting>
  <conditionalFormatting sqref="AN17">
    <cfRule type="cellIs" dxfId="10066" priority="1297" operator="lessThan">
      <formula>$C$4</formula>
    </cfRule>
  </conditionalFormatting>
  <conditionalFormatting sqref="AN18">
    <cfRule type="cellIs" dxfId="10065" priority="1298" operator="lessThan">
      <formula>$C$4</formula>
    </cfRule>
  </conditionalFormatting>
  <conditionalFormatting sqref="AN19">
    <cfRule type="cellIs" dxfId="10064" priority="1299" operator="lessThan">
      <formula>$C$4</formula>
    </cfRule>
  </conditionalFormatting>
  <conditionalFormatting sqref="AN20">
    <cfRule type="cellIs" dxfId="10063" priority="1300" operator="lessThan">
      <formula>$C$4</formula>
    </cfRule>
  </conditionalFormatting>
  <conditionalFormatting sqref="AN21">
    <cfRule type="cellIs" dxfId="10062" priority="1301" operator="lessThan">
      <formula>$C$4</formula>
    </cfRule>
  </conditionalFormatting>
  <conditionalFormatting sqref="AN22">
    <cfRule type="cellIs" dxfId="10061" priority="1302" operator="lessThan">
      <formula>$C$4</formula>
    </cfRule>
  </conditionalFormatting>
  <conditionalFormatting sqref="AN23">
    <cfRule type="cellIs" dxfId="10060" priority="1303" operator="lessThan">
      <formula>$C$4</formula>
    </cfRule>
  </conditionalFormatting>
  <conditionalFormatting sqref="AN24">
    <cfRule type="cellIs" dxfId="10059" priority="1304" operator="lessThan">
      <formula>$C$4</formula>
    </cfRule>
  </conditionalFormatting>
  <conditionalFormatting sqref="AN25">
    <cfRule type="cellIs" dxfId="10058" priority="1305" operator="lessThan">
      <formula>$C$4</formula>
    </cfRule>
  </conditionalFormatting>
  <conditionalFormatting sqref="AN26">
    <cfRule type="cellIs" dxfId="10057" priority="1306" operator="lessThan">
      <formula>$C$4</formula>
    </cfRule>
  </conditionalFormatting>
  <conditionalFormatting sqref="AN27">
    <cfRule type="cellIs" dxfId="10056" priority="1307" operator="lessThan">
      <formula>$C$4</formula>
    </cfRule>
  </conditionalFormatting>
  <conditionalFormatting sqref="AN28">
    <cfRule type="cellIs" dxfId="10055" priority="1308" operator="lessThan">
      <formula>$C$4</formula>
    </cfRule>
  </conditionalFormatting>
  <conditionalFormatting sqref="AN29">
    <cfRule type="cellIs" dxfId="10054" priority="1309" operator="lessThan">
      <formula>$C$4</formula>
    </cfRule>
  </conditionalFormatting>
  <conditionalFormatting sqref="AN30">
    <cfRule type="cellIs" dxfId="10053" priority="1310" operator="lessThan">
      <formula>$C$4</formula>
    </cfRule>
  </conditionalFormatting>
  <conditionalFormatting sqref="AN31">
    <cfRule type="cellIs" dxfId="10052" priority="1311" operator="lessThan">
      <formula>$C$4</formula>
    </cfRule>
  </conditionalFormatting>
  <conditionalFormatting sqref="AN32">
    <cfRule type="cellIs" dxfId="10051" priority="1312" operator="lessThan">
      <formula>$C$4</formula>
    </cfRule>
  </conditionalFormatting>
  <conditionalFormatting sqref="AN33">
    <cfRule type="cellIs" dxfId="10050" priority="1313" operator="lessThan">
      <formula>$C$4</formula>
    </cfRule>
  </conditionalFormatting>
  <conditionalFormatting sqref="AN34">
    <cfRule type="cellIs" dxfId="10049" priority="1314" operator="lessThan">
      <formula>$C$4</formula>
    </cfRule>
  </conditionalFormatting>
  <conditionalFormatting sqref="AN35">
    <cfRule type="cellIs" dxfId="10048" priority="1315" operator="lessThan">
      <formula>$C$4</formula>
    </cfRule>
  </conditionalFormatting>
  <conditionalFormatting sqref="AN36">
    <cfRule type="cellIs" dxfId="10047" priority="1316" operator="lessThan">
      <formula>$C$4</formula>
    </cfRule>
  </conditionalFormatting>
  <conditionalFormatting sqref="AN37">
    <cfRule type="cellIs" dxfId="10046" priority="1317" operator="lessThan">
      <formula>$C$4</formula>
    </cfRule>
  </conditionalFormatting>
  <conditionalFormatting sqref="AN38">
    <cfRule type="cellIs" dxfId="10045" priority="1318" operator="lessThan">
      <formula>$C$4</formula>
    </cfRule>
  </conditionalFormatting>
  <conditionalFormatting sqref="AN39">
    <cfRule type="cellIs" dxfId="10044" priority="1319" operator="lessThan">
      <formula>$C$4</formula>
    </cfRule>
  </conditionalFormatting>
  <conditionalFormatting sqref="AN40">
    <cfRule type="cellIs" dxfId="10043" priority="1320" operator="lessThan">
      <formula>$C$4</formula>
    </cfRule>
  </conditionalFormatting>
  <conditionalFormatting sqref="AN41">
    <cfRule type="cellIs" dxfId="10042" priority="1321" operator="lessThan">
      <formula>$C$4</formula>
    </cfRule>
  </conditionalFormatting>
  <conditionalFormatting sqref="AN42">
    <cfRule type="cellIs" dxfId="10041" priority="1322" operator="lessThan">
      <formula>$C$4</formula>
    </cfRule>
  </conditionalFormatting>
  <conditionalFormatting sqref="AN43">
    <cfRule type="cellIs" dxfId="10040" priority="1323" operator="lessThan">
      <formula>$C$4</formula>
    </cfRule>
  </conditionalFormatting>
  <conditionalFormatting sqref="AN44">
    <cfRule type="cellIs" dxfId="10039" priority="1324" operator="lessThan">
      <formula>$C$4</formula>
    </cfRule>
  </conditionalFormatting>
  <conditionalFormatting sqref="AN45">
    <cfRule type="cellIs" dxfId="10038" priority="1325" operator="lessThan">
      <formula>$C$4</formula>
    </cfRule>
  </conditionalFormatting>
  <conditionalFormatting sqref="AN46">
    <cfRule type="cellIs" dxfId="10037" priority="1326" operator="lessThan">
      <formula>$C$4</formula>
    </cfRule>
  </conditionalFormatting>
  <conditionalFormatting sqref="AN47">
    <cfRule type="cellIs" dxfId="10036" priority="1327" operator="lessThan">
      <formula>$C$4</formula>
    </cfRule>
  </conditionalFormatting>
  <conditionalFormatting sqref="AN48">
    <cfRule type="cellIs" dxfId="10035" priority="1328" operator="lessThan">
      <formula>$C$4</formula>
    </cfRule>
  </conditionalFormatting>
  <conditionalFormatting sqref="AN49">
    <cfRule type="cellIs" dxfId="10034" priority="1329" operator="lessThan">
      <formula>$C$4</formula>
    </cfRule>
  </conditionalFormatting>
  <conditionalFormatting sqref="AN50">
    <cfRule type="cellIs" dxfId="10033" priority="1330" operator="lessThan">
      <formula>$C$4</formula>
    </cfRule>
  </conditionalFormatting>
  <conditionalFormatting sqref="AN51">
    <cfRule type="cellIs" dxfId="10032" priority="1331" operator="lessThan">
      <formula>$C$4</formula>
    </cfRule>
  </conditionalFormatting>
  <conditionalFormatting sqref="AN52">
    <cfRule type="cellIs" dxfId="10031" priority="1332" operator="lessThan">
      <formula>$C$4</formula>
    </cfRule>
  </conditionalFormatting>
  <conditionalFormatting sqref="AN53">
    <cfRule type="cellIs" dxfId="10030" priority="1333" operator="lessThan">
      <formula>$C$4</formula>
    </cfRule>
  </conditionalFormatting>
  <conditionalFormatting sqref="AN54">
    <cfRule type="cellIs" dxfId="10029" priority="1334" operator="lessThan">
      <formula>$C$4</formula>
    </cfRule>
  </conditionalFormatting>
  <conditionalFormatting sqref="AN55">
    <cfRule type="cellIs" dxfId="10028" priority="1335" operator="lessThan">
      <formula>$C$4</formula>
    </cfRule>
  </conditionalFormatting>
  <conditionalFormatting sqref="AN56">
    <cfRule type="cellIs" dxfId="10027" priority="1336" operator="lessThan">
      <formula>$C$4</formula>
    </cfRule>
  </conditionalFormatting>
  <conditionalFormatting sqref="AN57">
    <cfRule type="cellIs" dxfId="10026" priority="1337" operator="lessThan">
      <formula>$C$4</formula>
    </cfRule>
  </conditionalFormatting>
  <conditionalFormatting sqref="AN58">
    <cfRule type="cellIs" dxfId="10025" priority="1338" operator="lessThan">
      <formula>$C$4</formula>
    </cfRule>
  </conditionalFormatting>
  <conditionalFormatting sqref="AN59">
    <cfRule type="cellIs" dxfId="10024" priority="1339" operator="lessThan">
      <formula>$C$4</formula>
    </cfRule>
  </conditionalFormatting>
  <conditionalFormatting sqref="AN60">
    <cfRule type="cellIs" dxfId="10023" priority="1340" operator="lessThan">
      <formula>$C$4</formula>
    </cfRule>
  </conditionalFormatting>
  <conditionalFormatting sqref="AO11">
    <cfRule type="cellIs" dxfId="10022" priority="1341" operator="lessThan">
      <formula>$C$4</formula>
    </cfRule>
  </conditionalFormatting>
  <conditionalFormatting sqref="AO12">
    <cfRule type="cellIs" dxfId="10021" priority="1342" operator="lessThan">
      <formula>$C$4</formula>
    </cfRule>
  </conditionalFormatting>
  <conditionalFormatting sqref="AO13">
    <cfRule type="cellIs" dxfId="10020" priority="1343" operator="lessThan">
      <formula>$C$4</formula>
    </cfRule>
  </conditionalFormatting>
  <conditionalFormatting sqref="AO14">
    <cfRule type="cellIs" dxfId="10019" priority="1344" operator="lessThan">
      <formula>$C$4</formula>
    </cfRule>
  </conditionalFormatting>
  <conditionalFormatting sqref="AO15">
    <cfRule type="cellIs" dxfId="10018" priority="1345" operator="lessThan">
      <formula>$C$4</formula>
    </cfRule>
  </conditionalFormatting>
  <conditionalFormatting sqref="AO16">
    <cfRule type="cellIs" dxfId="10017" priority="1346" operator="lessThan">
      <formula>$C$4</formula>
    </cfRule>
  </conditionalFormatting>
  <conditionalFormatting sqref="AO17">
    <cfRule type="cellIs" dxfId="10016" priority="1347" operator="lessThan">
      <formula>$C$4</formula>
    </cfRule>
  </conditionalFormatting>
  <conditionalFormatting sqref="AO18">
    <cfRule type="cellIs" dxfId="10015" priority="1348" operator="lessThan">
      <formula>$C$4</formula>
    </cfRule>
  </conditionalFormatting>
  <conditionalFormatting sqref="AO19">
    <cfRule type="cellIs" dxfId="10014" priority="1349" operator="lessThan">
      <formula>$C$4</formula>
    </cfRule>
  </conditionalFormatting>
  <conditionalFormatting sqref="AO20">
    <cfRule type="cellIs" dxfId="10013" priority="1350" operator="lessThan">
      <formula>$C$4</formula>
    </cfRule>
  </conditionalFormatting>
  <conditionalFormatting sqref="AO21">
    <cfRule type="cellIs" dxfId="10012" priority="1351" operator="lessThan">
      <formula>$C$4</formula>
    </cfRule>
  </conditionalFormatting>
  <conditionalFormatting sqref="AO22">
    <cfRule type="cellIs" dxfId="10011" priority="1352" operator="lessThan">
      <formula>$C$4</formula>
    </cfRule>
  </conditionalFormatting>
  <conditionalFormatting sqref="AO23">
    <cfRule type="cellIs" dxfId="10010" priority="1353" operator="lessThan">
      <formula>$C$4</formula>
    </cfRule>
  </conditionalFormatting>
  <conditionalFormatting sqref="AO24">
    <cfRule type="cellIs" dxfId="10009" priority="1354" operator="lessThan">
      <formula>$C$4</formula>
    </cfRule>
  </conditionalFormatting>
  <conditionalFormatting sqref="AO25">
    <cfRule type="cellIs" dxfId="10008" priority="1355" operator="lessThan">
      <formula>$C$4</formula>
    </cfRule>
  </conditionalFormatting>
  <conditionalFormatting sqref="AO26">
    <cfRule type="cellIs" dxfId="10007" priority="1356" operator="lessThan">
      <formula>$C$4</formula>
    </cfRule>
  </conditionalFormatting>
  <conditionalFormatting sqref="AO27">
    <cfRule type="cellIs" dxfId="10006" priority="1357" operator="lessThan">
      <formula>$C$4</formula>
    </cfRule>
  </conditionalFormatting>
  <conditionalFormatting sqref="AO28">
    <cfRule type="cellIs" dxfId="10005" priority="1358" operator="lessThan">
      <formula>$C$4</formula>
    </cfRule>
  </conditionalFormatting>
  <conditionalFormatting sqref="AO29">
    <cfRule type="cellIs" dxfId="10004" priority="1359" operator="lessThan">
      <formula>$C$4</formula>
    </cfRule>
  </conditionalFormatting>
  <conditionalFormatting sqref="AO30">
    <cfRule type="cellIs" dxfId="10003" priority="1360" operator="lessThan">
      <formula>$C$4</formula>
    </cfRule>
  </conditionalFormatting>
  <conditionalFormatting sqref="AO31">
    <cfRule type="cellIs" dxfId="10002" priority="1361" operator="lessThan">
      <formula>$C$4</formula>
    </cfRule>
  </conditionalFormatting>
  <conditionalFormatting sqref="AO32">
    <cfRule type="cellIs" dxfId="10001" priority="1362" operator="lessThan">
      <formula>$C$4</formula>
    </cfRule>
  </conditionalFormatting>
  <conditionalFormatting sqref="AO33">
    <cfRule type="cellIs" dxfId="10000" priority="1363" operator="lessThan">
      <formula>$C$4</formula>
    </cfRule>
  </conditionalFormatting>
  <conditionalFormatting sqref="AO34">
    <cfRule type="cellIs" dxfId="9999" priority="1364" operator="lessThan">
      <formula>$C$4</formula>
    </cfRule>
  </conditionalFormatting>
  <conditionalFormatting sqref="AO35">
    <cfRule type="cellIs" dxfId="9998" priority="1365" operator="lessThan">
      <formula>$C$4</formula>
    </cfRule>
  </conditionalFormatting>
  <conditionalFormatting sqref="AO36">
    <cfRule type="cellIs" dxfId="9997" priority="1366" operator="lessThan">
      <formula>$C$4</formula>
    </cfRule>
  </conditionalFormatting>
  <conditionalFormatting sqref="AO37">
    <cfRule type="cellIs" dxfId="9996" priority="1367" operator="lessThan">
      <formula>$C$4</formula>
    </cfRule>
  </conditionalFormatting>
  <conditionalFormatting sqref="AO38">
    <cfRule type="cellIs" dxfId="9995" priority="1368" operator="lessThan">
      <formula>$C$4</formula>
    </cfRule>
  </conditionalFormatting>
  <conditionalFormatting sqref="AO39">
    <cfRule type="cellIs" dxfId="9994" priority="1369" operator="lessThan">
      <formula>$C$4</formula>
    </cfRule>
  </conditionalFormatting>
  <conditionalFormatting sqref="AO40">
    <cfRule type="cellIs" dxfId="9993" priority="1370" operator="lessThan">
      <formula>$C$4</formula>
    </cfRule>
  </conditionalFormatting>
  <conditionalFormatting sqref="AO41">
    <cfRule type="cellIs" dxfId="9992" priority="1371" operator="lessThan">
      <formula>$C$4</formula>
    </cfRule>
  </conditionalFormatting>
  <conditionalFormatting sqref="AO42">
    <cfRule type="cellIs" dxfId="9991" priority="1372" operator="lessThan">
      <formula>$C$4</formula>
    </cfRule>
  </conditionalFormatting>
  <conditionalFormatting sqref="AO43">
    <cfRule type="cellIs" dxfId="9990" priority="1373" operator="lessThan">
      <formula>$C$4</formula>
    </cfRule>
  </conditionalFormatting>
  <conditionalFormatting sqref="AO44">
    <cfRule type="cellIs" dxfId="9989" priority="1374" operator="lessThan">
      <formula>$C$4</formula>
    </cfRule>
  </conditionalFormatting>
  <conditionalFormatting sqref="AO45">
    <cfRule type="cellIs" dxfId="9988" priority="1375" operator="lessThan">
      <formula>$C$4</formula>
    </cfRule>
  </conditionalFormatting>
  <conditionalFormatting sqref="AO46">
    <cfRule type="cellIs" dxfId="9987" priority="1376" operator="lessThan">
      <formula>$C$4</formula>
    </cfRule>
  </conditionalFormatting>
  <conditionalFormatting sqref="AO47">
    <cfRule type="cellIs" dxfId="9986" priority="1377" operator="lessThan">
      <formula>$C$4</formula>
    </cfRule>
  </conditionalFormatting>
  <conditionalFormatting sqref="AO48">
    <cfRule type="cellIs" dxfId="9985" priority="1378" operator="lessThan">
      <formula>$C$4</formula>
    </cfRule>
  </conditionalFormatting>
  <conditionalFormatting sqref="AO49">
    <cfRule type="cellIs" dxfId="9984" priority="1379" operator="lessThan">
      <formula>$C$4</formula>
    </cfRule>
  </conditionalFormatting>
  <conditionalFormatting sqref="AO50">
    <cfRule type="cellIs" dxfId="9983" priority="1380" operator="lessThan">
      <formula>$C$4</formula>
    </cfRule>
  </conditionalFormatting>
  <conditionalFormatting sqref="AO51">
    <cfRule type="cellIs" dxfId="9982" priority="1381" operator="lessThan">
      <formula>$C$4</formula>
    </cfRule>
  </conditionalFormatting>
  <conditionalFormatting sqref="AO52">
    <cfRule type="cellIs" dxfId="9981" priority="1382" operator="lessThan">
      <formula>$C$4</formula>
    </cfRule>
  </conditionalFormatting>
  <conditionalFormatting sqref="AO53">
    <cfRule type="cellIs" dxfId="9980" priority="1383" operator="lessThan">
      <formula>$C$4</formula>
    </cfRule>
  </conditionalFormatting>
  <conditionalFormatting sqref="AO54">
    <cfRule type="cellIs" dxfId="9979" priority="1384" operator="lessThan">
      <formula>$C$4</formula>
    </cfRule>
  </conditionalFormatting>
  <conditionalFormatting sqref="AO55">
    <cfRule type="cellIs" dxfId="9978" priority="1385" operator="lessThan">
      <formula>$C$4</formula>
    </cfRule>
  </conditionalFormatting>
  <conditionalFormatting sqref="AO56">
    <cfRule type="cellIs" dxfId="9977" priority="1386" operator="lessThan">
      <formula>$C$4</formula>
    </cfRule>
  </conditionalFormatting>
  <conditionalFormatting sqref="AO57">
    <cfRule type="cellIs" dxfId="9976" priority="1387" operator="lessThan">
      <formula>$C$4</formula>
    </cfRule>
  </conditionalFormatting>
  <conditionalFormatting sqref="AO58">
    <cfRule type="cellIs" dxfId="9975" priority="1388" operator="lessThan">
      <formula>$C$4</formula>
    </cfRule>
  </conditionalFormatting>
  <conditionalFormatting sqref="AO59">
    <cfRule type="cellIs" dxfId="9974" priority="1389" operator="lessThan">
      <formula>$C$4</formula>
    </cfRule>
  </conditionalFormatting>
  <conditionalFormatting sqref="AO60">
    <cfRule type="cellIs" dxfId="9973" priority="1390" operator="lessThan">
      <formula>$C$4</formula>
    </cfRule>
  </conditionalFormatting>
  <conditionalFormatting sqref="AP11">
    <cfRule type="cellIs" dxfId="9972" priority="1391" operator="lessThan">
      <formula>$C$4</formula>
    </cfRule>
  </conditionalFormatting>
  <conditionalFormatting sqref="AP12">
    <cfRule type="cellIs" dxfId="9971" priority="1392" operator="lessThan">
      <formula>$C$4</formula>
    </cfRule>
  </conditionalFormatting>
  <conditionalFormatting sqref="AP13">
    <cfRule type="cellIs" dxfId="9970" priority="1393" operator="lessThan">
      <formula>$C$4</formula>
    </cfRule>
  </conditionalFormatting>
  <conditionalFormatting sqref="AP14">
    <cfRule type="cellIs" dxfId="9969" priority="1394" operator="lessThan">
      <formula>$C$4</formula>
    </cfRule>
  </conditionalFormatting>
  <conditionalFormatting sqref="AP15">
    <cfRule type="cellIs" dxfId="9968" priority="1395" operator="lessThan">
      <formula>$C$4</formula>
    </cfRule>
  </conditionalFormatting>
  <conditionalFormatting sqref="AP16">
    <cfRule type="cellIs" dxfId="9967" priority="1396" operator="lessThan">
      <formula>$C$4</formula>
    </cfRule>
  </conditionalFormatting>
  <conditionalFormatting sqref="AP17">
    <cfRule type="cellIs" dxfId="9966" priority="1397" operator="lessThan">
      <formula>$C$4</formula>
    </cfRule>
  </conditionalFormatting>
  <conditionalFormatting sqref="AP18">
    <cfRule type="cellIs" dxfId="9965" priority="1398" operator="lessThan">
      <formula>$C$4</formula>
    </cfRule>
  </conditionalFormatting>
  <conditionalFormatting sqref="AP19">
    <cfRule type="cellIs" dxfId="9964" priority="1399" operator="lessThan">
      <formula>$C$4</formula>
    </cfRule>
  </conditionalFormatting>
  <conditionalFormatting sqref="AP20">
    <cfRule type="cellIs" dxfId="9963" priority="1400" operator="lessThan">
      <formula>$C$4</formula>
    </cfRule>
  </conditionalFormatting>
  <conditionalFormatting sqref="AP21">
    <cfRule type="cellIs" dxfId="9962" priority="1401" operator="lessThan">
      <formula>$C$4</formula>
    </cfRule>
  </conditionalFormatting>
  <conditionalFormatting sqref="AP22">
    <cfRule type="cellIs" dxfId="9961" priority="1402" operator="lessThan">
      <formula>$C$4</formula>
    </cfRule>
  </conditionalFormatting>
  <conditionalFormatting sqref="AP23">
    <cfRule type="cellIs" dxfId="9960" priority="1403" operator="lessThan">
      <formula>$C$4</formula>
    </cfRule>
  </conditionalFormatting>
  <conditionalFormatting sqref="AP24">
    <cfRule type="cellIs" dxfId="9959" priority="1404" operator="lessThan">
      <formula>$C$4</formula>
    </cfRule>
  </conditionalFormatting>
  <conditionalFormatting sqref="AP25">
    <cfRule type="cellIs" dxfId="9958" priority="1405" operator="lessThan">
      <formula>$C$4</formula>
    </cfRule>
  </conditionalFormatting>
  <conditionalFormatting sqref="AP26">
    <cfRule type="cellIs" dxfId="9957" priority="1406" operator="lessThan">
      <formula>$C$4</formula>
    </cfRule>
  </conditionalFormatting>
  <conditionalFormatting sqref="AP27">
    <cfRule type="cellIs" dxfId="9956" priority="1407" operator="lessThan">
      <formula>$C$4</formula>
    </cfRule>
  </conditionalFormatting>
  <conditionalFormatting sqref="AP28">
    <cfRule type="cellIs" dxfId="9955" priority="1408" operator="lessThan">
      <formula>$C$4</formula>
    </cfRule>
  </conditionalFormatting>
  <conditionalFormatting sqref="AP29">
    <cfRule type="cellIs" dxfId="9954" priority="1409" operator="lessThan">
      <formula>$C$4</formula>
    </cfRule>
  </conditionalFormatting>
  <conditionalFormatting sqref="AP30">
    <cfRule type="cellIs" dxfId="9953" priority="1410" operator="lessThan">
      <formula>$C$4</formula>
    </cfRule>
  </conditionalFormatting>
  <conditionalFormatting sqref="AP31">
    <cfRule type="cellIs" dxfId="9952" priority="1411" operator="lessThan">
      <formula>$C$4</formula>
    </cfRule>
  </conditionalFormatting>
  <conditionalFormatting sqref="AP32">
    <cfRule type="cellIs" dxfId="9951" priority="1412" operator="lessThan">
      <formula>$C$4</formula>
    </cfRule>
  </conditionalFormatting>
  <conditionalFormatting sqref="AP33">
    <cfRule type="cellIs" dxfId="9950" priority="1413" operator="lessThan">
      <formula>$C$4</formula>
    </cfRule>
  </conditionalFormatting>
  <conditionalFormatting sqref="AP34">
    <cfRule type="cellIs" dxfId="9949" priority="1414" operator="lessThan">
      <formula>$C$4</formula>
    </cfRule>
  </conditionalFormatting>
  <conditionalFormatting sqref="AP35">
    <cfRule type="cellIs" dxfId="9948" priority="1415" operator="lessThan">
      <formula>$C$4</formula>
    </cfRule>
  </conditionalFormatting>
  <conditionalFormatting sqref="AP36">
    <cfRule type="cellIs" dxfId="9947" priority="1416" operator="lessThan">
      <formula>$C$4</formula>
    </cfRule>
  </conditionalFormatting>
  <conditionalFormatting sqref="AP37">
    <cfRule type="cellIs" dxfId="9946" priority="1417" operator="lessThan">
      <formula>$C$4</formula>
    </cfRule>
  </conditionalFormatting>
  <conditionalFormatting sqref="AP38">
    <cfRule type="cellIs" dxfId="9945" priority="1418" operator="lessThan">
      <formula>$C$4</formula>
    </cfRule>
  </conditionalFormatting>
  <conditionalFormatting sqref="AP39">
    <cfRule type="cellIs" dxfId="9944" priority="1419" operator="lessThan">
      <formula>$C$4</formula>
    </cfRule>
  </conditionalFormatting>
  <conditionalFormatting sqref="AP40">
    <cfRule type="cellIs" dxfId="9943" priority="1420" operator="lessThan">
      <formula>$C$4</formula>
    </cfRule>
  </conditionalFormatting>
  <conditionalFormatting sqref="AP41">
    <cfRule type="cellIs" dxfId="9942" priority="1421" operator="lessThan">
      <formula>$C$4</formula>
    </cfRule>
  </conditionalFormatting>
  <conditionalFormatting sqref="AP42">
    <cfRule type="cellIs" dxfId="9941" priority="1422" operator="lessThan">
      <formula>$C$4</formula>
    </cfRule>
  </conditionalFormatting>
  <conditionalFormatting sqref="AP43">
    <cfRule type="cellIs" dxfId="9940" priority="1423" operator="lessThan">
      <formula>$C$4</formula>
    </cfRule>
  </conditionalFormatting>
  <conditionalFormatting sqref="AP44">
    <cfRule type="cellIs" dxfId="9939" priority="1424" operator="lessThan">
      <formula>$C$4</formula>
    </cfRule>
  </conditionalFormatting>
  <conditionalFormatting sqref="AP45">
    <cfRule type="cellIs" dxfId="9938" priority="1425" operator="lessThan">
      <formula>$C$4</formula>
    </cfRule>
  </conditionalFormatting>
  <conditionalFormatting sqref="AP46">
    <cfRule type="cellIs" dxfId="9937" priority="1426" operator="lessThan">
      <formula>$C$4</formula>
    </cfRule>
  </conditionalFormatting>
  <conditionalFormatting sqref="AP47">
    <cfRule type="cellIs" dxfId="9936" priority="1427" operator="lessThan">
      <formula>$C$4</formula>
    </cfRule>
  </conditionalFormatting>
  <conditionalFormatting sqref="AP48">
    <cfRule type="cellIs" dxfId="9935" priority="1428" operator="lessThan">
      <formula>$C$4</formula>
    </cfRule>
  </conditionalFormatting>
  <conditionalFormatting sqref="AP49">
    <cfRule type="cellIs" dxfId="9934" priority="1429" operator="lessThan">
      <formula>$C$4</formula>
    </cfRule>
  </conditionalFormatting>
  <conditionalFormatting sqref="AP50">
    <cfRule type="cellIs" dxfId="9933" priority="1430" operator="lessThan">
      <formula>$C$4</formula>
    </cfRule>
  </conditionalFormatting>
  <conditionalFormatting sqref="AP51">
    <cfRule type="cellIs" dxfId="9932" priority="1431" operator="lessThan">
      <formula>$C$4</formula>
    </cfRule>
  </conditionalFormatting>
  <conditionalFormatting sqref="AP52">
    <cfRule type="cellIs" dxfId="9931" priority="1432" operator="lessThan">
      <formula>$C$4</formula>
    </cfRule>
  </conditionalFormatting>
  <conditionalFormatting sqref="AP53">
    <cfRule type="cellIs" dxfId="9930" priority="1433" operator="lessThan">
      <formula>$C$4</formula>
    </cfRule>
  </conditionalFormatting>
  <conditionalFormatting sqref="AP54">
    <cfRule type="cellIs" dxfId="9929" priority="1434" operator="lessThan">
      <formula>$C$4</formula>
    </cfRule>
  </conditionalFormatting>
  <conditionalFormatting sqref="AP55">
    <cfRule type="cellIs" dxfId="9928" priority="1435" operator="lessThan">
      <formula>$C$4</formula>
    </cfRule>
  </conditionalFormatting>
  <conditionalFormatting sqref="AP56">
    <cfRule type="cellIs" dxfId="9927" priority="1436" operator="lessThan">
      <formula>$C$4</formula>
    </cfRule>
  </conditionalFormatting>
  <conditionalFormatting sqref="AP57">
    <cfRule type="cellIs" dxfId="9926" priority="1437" operator="lessThan">
      <formula>$C$4</formula>
    </cfRule>
  </conditionalFormatting>
  <conditionalFormatting sqref="AP58">
    <cfRule type="cellIs" dxfId="9925" priority="1438" operator="lessThan">
      <formula>$C$4</formula>
    </cfRule>
  </conditionalFormatting>
  <conditionalFormatting sqref="AP59">
    <cfRule type="cellIs" dxfId="9924" priority="1439" operator="lessThan">
      <formula>$C$4</formula>
    </cfRule>
  </conditionalFormatting>
  <conditionalFormatting sqref="AP60">
    <cfRule type="cellIs" dxfId="9923" priority="1440" operator="lessThan">
      <formula>$C$4</formula>
    </cfRule>
  </conditionalFormatting>
  <conditionalFormatting sqref="AQ11">
    <cfRule type="cellIs" dxfId="9922" priority="1441" operator="lessThan">
      <formula>$C$4</formula>
    </cfRule>
  </conditionalFormatting>
  <conditionalFormatting sqref="AQ12">
    <cfRule type="cellIs" dxfId="9921" priority="1442" operator="lessThan">
      <formula>$C$4</formula>
    </cfRule>
  </conditionalFormatting>
  <conditionalFormatting sqref="AQ13">
    <cfRule type="cellIs" dxfId="9920" priority="1443" operator="lessThan">
      <formula>$C$4</formula>
    </cfRule>
  </conditionalFormatting>
  <conditionalFormatting sqref="AQ14">
    <cfRule type="cellIs" dxfId="9919" priority="1444" operator="lessThan">
      <formula>$C$4</formula>
    </cfRule>
  </conditionalFormatting>
  <conditionalFormatting sqref="AQ15">
    <cfRule type="cellIs" dxfId="9918" priority="1445" operator="lessThan">
      <formula>$C$4</formula>
    </cfRule>
  </conditionalFormatting>
  <conditionalFormatting sqref="AQ16">
    <cfRule type="cellIs" dxfId="9917" priority="1446" operator="lessThan">
      <formula>$C$4</formula>
    </cfRule>
  </conditionalFormatting>
  <conditionalFormatting sqref="AQ17">
    <cfRule type="cellIs" dxfId="9916" priority="1447" operator="lessThan">
      <formula>$C$4</formula>
    </cfRule>
  </conditionalFormatting>
  <conditionalFormatting sqref="AQ18">
    <cfRule type="cellIs" dxfId="9915" priority="1448" operator="lessThan">
      <formula>$C$4</formula>
    </cfRule>
  </conditionalFormatting>
  <conditionalFormatting sqref="AQ19">
    <cfRule type="cellIs" dxfId="9914" priority="1449" operator="lessThan">
      <formula>$C$4</formula>
    </cfRule>
  </conditionalFormatting>
  <conditionalFormatting sqref="AQ20">
    <cfRule type="cellIs" dxfId="9913" priority="1450" operator="lessThan">
      <formula>$C$4</formula>
    </cfRule>
  </conditionalFormatting>
  <conditionalFormatting sqref="AQ21">
    <cfRule type="cellIs" dxfId="9912" priority="1451" operator="lessThan">
      <formula>$C$4</formula>
    </cfRule>
  </conditionalFormatting>
  <conditionalFormatting sqref="AQ22">
    <cfRule type="cellIs" dxfId="9911" priority="1452" operator="lessThan">
      <formula>$C$4</formula>
    </cfRule>
  </conditionalFormatting>
  <conditionalFormatting sqref="AQ23">
    <cfRule type="cellIs" dxfId="9910" priority="1453" operator="lessThan">
      <formula>$C$4</formula>
    </cfRule>
  </conditionalFormatting>
  <conditionalFormatting sqref="AQ24">
    <cfRule type="cellIs" dxfId="9909" priority="1454" operator="lessThan">
      <formula>$C$4</formula>
    </cfRule>
  </conditionalFormatting>
  <conditionalFormatting sqref="AQ25">
    <cfRule type="cellIs" dxfId="9908" priority="1455" operator="lessThan">
      <formula>$C$4</formula>
    </cfRule>
  </conditionalFormatting>
  <conditionalFormatting sqref="AQ26">
    <cfRule type="cellIs" dxfId="9907" priority="1456" operator="lessThan">
      <formula>$C$4</formula>
    </cfRule>
  </conditionalFormatting>
  <conditionalFormatting sqref="AQ27">
    <cfRule type="cellIs" dxfId="9906" priority="1457" operator="lessThan">
      <formula>$C$4</formula>
    </cfRule>
  </conditionalFormatting>
  <conditionalFormatting sqref="AQ28">
    <cfRule type="cellIs" dxfId="9905" priority="1458" operator="lessThan">
      <formula>$C$4</formula>
    </cfRule>
  </conditionalFormatting>
  <conditionalFormatting sqref="AQ29">
    <cfRule type="cellIs" dxfId="9904" priority="1459" operator="lessThan">
      <formula>$C$4</formula>
    </cfRule>
  </conditionalFormatting>
  <conditionalFormatting sqref="AQ30">
    <cfRule type="cellIs" dxfId="9903" priority="1460" operator="lessThan">
      <formula>$C$4</formula>
    </cfRule>
  </conditionalFormatting>
  <conditionalFormatting sqref="AQ31">
    <cfRule type="cellIs" dxfId="9902" priority="1461" operator="lessThan">
      <formula>$C$4</formula>
    </cfRule>
  </conditionalFormatting>
  <conditionalFormatting sqref="AQ32">
    <cfRule type="cellIs" dxfId="9901" priority="1462" operator="lessThan">
      <formula>$C$4</formula>
    </cfRule>
  </conditionalFormatting>
  <conditionalFormatting sqref="AQ33">
    <cfRule type="cellIs" dxfId="9900" priority="1463" operator="lessThan">
      <formula>$C$4</formula>
    </cfRule>
  </conditionalFormatting>
  <conditionalFormatting sqref="AQ34">
    <cfRule type="cellIs" dxfId="9899" priority="1464" operator="lessThan">
      <formula>$C$4</formula>
    </cfRule>
  </conditionalFormatting>
  <conditionalFormatting sqref="AQ35">
    <cfRule type="cellIs" dxfId="9898" priority="1465" operator="lessThan">
      <formula>$C$4</formula>
    </cfRule>
  </conditionalFormatting>
  <conditionalFormatting sqref="AQ36">
    <cfRule type="cellIs" dxfId="9897" priority="1466" operator="lessThan">
      <formula>$C$4</formula>
    </cfRule>
  </conditionalFormatting>
  <conditionalFormatting sqref="AQ37">
    <cfRule type="cellIs" dxfId="9896" priority="1467" operator="lessThan">
      <formula>$C$4</formula>
    </cfRule>
  </conditionalFormatting>
  <conditionalFormatting sqref="AQ38">
    <cfRule type="cellIs" dxfId="9895" priority="1468" operator="lessThan">
      <formula>$C$4</formula>
    </cfRule>
  </conditionalFormatting>
  <conditionalFormatting sqref="AQ39">
    <cfRule type="cellIs" dxfId="9894" priority="1469" operator="lessThan">
      <formula>$C$4</formula>
    </cfRule>
  </conditionalFormatting>
  <conditionalFormatting sqref="AQ40">
    <cfRule type="cellIs" dxfId="9893" priority="1470" operator="lessThan">
      <formula>$C$4</formula>
    </cfRule>
  </conditionalFormatting>
  <conditionalFormatting sqref="AQ41">
    <cfRule type="cellIs" dxfId="9892" priority="1471" operator="lessThan">
      <formula>$C$4</formula>
    </cfRule>
  </conditionalFormatting>
  <conditionalFormatting sqref="AQ42">
    <cfRule type="cellIs" dxfId="9891" priority="1472" operator="lessThan">
      <formula>$C$4</formula>
    </cfRule>
  </conditionalFormatting>
  <conditionalFormatting sqref="AQ43">
    <cfRule type="cellIs" dxfId="9890" priority="1473" operator="lessThan">
      <formula>$C$4</formula>
    </cfRule>
  </conditionalFormatting>
  <conditionalFormatting sqref="AQ44">
    <cfRule type="cellIs" dxfId="9889" priority="1474" operator="lessThan">
      <formula>$C$4</formula>
    </cfRule>
  </conditionalFormatting>
  <conditionalFormatting sqref="AQ45">
    <cfRule type="cellIs" dxfId="9888" priority="1475" operator="lessThan">
      <formula>$C$4</formula>
    </cfRule>
  </conditionalFormatting>
  <conditionalFormatting sqref="AQ46">
    <cfRule type="cellIs" dxfId="9887" priority="1476" operator="lessThan">
      <formula>$C$4</formula>
    </cfRule>
  </conditionalFormatting>
  <conditionalFormatting sqref="AQ47">
    <cfRule type="cellIs" dxfId="9886" priority="1477" operator="lessThan">
      <formula>$C$4</formula>
    </cfRule>
  </conditionalFormatting>
  <conditionalFormatting sqref="AQ48">
    <cfRule type="cellIs" dxfId="9885" priority="1478" operator="lessThan">
      <formula>$C$4</formula>
    </cfRule>
  </conditionalFormatting>
  <conditionalFormatting sqref="AQ49">
    <cfRule type="cellIs" dxfId="9884" priority="1479" operator="lessThan">
      <formula>$C$4</formula>
    </cfRule>
  </conditionalFormatting>
  <conditionalFormatting sqref="AQ50">
    <cfRule type="cellIs" dxfId="9883" priority="1480" operator="lessThan">
      <formula>$C$4</formula>
    </cfRule>
  </conditionalFormatting>
  <conditionalFormatting sqref="AQ51">
    <cfRule type="cellIs" dxfId="9882" priority="1481" operator="lessThan">
      <formula>$C$4</formula>
    </cfRule>
  </conditionalFormatting>
  <conditionalFormatting sqref="AQ52">
    <cfRule type="cellIs" dxfId="9881" priority="1482" operator="lessThan">
      <formula>$C$4</formula>
    </cfRule>
  </conditionalFormatting>
  <conditionalFormatting sqref="AQ53">
    <cfRule type="cellIs" dxfId="9880" priority="1483" operator="lessThan">
      <formula>$C$4</formula>
    </cfRule>
  </conditionalFormatting>
  <conditionalFormatting sqref="AQ54">
    <cfRule type="cellIs" dxfId="9879" priority="1484" operator="lessThan">
      <formula>$C$4</formula>
    </cfRule>
  </conditionalFormatting>
  <conditionalFormatting sqref="AQ55">
    <cfRule type="cellIs" dxfId="9878" priority="1485" operator="lessThan">
      <formula>$C$4</formula>
    </cfRule>
  </conditionalFormatting>
  <conditionalFormatting sqref="AQ56">
    <cfRule type="cellIs" dxfId="9877" priority="1486" operator="lessThan">
      <formula>$C$4</formula>
    </cfRule>
  </conditionalFormatting>
  <conditionalFormatting sqref="AQ57">
    <cfRule type="cellIs" dxfId="9876" priority="1487" operator="lessThan">
      <formula>$C$4</formula>
    </cfRule>
  </conditionalFormatting>
  <conditionalFormatting sqref="AQ58">
    <cfRule type="cellIs" dxfId="9875" priority="1488" operator="lessThan">
      <formula>$C$4</formula>
    </cfRule>
  </conditionalFormatting>
  <conditionalFormatting sqref="AQ59">
    <cfRule type="cellIs" dxfId="9874" priority="1489" operator="lessThan">
      <formula>$C$4</formula>
    </cfRule>
  </conditionalFormatting>
  <conditionalFormatting sqref="AQ60">
    <cfRule type="cellIs" dxfId="9873" priority="1490" operator="lessThan">
      <formula>$C$4</formula>
    </cfRule>
  </conditionalFormatting>
  <conditionalFormatting sqref="AR11">
    <cfRule type="cellIs" dxfId="9872" priority="1491" operator="lessThan">
      <formula>$C$4</formula>
    </cfRule>
  </conditionalFormatting>
  <conditionalFormatting sqref="AR12">
    <cfRule type="cellIs" dxfId="9871" priority="1492" operator="lessThan">
      <formula>$C$4</formula>
    </cfRule>
  </conditionalFormatting>
  <conditionalFormatting sqref="AR13">
    <cfRule type="cellIs" dxfId="9870" priority="1493" operator="lessThan">
      <formula>$C$4</formula>
    </cfRule>
  </conditionalFormatting>
  <conditionalFormatting sqref="AR14">
    <cfRule type="cellIs" dxfId="9869" priority="1494" operator="lessThan">
      <formula>$C$4</formula>
    </cfRule>
  </conditionalFormatting>
  <conditionalFormatting sqref="AR15">
    <cfRule type="cellIs" dxfId="9868" priority="1495" operator="lessThan">
      <formula>$C$4</formula>
    </cfRule>
  </conditionalFormatting>
  <conditionalFormatting sqref="AR16">
    <cfRule type="cellIs" dxfId="9867" priority="1496" operator="lessThan">
      <formula>$C$4</formula>
    </cfRule>
  </conditionalFormatting>
  <conditionalFormatting sqref="AR17">
    <cfRule type="cellIs" dxfId="9866" priority="1497" operator="lessThan">
      <formula>$C$4</formula>
    </cfRule>
  </conditionalFormatting>
  <conditionalFormatting sqref="AR18">
    <cfRule type="cellIs" dxfId="9865" priority="1498" operator="lessThan">
      <formula>$C$4</formula>
    </cfRule>
  </conditionalFormatting>
  <conditionalFormatting sqref="AR19">
    <cfRule type="cellIs" dxfId="9864" priority="1499" operator="lessThan">
      <formula>$C$4</formula>
    </cfRule>
  </conditionalFormatting>
  <conditionalFormatting sqref="AR20">
    <cfRule type="cellIs" dxfId="9863" priority="1500" operator="lessThan">
      <formula>$C$4</formula>
    </cfRule>
  </conditionalFormatting>
  <conditionalFormatting sqref="AR21">
    <cfRule type="cellIs" dxfId="9862" priority="1501" operator="lessThan">
      <formula>$C$4</formula>
    </cfRule>
  </conditionalFormatting>
  <conditionalFormatting sqref="AR22">
    <cfRule type="cellIs" dxfId="9861" priority="1502" operator="lessThan">
      <formula>$C$4</formula>
    </cfRule>
  </conditionalFormatting>
  <conditionalFormatting sqref="AR23">
    <cfRule type="cellIs" dxfId="9860" priority="1503" operator="lessThan">
      <formula>$C$4</formula>
    </cfRule>
  </conditionalFormatting>
  <conditionalFormatting sqref="AR24">
    <cfRule type="cellIs" dxfId="9859" priority="1504" operator="lessThan">
      <formula>$C$4</formula>
    </cfRule>
  </conditionalFormatting>
  <conditionalFormatting sqref="AR25">
    <cfRule type="cellIs" dxfId="9858" priority="1505" operator="lessThan">
      <formula>$C$4</formula>
    </cfRule>
  </conditionalFormatting>
  <conditionalFormatting sqref="AR26">
    <cfRule type="cellIs" dxfId="9857" priority="1506" operator="lessThan">
      <formula>$C$4</formula>
    </cfRule>
  </conditionalFormatting>
  <conditionalFormatting sqref="AR27">
    <cfRule type="cellIs" dxfId="9856" priority="1507" operator="lessThan">
      <formula>$C$4</formula>
    </cfRule>
  </conditionalFormatting>
  <conditionalFormatting sqref="AR28">
    <cfRule type="cellIs" dxfId="9855" priority="1508" operator="lessThan">
      <formula>$C$4</formula>
    </cfRule>
  </conditionalFormatting>
  <conditionalFormatting sqref="AR29">
    <cfRule type="cellIs" dxfId="9854" priority="1509" operator="lessThan">
      <formula>$C$4</formula>
    </cfRule>
  </conditionalFormatting>
  <conditionalFormatting sqref="AR30">
    <cfRule type="cellIs" dxfId="9853" priority="1510" operator="lessThan">
      <formula>$C$4</formula>
    </cfRule>
  </conditionalFormatting>
  <conditionalFormatting sqref="AR31">
    <cfRule type="cellIs" dxfId="9852" priority="1511" operator="lessThan">
      <formula>$C$4</formula>
    </cfRule>
  </conditionalFormatting>
  <conditionalFormatting sqref="AR32">
    <cfRule type="cellIs" dxfId="9851" priority="1512" operator="lessThan">
      <formula>$C$4</formula>
    </cfRule>
  </conditionalFormatting>
  <conditionalFormatting sqref="AR33">
    <cfRule type="cellIs" dxfId="9850" priority="1513" operator="lessThan">
      <formula>$C$4</formula>
    </cfRule>
  </conditionalFormatting>
  <conditionalFormatting sqref="AR34">
    <cfRule type="cellIs" dxfId="9849" priority="1514" operator="lessThan">
      <formula>$C$4</formula>
    </cfRule>
  </conditionalFormatting>
  <conditionalFormatting sqref="AR35">
    <cfRule type="cellIs" dxfId="9848" priority="1515" operator="lessThan">
      <formula>$C$4</formula>
    </cfRule>
  </conditionalFormatting>
  <conditionalFormatting sqref="AR36">
    <cfRule type="cellIs" dxfId="9847" priority="1516" operator="lessThan">
      <formula>$C$4</formula>
    </cfRule>
  </conditionalFormatting>
  <conditionalFormatting sqref="AR37">
    <cfRule type="cellIs" dxfId="9846" priority="1517" operator="lessThan">
      <formula>$C$4</formula>
    </cfRule>
  </conditionalFormatting>
  <conditionalFormatting sqref="AR38">
    <cfRule type="cellIs" dxfId="9845" priority="1518" operator="lessThan">
      <formula>$C$4</formula>
    </cfRule>
  </conditionalFormatting>
  <conditionalFormatting sqref="AR39">
    <cfRule type="cellIs" dxfId="9844" priority="1519" operator="lessThan">
      <formula>$C$4</formula>
    </cfRule>
  </conditionalFormatting>
  <conditionalFormatting sqref="AR40">
    <cfRule type="cellIs" dxfId="9843" priority="1520" operator="lessThan">
      <formula>$C$4</formula>
    </cfRule>
  </conditionalFormatting>
  <conditionalFormatting sqref="AR41">
    <cfRule type="cellIs" dxfId="9842" priority="1521" operator="lessThan">
      <formula>$C$4</formula>
    </cfRule>
  </conditionalFormatting>
  <conditionalFormatting sqref="AR42">
    <cfRule type="cellIs" dxfId="9841" priority="1522" operator="lessThan">
      <formula>$C$4</formula>
    </cfRule>
  </conditionalFormatting>
  <conditionalFormatting sqref="AR43">
    <cfRule type="cellIs" dxfId="9840" priority="1523" operator="lessThan">
      <formula>$C$4</formula>
    </cfRule>
  </conditionalFormatting>
  <conditionalFormatting sqref="AR44">
    <cfRule type="cellIs" dxfId="9839" priority="1524" operator="lessThan">
      <formula>$C$4</formula>
    </cfRule>
  </conditionalFormatting>
  <conditionalFormatting sqref="AR45">
    <cfRule type="cellIs" dxfId="9838" priority="1525" operator="lessThan">
      <formula>$C$4</formula>
    </cfRule>
  </conditionalFormatting>
  <conditionalFormatting sqref="AR46">
    <cfRule type="cellIs" dxfId="9837" priority="1526" operator="lessThan">
      <formula>$C$4</formula>
    </cfRule>
  </conditionalFormatting>
  <conditionalFormatting sqref="AR47">
    <cfRule type="cellIs" dxfId="9836" priority="1527" operator="lessThan">
      <formula>$C$4</formula>
    </cfRule>
  </conditionalFormatting>
  <conditionalFormatting sqref="AR48">
    <cfRule type="cellIs" dxfId="9835" priority="1528" operator="lessThan">
      <formula>$C$4</formula>
    </cfRule>
  </conditionalFormatting>
  <conditionalFormatting sqref="AR49">
    <cfRule type="cellIs" dxfId="9834" priority="1529" operator="lessThan">
      <formula>$C$4</formula>
    </cfRule>
  </conditionalFormatting>
  <conditionalFormatting sqref="AR50">
    <cfRule type="cellIs" dxfId="9833" priority="1530" operator="lessThan">
      <formula>$C$4</formula>
    </cfRule>
  </conditionalFormatting>
  <conditionalFormatting sqref="AR51">
    <cfRule type="cellIs" dxfId="9832" priority="1531" operator="lessThan">
      <formula>$C$4</formula>
    </cfRule>
  </conditionalFormatting>
  <conditionalFormatting sqref="AR52">
    <cfRule type="cellIs" dxfId="9831" priority="1532" operator="lessThan">
      <formula>$C$4</formula>
    </cfRule>
  </conditionalFormatting>
  <conditionalFormatting sqref="AR53">
    <cfRule type="cellIs" dxfId="9830" priority="1533" operator="lessThan">
      <formula>$C$4</formula>
    </cfRule>
  </conditionalFormatting>
  <conditionalFormatting sqref="AR54">
    <cfRule type="cellIs" dxfId="9829" priority="1534" operator="lessThan">
      <formula>$C$4</formula>
    </cfRule>
  </conditionalFormatting>
  <conditionalFormatting sqref="AR55">
    <cfRule type="cellIs" dxfId="9828" priority="1535" operator="lessThan">
      <formula>$C$4</formula>
    </cfRule>
  </conditionalFormatting>
  <conditionalFormatting sqref="AR56">
    <cfRule type="cellIs" dxfId="9827" priority="1536" operator="lessThan">
      <formula>$C$4</formula>
    </cfRule>
  </conditionalFormatting>
  <conditionalFormatting sqref="AR57">
    <cfRule type="cellIs" dxfId="9826" priority="1537" operator="lessThan">
      <formula>$C$4</formula>
    </cfRule>
  </conditionalFormatting>
  <conditionalFormatting sqref="AR58">
    <cfRule type="cellIs" dxfId="9825" priority="1538" operator="lessThan">
      <formula>$C$4</formula>
    </cfRule>
  </conditionalFormatting>
  <conditionalFormatting sqref="AR59">
    <cfRule type="cellIs" dxfId="9824" priority="1539" operator="lessThan">
      <formula>$C$4</formula>
    </cfRule>
  </conditionalFormatting>
  <conditionalFormatting sqref="AR60">
    <cfRule type="cellIs" dxfId="9823" priority="1540" operator="lessThan">
      <formula>$C$4</formula>
    </cfRule>
  </conditionalFormatting>
  <conditionalFormatting sqref="AS11">
    <cfRule type="cellIs" dxfId="9822" priority="1541" operator="lessThan">
      <formula>$C$4</formula>
    </cfRule>
  </conditionalFormatting>
  <conditionalFormatting sqref="AS12">
    <cfRule type="cellIs" dxfId="9821" priority="1542" operator="lessThan">
      <formula>$C$4</formula>
    </cfRule>
  </conditionalFormatting>
  <conditionalFormatting sqref="AS13">
    <cfRule type="cellIs" dxfId="9820" priority="1543" operator="lessThan">
      <formula>$C$4</formula>
    </cfRule>
  </conditionalFormatting>
  <conditionalFormatting sqref="AS14">
    <cfRule type="cellIs" dxfId="9819" priority="1544" operator="lessThan">
      <formula>$C$4</formula>
    </cfRule>
  </conditionalFormatting>
  <conditionalFormatting sqref="AS15">
    <cfRule type="cellIs" dxfId="9818" priority="1545" operator="lessThan">
      <formula>$C$4</formula>
    </cfRule>
  </conditionalFormatting>
  <conditionalFormatting sqref="AS16">
    <cfRule type="cellIs" dxfId="9817" priority="1546" operator="lessThan">
      <formula>$C$4</formula>
    </cfRule>
  </conditionalFormatting>
  <conditionalFormatting sqref="AS17">
    <cfRule type="cellIs" dxfId="9816" priority="1547" operator="lessThan">
      <formula>$C$4</formula>
    </cfRule>
  </conditionalFormatting>
  <conditionalFormatting sqref="AS18">
    <cfRule type="cellIs" dxfId="9815" priority="1548" operator="lessThan">
      <formula>$C$4</formula>
    </cfRule>
  </conditionalFormatting>
  <conditionalFormatting sqref="AS19">
    <cfRule type="cellIs" dxfId="9814" priority="1549" operator="lessThan">
      <formula>$C$4</formula>
    </cfRule>
  </conditionalFormatting>
  <conditionalFormatting sqref="AS20">
    <cfRule type="cellIs" dxfId="9813" priority="1550" operator="lessThan">
      <formula>$C$4</formula>
    </cfRule>
  </conditionalFormatting>
  <conditionalFormatting sqref="AS21">
    <cfRule type="cellIs" dxfId="9812" priority="1551" operator="lessThan">
      <formula>$C$4</formula>
    </cfRule>
  </conditionalFormatting>
  <conditionalFormatting sqref="AS22">
    <cfRule type="cellIs" dxfId="9811" priority="1552" operator="lessThan">
      <formula>$C$4</formula>
    </cfRule>
  </conditionalFormatting>
  <conditionalFormatting sqref="AS23">
    <cfRule type="cellIs" dxfId="9810" priority="1553" operator="lessThan">
      <formula>$C$4</formula>
    </cfRule>
  </conditionalFormatting>
  <conditionalFormatting sqref="AS24">
    <cfRule type="cellIs" dxfId="9809" priority="1554" operator="lessThan">
      <formula>$C$4</formula>
    </cfRule>
  </conditionalFormatting>
  <conditionalFormatting sqref="AS25">
    <cfRule type="cellIs" dxfId="9808" priority="1555" operator="lessThan">
      <formula>$C$4</formula>
    </cfRule>
  </conditionalFormatting>
  <conditionalFormatting sqref="AS26">
    <cfRule type="cellIs" dxfId="9807" priority="1556" operator="lessThan">
      <formula>$C$4</formula>
    </cfRule>
  </conditionalFormatting>
  <conditionalFormatting sqref="AS27">
    <cfRule type="cellIs" dxfId="9806" priority="1557" operator="lessThan">
      <formula>$C$4</formula>
    </cfRule>
  </conditionalFormatting>
  <conditionalFormatting sqref="AS28">
    <cfRule type="cellIs" dxfId="9805" priority="1558" operator="lessThan">
      <formula>$C$4</formula>
    </cfRule>
  </conditionalFormatting>
  <conditionalFormatting sqref="AS29">
    <cfRule type="cellIs" dxfId="9804" priority="1559" operator="lessThan">
      <formula>$C$4</formula>
    </cfRule>
  </conditionalFormatting>
  <conditionalFormatting sqref="AS30">
    <cfRule type="cellIs" dxfId="9803" priority="1560" operator="lessThan">
      <formula>$C$4</formula>
    </cfRule>
  </conditionalFormatting>
  <conditionalFormatting sqref="AS31">
    <cfRule type="cellIs" dxfId="9802" priority="1561" operator="lessThan">
      <formula>$C$4</formula>
    </cfRule>
  </conditionalFormatting>
  <conditionalFormatting sqref="AS32">
    <cfRule type="cellIs" dxfId="9801" priority="1562" operator="lessThan">
      <formula>$C$4</formula>
    </cfRule>
  </conditionalFormatting>
  <conditionalFormatting sqref="AS33">
    <cfRule type="cellIs" dxfId="9800" priority="1563" operator="lessThan">
      <formula>$C$4</formula>
    </cfRule>
  </conditionalFormatting>
  <conditionalFormatting sqref="AS34">
    <cfRule type="cellIs" dxfId="9799" priority="1564" operator="lessThan">
      <formula>$C$4</formula>
    </cfRule>
  </conditionalFormatting>
  <conditionalFormatting sqref="AS35">
    <cfRule type="cellIs" dxfId="9798" priority="1565" operator="lessThan">
      <formula>$C$4</formula>
    </cfRule>
  </conditionalFormatting>
  <conditionalFormatting sqref="AS36">
    <cfRule type="cellIs" dxfId="9797" priority="1566" operator="lessThan">
      <formula>$C$4</formula>
    </cfRule>
  </conditionalFormatting>
  <conditionalFormatting sqref="AS37">
    <cfRule type="cellIs" dxfId="9796" priority="1567" operator="lessThan">
      <formula>$C$4</formula>
    </cfRule>
  </conditionalFormatting>
  <conditionalFormatting sqref="AS38">
    <cfRule type="cellIs" dxfId="9795" priority="1568" operator="lessThan">
      <formula>$C$4</formula>
    </cfRule>
  </conditionalFormatting>
  <conditionalFormatting sqref="AS39">
    <cfRule type="cellIs" dxfId="9794" priority="1569" operator="lessThan">
      <formula>$C$4</formula>
    </cfRule>
  </conditionalFormatting>
  <conditionalFormatting sqref="AS40">
    <cfRule type="cellIs" dxfId="9793" priority="1570" operator="lessThan">
      <formula>$C$4</formula>
    </cfRule>
  </conditionalFormatting>
  <conditionalFormatting sqref="AS41">
    <cfRule type="cellIs" dxfId="9792" priority="1571" operator="lessThan">
      <formula>$C$4</formula>
    </cfRule>
  </conditionalFormatting>
  <conditionalFormatting sqref="AS42">
    <cfRule type="cellIs" dxfId="9791" priority="1572" operator="lessThan">
      <formula>$C$4</formula>
    </cfRule>
  </conditionalFormatting>
  <conditionalFormatting sqref="AS43">
    <cfRule type="cellIs" dxfId="9790" priority="1573" operator="lessThan">
      <formula>$C$4</formula>
    </cfRule>
  </conditionalFormatting>
  <conditionalFormatting sqref="AS44">
    <cfRule type="cellIs" dxfId="9789" priority="1574" operator="lessThan">
      <formula>$C$4</formula>
    </cfRule>
  </conditionalFormatting>
  <conditionalFormatting sqref="AS45">
    <cfRule type="cellIs" dxfId="9788" priority="1575" operator="lessThan">
      <formula>$C$4</formula>
    </cfRule>
  </conditionalFormatting>
  <conditionalFormatting sqref="AS46">
    <cfRule type="cellIs" dxfId="9787" priority="1576" operator="lessThan">
      <formula>$C$4</formula>
    </cfRule>
  </conditionalFormatting>
  <conditionalFormatting sqref="AS47">
    <cfRule type="cellIs" dxfId="9786" priority="1577" operator="lessThan">
      <formula>$C$4</formula>
    </cfRule>
  </conditionalFormatting>
  <conditionalFormatting sqref="AS48">
    <cfRule type="cellIs" dxfId="9785" priority="1578" operator="lessThan">
      <formula>$C$4</formula>
    </cfRule>
  </conditionalFormatting>
  <conditionalFormatting sqref="AS49">
    <cfRule type="cellIs" dxfId="9784" priority="1579" operator="lessThan">
      <formula>$C$4</formula>
    </cfRule>
  </conditionalFormatting>
  <conditionalFormatting sqref="AS50">
    <cfRule type="cellIs" dxfId="9783" priority="1580" operator="lessThan">
      <formula>$C$4</formula>
    </cfRule>
  </conditionalFormatting>
  <conditionalFormatting sqref="AS51">
    <cfRule type="cellIs" dxfId="9782" priority="1581" operator="lessThan">
      <formula>$C$4</formula>
    </cfRule>
  </conditionalFormatting>
  <conditionalFormatting sqref="AS52">
    <cfRule type="cellIs" dxfId="9781" priority="1582" operator="lessThan">
      <formula>$C$4</formula>
    </cfRule>
  </conditionalFormatting>
  <conditionalFormatting sqref="AS53">
    <cfRule type="cellIs" dxfId="9780" priority="1583" operator="lessThan">
      <formula>$C$4</formula>
    </cfRule>
  </conditionalFormatting>
  <conditionalFormatting sqref="AS54">
    <cfRule type="cellIs" dxfId="9779" priority="1584" operator="lessThan">
      <formula>$C$4</formula>
    </cfRule>
  </conditionalFormatting>
  <conditionalFormatting sqref="AS55">
    <cfRule type="cellIs" dxfId="9778" priority="1585" operator="lessThan">
      <formula>$C$4</formula>
    </cfRule>
  </conditionalFormatting>
  <conditionalFormatting sqref="AS56">
    <cfRule type="cellIs" dxfId="9777" priority="1586" operator="lessThan">
      <formula>$C$4</formula>
    </cfRule>
  </conditionalFormatting>
  <conditionalFormatting sqref="AS57">
    <cfRule type="cellIs" dxfId="9776" priority="1587" operator="lessThan">
      <formula>$C$4</formula>
    </cfRule>
  </conditionalFormatting>
  <conditionalFormatting sqref="AS58">
    <cfRule type="cellIs" dxfId="9775" priority="1588" operator="lessThan">
      <formula>$C$4</formula>
    </cfRule>
  </conditionalFormatting>
  <conditionalFormatting sqref="AS59">
    <cfRule type="cellIs" dxfId="9774" priority="1589" operator="lessThan">
      <formula>$C$4</formula>
    </cfRule>
  </conditionalFormatting>
  <conditionalFormatting sqref="AS60">
    <cfRule type="cellIs" dxfId="9773" priority="1590" operator="lessThan">
      <formula>$C$4</formula>
    </cfRule>
  </conditionalFormatting>
  <conditionalFormatting sqref="AT11">
    <cfRule type="cellIs" dxfId="9772" priority="1591" operator="lessThan">
      <formula>$C$4</formula>
    </cfRule>
  </conditionalFormatting>
  <conditionalFormatting sqref="AT12">
    <cfRule type="cellIs" dxfId="9771" priority="1592" operator="lessThan">
      <formula>$C$4</formula>
    </cfRule>
  </conditionalFormatting>
  <conditionalFormatting sqref="AT13">
    <cfRule type="cellIs" dxfId="9770" priority="1593" operator="lessThan">
      <formula>$C$4</formula>
    </cfRule>
  </conditionalFormatting>
  <conditionalFormatting sqref="AT14">
    <cfRule type="cellIs" dxfId="9769" priority="1594" operator="lessThan">
      <formula>$C$4</formula>
    </cfRule>
  </conditionalFormatting>
  <conditionalFormatting sqref="AT15">
    <cfRule type="cellIs" dxfId="9768" priority="1595" operator="lessThan">
      <formula>$C$4</formula>
    </cfRule>
  </conditionalFormatting>
  <conditionalFormatting sqref="AT16">
    <cfRule type="cellIs" dxfId="9767" priority="1596" operator="lessThan">
      <formula>$C$4</formula>
    </cfRule>
  </conditionalFormatting>
  <conditionalFormatting sqref="AT17">
    <cfRule type="cellIs" dxfId="9766" priority="1597" operator="lessThan">
      <formula>$C$4</formula>
    </cfRule>
  </conditionalFormatting>
  <conditionalFormatting sqref="AT18">
    <cfRule type="cellIs" dxfId="9765" priority="1598" operator="lessThan">
      <formula>$C$4</formula>
    </cfRule>
  </conditionalFormatting>
  <conditionalFormatting sqref="AT19">
    <cfRule type="cellIs" dxfId="9764" priority="1599" operator="lessThan">
      <formula>$C$4</formula>
    </cfRule>
  </conditionalFormatting>
  <conditionalFormatting sqref="AT20">
    <cfRule type="cellIs" dxfId="9763" priority="1600" operator="lessThan">
      <formula>$C$4</formula>
    </cfRule>
  </conditionalFormatting>
  <conditionalFormatting sqref="AT21">
    <cfRule type="cellIs" dxfId="9762" priority="1601" operator="lessThan">
      <formula>$C$4</formula>
    </cfRule>
  </conditionalFormatting>
  <conditionalFormatting sqref="AT22">
    <cfRule type="cellIs" dxfId="9761" priority="1602" operator="lessThan">
      <formula>$C$4</formula>
    </cfRule>
  </conditionalFormatting>
  <conditionalFormatting sqref="AT23">
    <cfRule type="cellIs" dxfId="9760" priority="1603" operator="lessThan">
      <formula>$C$4</formula>
    </cfRule>
  </conditionalFormatting>
  <conditionalFormatting sqref="AT24">
    <cfRule type="cellIs" dxfId="9759" priority="1604" operator="lessThan">
      <formula>$C$4</formula>
    </cfRule>
  </conditionalFormatting>
  <conditionalFormatting sqref="AT25">
    <cfRule type="cellIs" dxfId="9758" priority="1605" operator="lessThan">
      <formula>$C$4</formula>
    </cfRule>
  </conditionalFormatting>
  <conditionalFormatting sqref="AT26">
    <cfRule type="cellIs" dxfId="9757" priority="1606" operator="lessThan">
      <formula>$C$4</formula>
    </cfRule>
  </conditionalFormatting>
  <conditionalFormatting sqref="AT27">
    <cfRule type="cellIs" dxfId="9756" priority="1607" operator="lessThan">
      <formula>$C$4</formula>
    </cfRule>
  </conditionalFormatting>
  <conditionalFormatting sqref="AT28">
    <cfRule type="cellIs" dxfId="9755" priority="1608" operator="lessThan">
      <formula>$C$4</formula>
    </cfRule>
  </conditionalFormatting>
  <conditionalFormatting sqref="AT29">
    <cfRule type="cellIs" dxfId="9754" priority="1609" operator="lessThan">
      <formula>$C$4</formula>
    </cfRule>
  </conditionalFormatting>
  <conditionalFormatting sqref="AT30">
    <cfRule type="cellIs" dxfId="9753" priority="1610" operator="lessThan">
      <formula>$C$4</formula>
    </cfRule>
  </conditionalFormatting>
  <conditionalFormatting sqref="AT31">
    <cfRule type="cellIs" dxfId="9752" priority="1611" operator="lessThan">
      <formula>$C$4</formula>
    </cfRule>
  </conditionalFormatting>
  <conditionalFormatting sqref="AT32">
    <cfRule type="cellIs" dxfId="9751" priority="1612" operator="lessThan">
      <formula>$C$4</formula>
    </cfRule>
  </conditionalFormatting>
  <conditionalFormatting sqref="AT33">
    <cfRule type="cellIs" dxfId="9750" priority="1613" operator="lessThan">
      <formula>$C$4</formula>
    </cfRule>
  </conditionalFormatting>
  <conditionalFormatting sqref="AT34">
    <cfRule type="cellIs" dxfId="9749" priority="1614" operator="lessThan">
      <formula>$C$4</formula>
    </cfRule>
  </conditionalFormatting>
  <conditionalFormatting sqref="AT35">
    <cfRule type="cellIs" dxfId="9748" priority="1615" operator="lessThan">
      <formula>$C$4</formula>
    </cfRule>
  </conditionalFormatting>
  <conditionalFormatting sqref="AT36">
    <cfRule type="cellIs" dxfId="9747" priority="1616" operator="lessThan">
      <formula>$C$4</formula>
    </cfRule>
  </conditionalFormatting>
  <conditionalFormatting sqref="AT37">
    <cfRule type="cellIs" dxfId="9746" priority="1617" operator="lessThan">
      <formula>$C$4</formula>
    </cfRule>
  </conditionalFormatting>
  <conditionalFormatting sqref="AT38">
    <cfRule type="cellIs" dxfId="9745" priority="1618" operator="lessThan">
      <formula>$C$4</formula>
    </cfRule>
  </conditionalFormatting>
  <conditionalFormatting sqref="AT39">
    <cfRule type="cellIs" dxfId="9744" priority="1619" operator="lessThan">
      <formula>$C$4</formula>
    </cfRule>
  </conditionalFormatting>
  <conditionalFormatting sqref="AT40">
    <cfRule type="cellIs" dxfId="9743" priority="1620" operator="lessThan">
      <formula>$C$4</formula>
    </cfRule>
  </conditionalFormatting>
  <conditionalFormatting sqref="AT41">
    <cfRule type="cellIs" dxfId="9742" priority="1621" operator="lessThan">
      <formula>$C$4</formula>
    </cfRule>
  </conditionalFormatting>
  <conditionalFormatting sqref="AT42">
    <cfRule type="cellIs" dxfId="9741" priority="1622" operator="lessThan">
      <formula>$C$4</formula>
    </cfRule>
  </conditionalFormatting>
  <conditionalFormatting sqref="AT43">
    <cfRule type="cellIs" dxfId="9740" priority="1623" operator="lessThan">
      <formula>$C$4</formula>
    </cfRule>
  </conditionalFormatting>
  <conditionalFormatting sqref="AT44">
    <cfRule type="cellIs" dxfId="9739" priority="1624" operator="lessThan">
      <formula>$C$4</formula>
    </cfRule>
  </conditionalFormatting>
  <conditionalFormatting sqref="AT45">
    <cfRule type="cellIs" dxfId="9738" priority="1625" operator="lessThan">
      <formula>$C$4</formula>
    </cfRule>
  </conditionalFormatting>
  <conditionalFormatting sqref="AT46">
    <cfRule type="cellIs" dxfId="9737" priority="1626" operator="lessThan">
      <formula>$C$4</formula>
    </cfRule>
  </conditionalFormatting>
  <conditionalFormatting sqref="AT47">
    <cfRule type="cellIs" dxfId="9736" priority="1627" operator="lessThan">
      <formula>$C$4</formula>
    </cfRule>
  </conditionalFormatting>
  <conditionalFormatting sqref="AT48">
    <cfRule type="cellIs" dxfId="9735" priority="1628" operator="lessThan">
      <formula>$C$4</formula>
    </cfRule>
  </conditionalFormatting>
  <conditionalFormatting sqref="AT49">
    <cfRule type="cellIs" dxfId="9734" priority="1629" operator="lessThan">
      <formula>$C$4</formula>
    </cfRule>
  </conditionalFormatting>
  <conditionalFormatting sqref="AT50">
    <cfRule type="cellIs" dxfId="9733" priority="1630" operator="lessThan">
      <formula>$C$4</formula>
    </cfRule>
  </conditionalFormatting>
  <conditionalFormatting sqref="AT51">
    <cfRule type="cellIs" dxfId="9732" priority="1631" operator="lessThan">
      <formula>$C$4</formula>
    </cfRule>
  </conditionalFormatting>
  <conditionalFormatting sqref="AT52">
    <cfRule type="cellIs" dxfId="9731" priority="1632" operator="lessThan">
      <formula>$C$4</formula>
    </cfRule>
  </conditionalFormatting>
  <conditionalFormatting sqref="AT53">
    <cfRule type="cellIs" dxfId="9730" priority="1633" operator="lessThan">
      <formula>$C$4</formula>
    </cfRule>
  </conditionalFormatting>
  <conditionalFormatting sqref="AT54">
    <cfRule type="cellIs" dxfId="9729" priority="1634" operator="lessThan">
      <formula>$C$4</formula>
    </cfRule>
  </conditionalFormatting>
  <conditionalFormatting sqref="AT55">
    <cfRule type="cellIs" dxfId="9728" priority="1635" operator="lessThan">
      <formula>$C$4</formula>
    </cfRule>
  </conditionalFormatting>
  <conditionalFormatting sqref="AT56">
    <cfRule type="cellIs" dxfId="9727" priority="1636" operator="lessThan">
      <formula>$C$4</formula>
    </cfRule>
  </conditionalFormatting>
  <conditionalFormatting sqref="AT57">
    <cfRule type="cellIs" dxfId="9726" priority="1637" operator="lessThan">
      <formula>$C$4</formula>
    </cfRule>
  </conditionalFormatting>
  <conditionalFormatting sqref="AT58">
    <cfRule type="cellIs" dxfId="9725" priority="1638" operator="lessThan">
      <formula>$C$4</formula>
    </cfRule>
  </conditionalFormatting>
  <conditionalFormatting sqref="AT59">
    <cfRule type="cellIs" dxfId="9724" priority="1639" operator="lessThan">
      <formula>$C$4</formula>
    </cfRule>
  </conditionalFormatting>
  <conditionalFormatting sqref="AT60">
    <cfRule type="cellIs" dxfId="9723" priority="1640" operator="lessThan">
      <formula>$C$4</formula>
    </cfRule>
  </conditionalFormatting>
  <conditionalFormatting sqref="AU11">
    <cfRule type="cellIs" dxfId="9722" priority="1641" operator="lessThan">
      <formula>$C$4</formula>
    </cfRule>
  </conditionalFormatting>
  <conditionalFormatting sqref="AU12">
    <cfRule type="cellIs" dxfId="9721" priority="1642" operator="lessThan">
      <formula>$C$4</formula>
    </cfRule>
  </conditionalFormatting>
  <conditionalFormatting sqref="AU13">
    <cfRule type="cellIs" dxfId="9720" priority="1643" operator="lessThan">
      <formula>$C$4</formula>
    </cfRule>
  </conditionalFormatting>
  <conditionalFormatting sqref="AU14">
    <cfRule type="cellIs" dxfId="9719" priority="1644" operator="lessThan">
      <formula>$C$4</formula>
    </cfRule>
  </conditionalFormatting>
  <conditionalFormatting sqref="AU15">
    <cfRule type="cellIs" dxfId="9718" priority="1645" operator="lessThan">
      <formula>$C$4</formula>
    </cfRule>
  </conditionalFormatting>
  <conditionalFormatting sqref="AU16">
    <cfRule type="cellIs" dxfId="9717" priority="1646" operator="lessThan">
      <formula>$C$4</formula>
    </cfRule>
  </conditionalFormatting>
  <conditionalFormatting sqref="AU17">
    <cfRule type="cellIs" dxfId="9716" priority="1647" operator="lessThan">
      <formula>$C$4</formula>
    </cfRule>
  </conditionalFormatting>
  <conditionalFormatting sqref="AU18">
    <cfRule type="cellIs" dxfId="9715" priority="1648" operator="lessThan">
      <formula>$C$4</formula>
    </cfRule>
  </conditionalFormatting>
  <conditionalFormatting sqref="AU19">
    <cfRule type="cellIs" dxfId="9714" priority="1649" operator="lessThan">
      <formula>$C$4</formula>
    </cfRule>
  </conditionalFormatting>
  <conditionalFormatting sqref="AU20">
    <cfRule type="cellIs" dxfId="9713" priority="1650" operator="lessThan">
      <formula>$C$4</formula>
    </cfRule>
  </conditionalFormatting>
  <conditionalFormatting sqref="AU21">
    <cfRule type="cellIs" dxfId="9712" priority="1651" operator="lessThan">
      <formula>$C$4</formula>
    </cfRule>
  </conditionalFormatting>
  <conditionalFormatting sqref="AU22">
    <cfRule type="cellIs" dxfId="9711" priority="1652" operator="lessThan">
      <formula>$C$4</formula>
    </cfRule>
  </conditionalFormatting>
  <conditionalFormatting sqref="AU23">
    <cfRule type="cellIs" dxfId="9710" priority="1653" operator="lessThan">
      <formula>$C$4</formula>
    </cfRule>
  </conditionalFormatting>
  <conditionalFormatting sqref="AU24">
    <cfRule type="cellIs" dxfId="9709" priority="1654" operator="lessThan">
      <formula>$C$4</formula>
    </cfRule>
  </conditionalFormatting>
  <conditionalFormatting sqref="AU25">
    <cfRule type="cellIs" dxfId="9708" priority="1655" operator="lessThan">
      <formula>$C$4</formula>
    </cfRule>
  </conditionalFormatting>
  <conditionalFormatting sqref="AU26">
    <cfRule type="cellIs" dxfId="9707" priority="1656" operator="lessThan">
      <formula>$C$4</formula>
    </cfRule>
  </conditionalFormatting>
  <conditionalFormatting sqref="AU27">
    <cfRule type="cellIs" dxfId="9706" priority="1657" operator="lessThan">
      <formula>$C$4</formula>
    </cfRule>
  </conditionalFormatting>
  <conditionalFormatting sqref="AU28">
    <cfRule type="cellIs" dxfId="9705" priority="1658" operator="lessThan">
      <formula>$C$4</formula>
    </cfRule>
  </conditionalFormatting>
  <conditionalFormatting sqref="AU29">
    <cfRule type="cellIs" dxfId="9704" priority="1659" operator="lessThan">
      <formula>$C$4</formula>
    </cfRule>
  </conditionalFormatting>
  <conditionalFormatting sqref="AU30">
    <cfRule type="cellIs" dxfId="9703" priority="1660" operator="lessThan">
      <formula>$C$4</formula>
    </cfRule>
  </conditionalFormatting>
  <conditionalFormatting sqref="AU31">
    <cfRule type="cellIs" dxfId="9702" priority="1661" operator="lessThan">
      <formula>$C$4</formula>
    </cfRule>
  </conditionalFormatting>
  <conditionalFormatting sqref="AU32">
    <cfRule type="cellIs" dxfId="9701" priority="1662" operator="lessThan">
      <formula>$C$4</formula>
    </cfRule>
  </conditionalFormatting>
  <conditionalFormatting sqref="AU33">
    <cfRule type="cellIs" dxfId="9700" priority="1663" operator="lessThan">
      <formula>$C$4</formula>
    </cfRule>
  </conditionalFormatting>
  <conditionalFormatting sqref="AU34">
    <cfRule type="cellIs" dxfId="9699" priority="1664" operator="lessThan">
      <formula>$C$4</formula>
    </cfRule>
  </conditionalFormatting>
  <conditionalFormatting sqref="AU35">
    <cfRule type="cellIs" dxfId="9698" priority="1665" operator="lessThan">
      <formula>$C$4</formula>
    </cfRule>
  </conditionalFormatting>
  <conditionalFormatting sqref="AU36">
    <cfRule type="cellIs" dxfId="9697" priority="1666" operator="lessThan">
      <formula>$C$4</formula>
    </cfRule>
  </conditionalFormatting>
  <conditionalFormatting sqref="AU37">
    <cfRule type="cellIs" dxfId="9696" priority="1667" operator="lessThan">
      <formula>$C$4</formula>
    </cfRule>
  </conditionalFormatting>
  <conditionalFormatting sqref="AU38">
    <cfRule type="cellIs" dxfId="9695" priority="1668" operator="lessThan">
      <formula>$C$4</formula>
    </cfRule>
  </conditionalFormatting>
  <conditionalFormatting sqref="AU39">
    <cfRule type="cellIs" dxfId="9694" priority="1669" operator="lessThan">
      <formula>$C$4</formula>
    </cfRule>
  </conditionalFormatting>
  <conditionalFormatting sqref="AU40">
    <cfRule type="cellIs" dxfId="9693" priority="1670" operator="lessThan">
      <formula>$C$4</formula>
    </cfRule>
  </conditionalFormatting>
  <conditionalFormatting sqref="AU41">
    <cfRule type="cellIs" dxfId="9692" priority="1671" operator="lessThan">
      <formula>$C$4</formula>
    </cfRule>
  </conditionalFormatting>
  <conditionalFormatting sqref="AU42">
    <cfRule type="cellIs" dxfId="9691" priority="1672" operator="lessThan">
      <formula>$C$4</formula>
    </cfRule>
  </conditionalFormatting>
  <conditionalFormatting sqref="AU43">
    <cfRule type="cellIs" dxfId="9690" priority="1673" operator="lessThan">
      <formula>$C$4</formula>
    </cfRule>
  </conditionalFormatting>
  <conditionalFormatting sqref="AU44">
    <cfRule type="cellIs" dxfId="9689" priority="1674" operator="lessThan">
      <formula>$C$4</formula>
    </cfRule>
  </conditionalFormatting>
  <conditionalFormatting sqref="AU45">
    <cfRule type="cellIs" dxfId="9688" priority="1675" operator="lessThan">
      <formula>$C$4</formula>
    </cfRule>
  </conditionalFormatting>
  <conditionalFormatting sqref="AU46">
    <cfRule type="cellIs" dxfId="9687" priority="1676" operator="lessThan">
      <formula>$C$4</formula>
    </cfRule>
  </conditionalFormatting>
  <conditionalFormatting sqref="AU47">
    <cfRule type="cellIs" dxfId="9686" priority="1677" operator="lessThan">
      <formula>$C$4</formula>
    </cfRule>
  </conditionalFormatting>
  <conditionalFormatting sqref="AU48">
    <cfRule type="cellIs" dxfId="9685" priority="1678" operator="lessThan">
      <formula>$C$4</formula>
    </cfRule>
  </conditionalFormatting>
  <conditionalFormatting sqref="AU49">
    <cfRule type="cellIs" dxfId="9684" priority="1679" operator="lessThan">
      <formula>$C$4</formula>
    </cfRule>
  </conditionalFormatting>
  <conditionalFormatting sqref="AU50">
    <cfRule type="cellIs" dxfId="9683" priority="1680" operator="lessThan">
      <formula>$C$4</formula>
    </cfRule>
  </conditionalFormatting>
  <conditionalFormatting sqref="AU51">
    <cfRule type="cellIs" dxfId="9682" priority="1681" operator="lessThan">
      <formula>$C$4</formula>
    </cfRule>
  </conditionalFormatting>
  <conditionalFormatting sqref="AU52">
    <cfRule type="cellIs" dxfId="9681" priority="1682" operator="lessThan">
      <formula>$C$4</formula>
    </cfRule>
  </conditionalFormatting>
  <conditionalFormatting sqref="AU53">
    <cfRule type="cellIs" dxfId="9680" priority="1683" operator="lessThan">
      <formula>$C$4</formula>
    </cfRule>
  </conditionalFormatting>
  <conditionalFormatting sqref="AU54">
    <cfRule type="cellIs" dxfId="9679" priority="1684" operator="lessThan">
      <formula>$C$4</formula>
    </cfRule>
  </conditionalFormatting>
  <conditionalFormatting sqref="AU55">
    <cfRule type="cellIs" dxfId="9678" priority="1685" operator="lessThan">
      <formula>$C$4</formula>
    </cfRule>
  </conditionalFormatting>
  <conditionalFormatting sqref="AU56">
    <cfRule type="cellIs" dxfId="9677" priority="1686" operator="lessThan">
      <formula>$C$4</formula>
    </cfRule>
  </conditionalFormatting>
  <conditionalFormatting sqref="AU57">
    <cfRule type="cellIs" dxfId="9676" priority="1687" operator="lessThan">
      <formula>$C$4</formula>
    </cfRule>
  </conditionalFormatting>
  <conditionalFormatting sqref="AU58">
    <cfRule type="cellIs" dxfId="9675" priority="1688" operator="lessThan">
      <formula>$C$4</formula>
    </cfRule>
  </conditionalFormatting>
  <conditionalFormatting sqref="AU59">
    <cfRule type="cellIs" dxfId="9674" priority="1689" operator="lessThan">
      <formula>$C$4</formula>
    </cfRule>
  </conditionalFormatting>
  <conditionalFormatting sqref="AU60">
    <cfRule type="cellIs" dxfId="9673" priority="1690" operator="lessThan">
      <formula>$C$4</formula>
    </cfRule>
  </conditionalFormatting>
  <conditionalFormatting sqref="AV11">
    <cfRule type="cellIs" dxfId="9672" priority="1691" operator="lessThan">
      <formula>$C$4</formula>
    </cfRule>
  </conditionalFormatting>
  <conditionalFormatting sqref="AV12">
    <cfRule type="cellIs" dxfId="9671" priority="1692" operator="lessThan">
      <formula>$C$4</formula>
    </cfRule>
  </conditionalFormatting>
  <conditionalFormatting sqref="AV13">
    <cfRule type="cellIs" dxfId="9670" priority="1693" operator="lessThan">
      <formula>$C$4</formula>
    </cfRule>
  </conditionalFormatting>
  <conditionalFormatting sqref="AV14">
    <cfRule type="cellIs" dxfId="9669" priority="1694" operator="lessThan">
      <formula>$C$4</formula>
    </cfRule>
  </conditionalFormatting>
  <conditionalFormatting sqref="AV15">
    <cfRule type="cellIs" dxfId="9668" priority="1695" operator="lessThan">
      <formula>$C$4</formula>
    </cfRule>
  </conditionalFormatting>
  <conditionalFormatting sqref="AV16">
    <cfRule type="cellIs" dxfId="9667" priority="1696" operator="lessThan">
      <formula>$C$4</formula>
    </cfRule>
  </conditionalFormatting>
  <conditionalFormatting sqref="AV17">
    <cfRule type="cellIs" dxfId="9666" priority="1697" operator="lessThan">
      <formula>$C$4</formula>
    </cfRule>
  </conditionalFormatting>
  <conditionalFormatting sqref="AV18">
    <cfRule type="cellIs" dxfId="9665" priority="1698" operator="lessThan">
      <formula>$C$4</formula>
    </cfRule>
  </conditionalFormatting>
  <conditionalFormatting sqref="AV19">
    <cfRule type="cellIs" dxfId="9664" priority="1699" operator="lessThan">
      <formula>$C$4</formula>
    </cfRule>
  </conditionalFormatting>
  <conditionalFormatting sqref="AV20">
    <cfRule type="cellIs" dxfId="9663" priority="1700" operator="lessThan">
      <formula>$C$4</formula>
    </cfRule>
  </conditionalFormatting>
  <conditionalFormatting sqref="AV21">
    <cfRule type="cellIs" dxfId="9662" priority="1701" operator="lessThan">
      <formula>$C$4</formula>
    </cfRule>
  </conditionalFormatting>
  <conditionalFormatting sqref="AV22">
    <cfRule type="cellIs" dxfId="9661" priority="1702" operator="lessThan">
      <formula>$C$4</formula>
    </cfRule>
  </conditionalFormatting>
  <conditionalFormatting sqref="AV23">
    <cfRule type="cellIs" dxfId="9660" priority="1703" operator="lessThan">
      <formula>$C$4</formula>
    </cfRule>
  </conditionalFormatting>
  <conditionalFormatting sqref="AV24">
    <cfRule type="cellIs" dxfId="9659" priority="1704" operator="lessThan">
      <formula>$C$4</formula>
    </cfRule>
  </conditionalFormatting>
  <conditionalFormatting sqref="AV25">
    <cfRule type="cellIs" dxfId="9658" priority="1705" operator="lessThan">
      <formula>$C$4</formula>
    </cfRule>
  </conditionalFormatting>
  <conditionalFormatting sqref="AV26">
    <cfRule type="cellIs" dxfId="9657" priority="1706" operator="lessThan">
      <formula>$C$4</formula>
    </cfRule>
  </conditionalFormatting>
  <conditionalFormatting sqref="AV27">
    <cfRule type="cellIs" dxfId="9656" priority="1707" operator="lessThan">
      <formula>$C$4</formula>
    </cfRule>
  </conditionalFormatting>
  <conditionalFormatting sqref="AV28">
    <cfRule type="cellIs" dxfId="9655" priority="1708" operator="lessThan">
      <formula>$C$4</formula>
    </cfRule>
  </conditionalFormatting>
  <conditionalFormatting sqref="AV29">
    <cfRule type="cellIs" dxfId="9654" priority="1709" operator="lessThan">
      <formula>$C$4</formula>
    </cfRule>
  </conditionalFormatting>
  <conditionalFormatting sqref="AV30">
    <cfRule type="cellIs" dxfId="9653" priority="1710" operator="lessThan">
      <formula>$C$4</formula>
    </cfRule>
  </conditionalFormatting>
  <conditionalFormatting sqref="AV31">
    <cfRule type="cellIs" dxfId="9652" priority="1711" operator="lessThan">
      <formula>$C$4</formula>
    </cfRule>
  </conditionalFormatting>
  <conditionalFormatting sqref="AV32">
    <cfRule type="cellIs" dxfId="9651" priority="1712" operator="lessThan">
      <formula>$C$4</formula>
    </cfRule>
  </conditionalFormatting>
  <conditionalFormatting sqref="AV33">
    <cfRule type="cellIs" dxfId="9650" priority="1713" operator="lessThan">
      <formula>$C$4</formula>
    </cfRule>
  </conditionalFormatting>
  <conditionalFormatting sqref="AV34">
    <cfRule type="cellIs" dxfId="9649" priority="1714" operator="lessThan">
      <formula>$C$4</formula>
    </cfRule>
  </conditionalFormatting>
  <conditionalFormatting sqref="AV35">
    <cfRule type="cellIs" dxfId="9648" priority="1715" operator="lessThan">
      <formula>$C$4</formula>
    </cfRule>
  </conditionalFormatting>
  <conditionalFormatting sqref="AV36">
    <cfRule type="cellIs" dxfId="9647" priority="1716" operator="lessThan">
      <formula>$C$4</formula>
    </cfRule>
  </conditionalFormatting>
  <conditionalFormatting sqref="AV37">
    <cfRule type="cellIs" dxfId="9646" priority="1717" operator="lessThan">
      <formula>$C$4</formula>
    </cfRule>
  </conditionalFormatting>
  <conditionalFormatting sqref="AV38">
    <cfRule type="cellIs" dxfId="9645" priority="1718" operator="lessThan">
      <formula>$C$4</formula>
    </cfRule>
  </conditionalFormatting>
  <conditionalFormatting sqref="AV39">
    <cfRule type="cellIs" dxfId="9644" priority="1719" operator="lessThan">
      <formula>$C$4</formula>
    </cfRule>
  </conditionalFormatting>
  <conditionalFormatting sqref="AV40">
    <cfRule type="cellIs" dxfId="9643" priority="1720" operator="lessThan">
      <formula>$C$4</formula>
    </cfRule>
  </conditionalFormatting>
  <conditionalFormatting sqref="AV41">
    <cfRule type="cellIs" dxfId="9642" priority="1721" operator="lessThan">
      <formula>$C$4</formula>
    </cfRule>
  </conditionalFormatting>
  <conditionalFormatting sqref="AV42">
    <cfRule type="cellIs" dxfId="9641" priority="1722" operator="lessThan">
      <formula>$C$4</formula>
    </cfRule>
  </conditionalFormatting>
  <conditionalFormatting sqref="AV43">
    <cfRule type="cellIs" dxfId="9640" priority="1723" operator="lessThan">
      <formula>$C$4</formula>
    </cfRule>
  </conditionalFormatting>
  <conditionalFormatting sqref="AV44">
    <cfRule type="cellIs" dxfId="9639" priority="1724" operator="lessThan">
      <formula>$C$4</formula>
    </cfRule>
  </conditionalFormatting>
  <conditionalFormatting sqref="AV45">
    <cfRule type="cellIs" dxfId="9638" priority="1725" operator="lessThan">
      <formula>$C$4</formula>
    </cfRule>
  </conditionalFormatting>
  <conditionalFormatting sqref="AV46">
    <cfRule type="cellIs" dxfId="9637" priority="1726" operator="lessThan">
      <formula>$C$4</formula>
    </cfRule>
  </conditionalFormatting>
  <conditionalFormatting sqref="AV47">
    <cfRule type="cellIs" dxfId="9636" priority="1727" operator="lessThan">
      <formula>$C$4</formula>
    </cfRule>
  </conditionalFormatting>
  <conditionalFormatting sqref="AV48">
    <cfRule type="cellIs" dxfId="9635" priority="1728" operator="lessThan">
      <formula>$C$4</formula>
    </cfRule>
  </conditionalFormatting>
  <conditionalFormatting sqref="AV49">
    <cfRule type="cellIs" dxfId="9634" priority="1729" operator="lessThan">
      <formula>$C$4</formula>
    </cfRule>
  </conditionalFormatting>
  <conditionalFormatting sqref="AV50">
    <cfRule type="cellIs" dxfId="9633" priority="1730" operator="lessThan">
      <formula>$C$4</formula>
    </cfRule>
  </conditionalFormatting>
  <conditionalFormatting sqref="AV51">
    <cfRule type="cellIs" dxfId="9632" priority="1731" operator="lessThan">
      <formula>$C$4</formula>
    </cfRule>
  </conditionalFormatting>
  <conditionalFormatting sqref="AV52">
    <cfRule type="cellIs" dxfId="9631" priority="1732" operator="lessThan">
      <formula>$C$4</formula>
    </cfRule>
  </conditionalFormatting>
  <conditionalFormatting sqref="AV53">
    <cfRule type="cellIs" dxfId="9630" priority="1733" operator="lessThan">
      <formula>$C$4</formula>
    </cfRule>
  </conditionalFormatting>
  <conditionalFormatting sqref="AV54">
    <cfRule type="cellIs" dxfId="9629" priority="1734" operator="lessThan">
      <formula>$C$4</formula>
    </cfRule>
  </conditionalFormatting>
  <conditionalFormatting sqref="AV55">
    <cfRule type="cellIs" dxfId="9628" priority="1735" operator="lessThan">
      <formula>$C$4</formula>
    </cfRule>
  </conditionalFormatting>
  <conditionalFormatting sqref="AV56">
    <cfRule type="cellIs" dxfId="9627" priority="1736" operator="lessThan">
      <formula>$C$4</formula>
    </cfRule>
  </conditionalFormatting>
  <conditionalFormatting sqref="AV57">
    <cfRule type="cellIs" dxfId="9626" priority="1737" operator="lessThan">
      <formula>$C$4</formula>
    </cfRule>
  </conditionalFormatting>
  <conditionalFormatting sqref="AV58">
    <cfRule type="cellIs" dxfId="9625" priority="1738" operator="lessThan">
      <formula>$C$4</formula>
    </cfRule>
  </conditionalFormatting>
  <conditionalFormatting sqref="AV59">
    <cfRule type="cellIs" dxfId="9624" priority="1739" operator="lessThan">
      <formula>$C$4</formula>
    </cfRule>
  </conditionalFormatting>
  <conditionalFormatting sqref="AV60">
    <cfRule type="cellIs" dxfId="9623" priority="1740" operator="lessThan">
      <formula>$C$4</formula>
    </cfRule>
  </conditionalFormatting>
  <conditionalFormatting sqref="AW11">
    <cfRule type="cellIs" dxfId="9622" priority="1741" operator="lessThan">
      <formula>$C$4</formula>
    </cfRule>
  </conditionalFormatting>
  <conditionalFormatting sqref="AW12">
    <cfRule type="cellIs" dxfId="9621" priority="1742" operator="lessThan">
      <formula>$C$4</formula>
    </cfRule>
  </conditionalFormatting>
  <conditionalFormatting sqref="AW13">
    <cfRule type="cellIs" dxfId="9620" priority="1743" operator="lessThan">
      <formula>$C$4</formula>
    </cfRule>
  </conditionalFormatting>
  <conditionalFormatting sqref="AW14">
    <cfRule type="cellIs" dxfId="9619" priority="1744" operator="lessThan">
      <formula>$C$4</formula>
    </cfRule>
  </conditionalFormatting>
  <conditionalFormatting sqref="AW15">
    <cfRule type="cellIs" dxfId="9618" priority="1745" operator="lessThan">
      <formula>$C$4</formula>
    </cfRule>
  </conditionalFormatting>
  <conditionalFormatting sqref="AW16">
    <cfRule type="cellIs" dxfId="9617" priority="1746" operator="lessThan">
      <formula>$C$4</formula>
    </cfRule>
  </conditionalFormatting>
  <conditionalFormatting sqref="AW17">
    <cfRule type="cellIs" dxfId="9616" priority="1747" operator="lessThan">
      <formula>$C$4</formula>
    </cfRule>
  </conditionalFormatting>
  <conditionalFormatting sqref="AW18">
    <cfRule type="cellIs" dxfId="9615" priority="1748" operator="lessThan">
      <formula>$C$4</formula>
    </cfRule>
  </conditionalFormatting>
  <conditionalFormatting sqref="AW19">
    <cfRule type="cellIs" dxfId="9614" priority="1749" operator="lessThan">
      <formula>$C$4</formula>
    </cfRule>
  </conditionalFormatting>
  <conditionalFormatting sqref="AW20">
    <cfRule type="cellIs" dxfId="9613" priority="1750" operator="lessThan">
      <formula>$C$4</formula>
    </cfRule>
  </conditionalFormatting>
  <conditionalFormatting sqref="AW21">
    <cfRule type="cellIs" dxfId="9612" priority="1751" operator="lessThan">
      <formula>$C$4</formula>
    </cfRule>
  </conditionalFormatting>
  <conditionalFormatting sqref="AW22">
    <cfRule type="cellIs" dxfId="9611" priority="1752" operator="lessThan">
      <formula>$C$4</formula>
    </cfRule>
  </conditionalFormatting>
  <conditionalFormatting sqref="AW23">
    <cfRule type="cellIs" dxfId="9610" priority="1753" operator="lessThan">
      <formula>$C$4</formula>
    </cfRule>
  </conditionalFormatting>
  <conditionalFormatting sqref="AW24">
    <cfRule type="cellIs" dxfId="9609" priority="1754" operator="lessThan">
      <formula>$C$4</formula>
    </cfRule>
  </conditionalFormatting>
  <conditionalFormatting sqref="AW25">
    <cfRule type="cellIs" dxfId="9608" priority="1755" operator="lessThan">
      <formula>$C$4</formula>
    </cfRule>
  </conditionalFormatting>
  <conditionalFormatting sqref="AW26">
    <cfRule type="cellIs" dxfId="9607" priority="1756" operator="lessThan">
      <formula>$C$4</formula>
    </cfRule>
  </conditionalFormatting>
  <conditionalFormatting sqref="AW27">
    <cfRule type="cellIs" dxfId="9606" priority="1757" operator="lessThan">
      <formula>$C$4</formula>
    </cfRule>
  </conditionalFormatting>
  <conditionalFormatting sqref="AW28">
    <cfRule type="cellIs" dxfId="9605" priority="1758" operator="lessThan">
      <formula>$C$4</formula>
    </cfRule>
  </conditionalFormatting>
  <conditionalFormatting sqref="AW29">
    <cfRule type="cellIs" dxfId="9604" priority="1759" operator="lessThan">
      <formula>$C$4</formula>
    </cfRule>
  </conditionalFormatting>
  <conditionalFormatting sqref="AW30">
    <cfRule type="cellIs" dxfId="9603" priority="1760" operator="lessThan">
      <formula>$C$4</formula>
    </cfRule>
  </conditionalFormatting>
  <conditionalFormatting sqref="AW31">
    <cfRule type="cellIs" dxfId="9602" priority="1761" operator="lessThan">
      <formula>$C$4</formula>
    </cfRule>
  </conditionalFormatting>
  <conditionalFormatting sqref="AW32">
    <cfRule type="cellIs" dxfId="9601" priority="1762" operator="lessThan">
      <formula>$C$4</formula>
    </cfRule>
  </conditionalFormatting>
  <conditionalFormatting sqref="AW33">
    <cfRule type="cellIs" dxfId="9600" priority="1763" operator="lessThan">
      <formula>$C$4</formula>
    </cfRule>
  </conditionalFormatting>
  <conditionalFormatting sqref="AW34">
    <cfRule type="cellIs" dxfId="9599" priority="1764" operator="lessThan">
      <formula>$C$4</formula>
    </cfRule>
  </conditionalFormatting>
  <conditionalFormatting sqref="AW35">
    <cfRule type="cellIs" dxfId="9598" priority="1765" operator="lessThan">
      <formula>$C$4</formula>
    </cfRule>
  </conditionalFormatting>
  <conditionalFormatting sqref="AW36">
    <cfRule type="cellIs" dxfId="9597" priority="1766" operator="lessThan">
      <formula>$C$4</formula>
    </cfRule>
  </conditionalFormatting>
  <conditionalFormatting sqref="AW37">
    <cfRule type="cellIs" dxfId="9596" priority="1767" operator="lessThan">
      <formula>$C$4</formula>
    </cfRule>
  </conditionalFormatting>
  <conditionalFormatting sqref="AW38">
    <cfRule type="cellIs" dxfId="9595" priority="1768" operator="lessThan">
      <formula>$C$4</formula>
    </cfRule>
  </conditionalFormatting>
  <conditionalFormatting sqref="AW39">
    <cfRule type="cellIs" dxfId="9594" priority="1769" operator="lessThan">
      <formula>$C$4</formula>
    </cfRule>
  </conditionalFormatting>
  <conditionalFormatting sqref="AW40">
    <cfRule type="cellIs" dxfId="9593" priority="1770" operator="lessThan">
      <formula>$C$4</formula>
    </cfRule>
  </conditionalFormatting>
  <conditionalFormatting sqref="AW41">
    <cfRule type="cellIs" dxfId="9592" priority="1771" operator="lessThan">
      <formula>$C$4</formula>
    </cfRule>
  </conditionalFormatting>
  <conditionalFormatting sqref="AW42">
    <cfRule type="cellIs" dxfId="9591" priority="1772" operator="lessThan">
      <formula>$C$4</formula>
    </cfRule>
  </conditionalFormatting>
  <conditionalFormatting sqref="AW43">
    <cfRule type="cellIs" dxfId="9590" priority="1773" operator="lessThan">
      <formula>$C$4</formula>
    </cfRule>
  </conditionalFormatting>
  <conditionalFormatting sqref="AW44">
    <cfRule type="cellIs" dxfId="9589" priority="1774" operator="lessThan">
      <formula>$C$4</formula>
    </cfRule>
  </conditionalFormatting>
  <conditionalFormatting sqref="AW45">
    <cfRule type="cellIs" dxfId="9588" priority="1775" operator="lessThan">
      <formula>$C$4</formula>
    </cfRule>
  </conditionalFormatting>
  <conditionalFormatting sqref="AW46">
    <cfRule type="cellIs" dxfId="9587" priority="1776" operator="lessThan">
      <formula>$C$4</formula>
    </cfRule>
  </conditionalFormatting>
  <conditionalFormatting sqref="AW47">
    <cfRule type="cellIs" dxfId="9586" priority="1777" operator="lessThan">
      <formula>$C$4</formula>
    </cfRule>
  </conditionalFormatting>
  <conditionalFormatting sqref="AW48">
    <cfRule type="cellIs" dxfId="9585" priority="1778" operator="lessThan">
      <formula>$C$4</formula>
    </cfRule>
  </conditionalFormatting>
  <conditionalFormatting sqref="AW49">
    <cfRule type="cellIs" dxfId="9584" priority="1779" operator="lessThan">
      <formula>$C$4</formula>
    </cfRule>
  </conditionalFormatting>
  <conditionalFormatting sqref="AW50">
    <cfRule type="cellIs" dxfId="9583" priority="1780" operator="lessThan">
      <formula>$C$4</formula>
    </cfRule>
  </conditionalFormatting>
  <conditionalFormatting sqref="AW51">
    <cfRule type="cellIs" dxfId="9582" priority="1781" operator="lessThan">
      <formula>$C$4</formula>
    </cfRule>
  </conditionalFormatting>
  <conditionalFormatting sqref="AW52">
    <cfRule type="cellIs" dxfId="9581" priority="1782" operator="lessThan">
      <formula>$C$4</formula>
    </cfRule>
  </conditionalFormatting>
  <conditionalFormatting sqref="AW53">
    <cfRule type="cellIs" dxfId="9580" priority="1783" operator="lessThan">
      <formula>$C$4</formula>
    </cfRule>
  </conditionalFormatting>
  <conditionalFormatting sqref="AW54">
    <cfRule type="cellIs" dxfId="9579" priority="1784" operator="lessThan">
      <formula>$C$4</formula>
    </cfRule>
  </conditionalFormatting>
  <conditionalFormatting sqref="AW55">
    <cfRule type="cellIs" dxfId="9578" priority="1785" operator="lessThan">
      <formula>$C$4</formula>
    </cfRule>
  </conditionalFormatting>
  <conditionalFormatting sqref="AW56">
    <cfRule type="cellIs" dxfId="9577" priority="1786" operator="lessThan">
      <formula>$C$4</formula>
    </cfRule>
  </conditionalFormatting>
  <conditionalFormatting sqref="AW57">
    <cfRule type="cellIs" dxfId="9576" priority="1787" operator="lessThan">
      <formula>$C$4</formula>
    </cfRule>
  </conditionalFormatting>
  <conditionalFormatting sqref="AW58">
    <cfRule type="cellIs" dxfId="9575" priority="1788" operator="lessThan">
      <formula>$C$4</formula>
    </cfRule>
  </conditionalFormatting>
  <conditionalFormatting sqref="AW59">
    <cfRule type="cellIs" dxfId="9574" priority="1789" operator="lessThan">
      <formula>$C$4</formula>
    </cfRule>
  </conditionalFormatting>
  <conditionalFormatting sqref="AW60">
    <cfRule type="cellIs" dxfId="9573" priority="1790" operator="lessThan">
      <formula>$C$4</formula>
    </cfRule>
  </conditionalFormatting>
  <conditionalFormatting sqref="BR11">
    <cfRule type="cellIs" dxfId="9572" priority="1791" operator="lessThan">
      <formula>$C$4</formula>
    </cfRule>
  </conditionalFormatting>
  <conditionalFormatting sqref="BR12">
    <cfRule type="cellIs" dxfId="9571" priority="1792" operator="lessThan">
      <formula>$C$4</formula>
    </cfRule>
  </conditionalFormatting>
  <conditionalFormatting sqref="BR13">
    <cfRule type="cellIs" dxfId="9570" priority="1793" operator="lessThan">
      <formula>$C$4</formula>
    </cfRule>
  </conditionalFormatting>
  <conditionalFormatting sqref="BR14">
    <cfRule type="cellIs" dxfId="9569" priority="1794" operator="lessThan">
      <formula>$C$4</formula>
    </cfRule>
  </conditionalFormatting>
  <conditionalFormatting sqref="BR15">
    <cfRule type="cellIs" dxfId="9568" priority="1795" operator="lessThan">
      <formula>$C$4</formula>
    </cfRule>
  </conditionalFormatting>
  <conditionalFormatting sqref="BR16">
    <cfRule type="cellIs" dxfId="9567" priority="1796" operator="lessThan">
      <formula>$C$4</formula>
    </cfRule>
  </conditionalFormatting>
  <conditionalFormatting sqref="BR17">
    <cfRule type="cellIs" dxfId="9566" priority="1797" operator="lessThan">
      <formula>$C$4</formula>
    </cfRule>
  </conditionalFormatting>
  <conditionalFormatting sqref="BR18">
    <cfRule type="cellIs" dxfId="9565" priority="1798" operator="lessThan">
      <formula>$C$4</formula>
    </cfRule>
  </conditionalFormatting>
  <conditionalFormatting sqref="BR19">
    <cfRule type="cellIs" dxfId="9564" priority="1799" operator="lessThan">
      <formula>$C$4</formula>
    </cfRule>
  </conditionalFormatting>
  <conditionalFormatting sqref="BR20">
    <cfRule type="cellIs" dxfId="9563" priority="1800" operator="lessThan">
      <formula>$C$4</formula>
    </cfRule>
  </conditionalFormatting>
  <conditionalFormatting sqref="BR21">
    <cfRule type="cellIs" dxfId="9562" priority="1801" operator="lessThan">
      <formula>$C$4</formula>
    </cfRule>
  </conditionalFormatting>
  <conditionalFormatting sqref="BR22">
    <cfRule type="cellIs" dxfId="9561" priority="1802" operator="lessThan">
      <formula>$C$4</formula>
    </cfRule>
  </conditionalFormatting>
  <conditionalFormatting sqref="BR23">
    <cfRule type="cellIs" dxfId="9560" priority="1803" operator="lessThan">
      <formula>$C$4</formula>
    </cfRule>
  </conditionalFormatting>
  <conditionalFormatting sqref="BR24">
    <cfRule type="cellIs" dxfId="9559" priority="1804" operator="lessThan">
      <formula>$C$4</formula>
    </cfRule>
  </conditionalFormatting>
  <conditionalFormatting sqref="BR25">
    <cfRule type="cellIs" dxfId="9558" priority="1805" operator="lessThan">
      <formula>$C$4</formula>
    </cfRule>
  </conditionalFormatting>
  <conditionalFormatting sqref="BR26">
    <cfRule type="cellIs" dxfId="9557" priority="1806" operator="lessThan">
      <formula>$C$4</formula>
    </cfRule>
  </conditionalFormatting>
  <conditionalFormatting sqref="BR27">
    <cfRule type="cellIs" dxfId="9556" priority="1807" operator="lessThan">
      <formula>$C$4</formula>
    </cfRule>
  </conditionalFormatting>
  <conditionalFormatting sqref="BR28">
    <cfRule type="cellIs" dxfId="9555" priority="1808" operator="lessThan">
      <formula>$C$4</formula>
    </cfRule>
  </conditionalFormatting>
  <conditionalFormatting sqref="BR29">
    <cfRule type="cellIs" dxfId="9554" priority="1809" operator="lessThan">
      <formula>$C$4</formula>
    </cfRule>
  </conditionalFormatting>
  <conditionalFormatting sqref="BR30">
    <cfRule type="cellIs" dxfId="9553" priority="1810" operator="lessThan">
      <formula>$C$4</formula>
    </cfRule>
  </conditionalFormatting>
  <conditionalFormatting sqref="BR31">
    <cfRule type="cellIs" dxfId="9552" priority="1811" operator="lessThan">
      <formula>$C$4</formula>
    </cfRule>
  </conditionalFormatting>
  <conditionalFormatting sqref="BR32">
    <cfRule type="cellIs" dxfId="9551" priority="1812" operator="lessThan">
      <formula>$C$4</formula>
    </cfRule>
  </conditionalFormatting>
  <conditionalFormatting sqref="BR33">
    <cfRule type="cellIs" dxfId="9550" priority="1813" operator="lessThan">
      <formula>$C$4</formula>
    </cfRule>
  </conditionalFormatting>
  <conditionalFormatting sqref="BR34">
    <cfRule type="cellIs" dxfId="9549" priority="1814" operator="lessThan">
      <formula>$C$4</formula>
    </cfRule>
  </conditionalFormatting>
  <conditionalFormatting sqref="BR35">
    <cfRule type="cellIs" dxfId="9548" priority="1815" operator="lessThan">
      <formula>$C$4</formula>
    </cfRule>
  </conditionalFormatting>
  <conditionalFormatting sqref="BR36">
    <cfRule type="cellIs" dxfId="9547" priority="1816" operator="lessThan">
      <formula>$C$4</formula>
    </cfRule>
  </conditionalFormatting>
  <conditionalFormatting sqref="BR37">
    <cfRule type="cellIs" dxfId="9546" priority="1817" operator="lessThan">
      <formula>$C$4</formula>
    </cfRule>
  </conditionalFormatting>
  <conditionalFormatting sqref="BR38">
    <cfRule type="cellIs" dxfId="9545" priority="1818" operator="lessThan">
      <formula>$C$4</formula>
    </cfRule>
  </conditionalFormatting>
  <conditionalFormatting sqref="BR39">
    <cfRule type="cellIs" dxfId="9544" priority="1819" operator="lessThan">
      <formula>$C$4</formula>
    </cfRule>
  </conditionalFormatting>
  <conditionalFormatting sqref="BR40">
    <cfRule type="cellIs" dxfId="9543" priority="1820" operator="lessThan">
      <formula>$C$4</formula>
    </cfRule>
  </conditionalFormatting>
  <conditionalFormatting sqref="BR41">
    <cfRule type="cellIs" dxfId="9542" priority="1821" operator="lessThan">
      <formula>$C$4</formula>
    </cfRule>
  </conditionalFormatting>
  <conditionalFormatting sqref="BR42">
    <cfRule type="cellIs" dxfId="9541" priority="1822" operator="lessThan">
      <formula>$C$4</formula>
    </cfRule>
  </conditionalFormatting>
  <conditionalFormatting sqref="BR43">
    <cfRule type="cellIs" dxfId="9540" priority="1823" operator="lessThan">
      <formula>$C$4</formula>
    </cfRule>
  </conditionalFormatting>
  <conditionalFormatting sqref="BR44">
    <cfRule type="cellIs" dxfId="9539" priority="1824" operator="lessThan">
      <formula>$C$4</formula>
    </cfRule>
  </conditionalFormatting>
  <conditionalFormatting sqref="BR45">
    <cfRule type="cellIs" dxfId="9538" priority="1825" operator="lessThan">
      <formula>$C$4</formula>
    </cfRule>
  </conditionalFormatting>
  <conditionalFormatting sqref="BR46">
    <cfRule type="cellIs" dxfId="9537" priority="1826" operator="lessThan">
      <formula>$C$4</formula>
    </cfRule>
  </conditionalFormatting>
  <conditionalFormatting sqref="BR47">
    <cfRule type="cellIs" dxfId="9536" priority="1827" operator="lessThan">
      <formula>$C$4</formula>
    </cfRule>
  </conditionalFormatting>
  <conditionalFormatting sqref="BR48">
    <cfRule type="cellIs" dxfId="9535" priority="1828" operator="lessThan">
      <formula>$C$4</formula>
    </cfRule>
  </conditionalFormatting>
  <conditionalFormatting sqref="BR49">
    <cfRule type="cellIs" dxfId="9534" priority="1829" operator="lessThan">
      <formula>$C$4</formula>
    </cfRule>
  </conditionalFormatting>
  <conditionalFormatting sqref="BR50">
    <cfRule type="cellIs" dxfId="9533" priority="1830" operator="lessThan">
      <formula>$C$4</formula>
    </cfRule>
  </conditionalFormatting>
  <conditionalFormatting sqref="BR51">
    <cfRule type="cellIs" dxfId="9532" priority="1831" operator="lessThan">
      <formula>$C$4</formula>
    </cfRule>
  </conditionalFormatting>
  <conditionalFormatting sqref="BR52">
    <cfRule type="cellIs" dxfId="9531" priority="1832" operator="lessThan">
      <formula>$C$4</formula>
    </cfRule>
  </conditionalFormatting>
  <conditionalFormatting sqref="BR53">
    <cfRule type="cellIs" dxfId="9530" priority="1833" operator="lessThan">
      <formula>$C$4</formula>
    </cfRule>
  </conditionalFormatting>
  <conditionalFormatting sqref="BR54">
    <cfRule type="cellIs" dxfId="9529" priority="1834" operator="lessThan">
      <formula>$C$4</formula>
    </cfRule>
  </conditionalFormatting>
  <conditionalFormatting sqref="BR55">
    <cfRule type="cellIs" dxfId="9528" priority="1835" operator="lessThan">
      <formula>$C$4</formula>
    </cfRule>
  </conditionalFormatting>
  <conditionalFormatting sqref="BR56">
    <cfRule type="cellIs" dxfId="9527" priority="1836" operator="lessThan">
      <formula>$C$4</formula>
    </cfRule>
  </conditionalFormatting>
  <conditionalFormatting sqref="BR57">
    <cfRule type="cellIs" dxfId="9526" priority="1837" operator="lessThan">
      <formula>$C$4</formula>
    </cfRule>
  </conditionalFormatting>
  <conditionalFormatting sqref="BR58">
    <cfRule type="cellIs" dxfId="9525" priority="1838" operator="lessThan">
      <formula>$C$4</formula>
    </cfRule>
  </conditionalFormatting>
  <conditionalFormatting sqref="BR59">
    <cfRule type="cellIs" dxfId="9524" priority="1839" operator="lessThan">
      <formula>$C$4</formula>
    </cfRule>
  </conditionalFormatting>
  <conditionalFormatting sqref="BR60">
    <cfRule type="cellIs" dxfId="9523" priority="1840" operator="lessThan">
      <formula>$C$4</formula>
    </cfRule>
  </conditionalFormatting>
  <conditionalFormatting sqref="BS39">
    <cfRule type="cellIs" dxfId="9522" priority="1869" operator="lessThan">
      <formula>$C$4</formula>
    </cfRule>
  </conditionalFormatting>
  <conditionalFormatting sqref="BS40">
    <cfRule type="cellIs" dxfId="9521" priority="1870" operator="lessThan">
      <formula>$C$4</formula>
    </cfRule>
  </conditionalFormatting>
  <conditionalFormatting sqref="BS41">
    <cfRule type="cellIs" dxfId="9520" priority="1871" operator="lessThan">
      <formula>$C$4</formula>
    </cfRule>
  </conditionalFormatting>
  <conditionalFormatting sqref="BS42">
    <cfRule type="cellIs" dxfId="9519" priority="1872" operator="lessThan">
      <formula>$C$4</formula>
    </cfRule>
  </conditionalFormatting>
  <conditionalFormatting sqref="BS43">
    <cfRule type="cellIs" dxfId="9518" priority="1873" operator="lessThan">
      <formula>$C$4</formula>
    </cfRule>
  </conditionalFormatting>
  <conditionalFormatting sqref="BS44">
    <cfRule type="cellIs" dxfId="9517" priority="1874" operator="lessThan">
      <formula>$C$4</formula>
    </cfRule>
  </conditionalFormatting>
  <conditionalFormatting sqref="BS45">
    <cfRule type="cellIs" dxfId="9516" priority="1875" operator="lessThan">
      <formula>$C$4</formula>
    </cfRule>
  </conditionalFormatting>
  <conditionalFormatting sqref="BS46">
    <cfRule type="cellIs" dxfId="9515" priority="1876" operator="lessThan">
      <formula>$C$4</formula>
    </cfRule>
  </conditionalFormatting>
  <conditionalFormatting sqref="BS47">
    <cfRule type="cellIs" dxfId="9514" priority="1877" operator="lessThan">
      <formula>$C$4</formula>
    </cfRule>
  </conditionalFormatting>
  <conditionalFormatting sqref="BS48">
    <cfRule type="cellIs" dxfId="9513" priority="1878" operator="lessThan">
      <formula>$C$4</formula>
    </cfRule>
  </conditionalFormatting>
  <conditionalFormatting sqref="BS49">
    <cfRule type="cellIs" dxfId="9512" priority="1879" operator="lessThan">
      <formula>$C$4</formula>
    </cfRule>
  </conditionalFormatting>
  <conditionalFormatting sqref="BS50">
    <cfRule type="cellIs" dxfId="9511" priority="1880" operator="lessThan">
      <formula>$C$4</formula>
    </cfRule>
  </conditionalFormatting>
  <conditionalFormatting sqref="BS51">
    <cfRule type="cellIs" dxfId="9510" priority="1881" operator="lessThan">
      <formula>$C$4</formula>
    </cfRule>
  </conditionalFormatting>
  <conditionalFormatting sqref="BS52">
    <cfRule type="cellIs" dxfId="9509" priority="1882" operator="lessThan">
      <formula>$C$4</formula>
    </cfRule>
  </conditionalFormatting>
  <conditionalFormatting sqref="BS53">
    <cfRule type="cellIs" dxfId="9508" priority="1883" operator="lessThan">
      <formula>$C$4</formula>
    </cfRule>
  </conditionalFormatting>
  <conditionalFormatting sqref="BS54">
    <cfRule type="cellIs" dxfId="9507" priority="1884" operator="lessThan">
      <formula>$C$4</formula>
    </cfRule>
  </conditionalFormatting>
  <conditionalFormatting sqref="BS55">
    <cfRule type="cellIs" dxfId="9506" priority="1885" operator="lessThan">
      <formula>$C$4</formula>
    </cfRule>
  </conditionalFormatting>
  <conditionalFormatting sqref="BS56">
    <cfRule type="cellIs" dxfId="9505" priority="1886" operator="lessThan">
      <formula>$C$4</formula>
    </cfRule>
  </conditionalFormatting>
  <conditionalFormatting sqref="BS57">
    <cfRule type="cellIs" dxfId="9504" priority="1887" operator="lessThan">
      <formula>$C$4</formula>
    </cfRule>
  </conditionalFormatting>
  <conditionalFormatting sqref="BS58">
    <cfRule type="cellIs" dxfId="9503" priority="1888" operator="lessThan">
      <formula>$C$4</formula>
    </cfRule>
  </conditionalFormatting>
  <conditionalFormatting sqref="BS59">
    <cfRule type="cellIs" dxfId="9502" priority="1889" operator="lessThan">
      <formula>$C$4</formula>
    </cfRule>
  </conditionalFormatting>
  <conditionalFormatting sqref="BS60">
    <cfRule type="cellIs" dxfId="9501" priority="1890" operator="lessThan">
      <formula>$C$4</formula>
    </cfRule>
  </conditionalFormatting>
  <conditionalFormatting sqref="BT11">
    <cfRule type="cellIs" dxfId="9500" priority="1891" operator="lessThan">
      <formula>$C$4</formula>
    </cfRule>
  </conditionalFormatting>
  <conditionalFormatting sqref="BT12">
    <cfRule type="cellIs" dxfId="9499" priority="1892" operator="lessThan">
      <formula>$C$4</formula>
    </cfRule>
  </conditionalFormatting>
  <conditionalFormatting sqref="BT13">
    <cfRule type="cellIs" dxfId="9498" priority="1893" operator="lessThan">
      <formula>$C$4</formula>
    </cfRule>
  </conditionalFormatting>
  <conditionalFormatting sqref="BT14">
    <cfRule type="cellIs" dxfId="9497" priority="1894" operator="lessThan">
      <formula>$C$4</formula>
    </cfRule>
  </conditionalFormatting>
  <conditionalFormatting sqref="BT15">
    <cfRule type="cellIs" dxfId="9496" priority="1895" operator="lessThan">
      <formula>$C$4</formula>
    </cfRule>
  </conditionalFormatting>
  <conditionalFormatting sqref="BT16">
    <cfRule type="cellIs" dxfId="9495" priority="1896" operator="lessThan">
      <formula>$C$4</formula>
    </cfRule>
  </conditionalFormatting>
  <conditionalFormatting sqref="BT17">
    <cfRule type="cellIs" dxfId="9494" priority="1897" operator="lessThan">
      <formula>$C$4</formula>
    </cfRule>
  </conditionalFormatting>
  <conditionalFormatting sqref="BT18">
    <cfRule type="cellIs" dxfId="9493" priority="1898" operator="lessThan">
      <formula>$C$4</formula>
    </cfRule>
  </conditionalFormatting>
  <conditionalFormatting sqref="BT19">
    <cfRule type="cellIs" dxfId="9492" priority="1899" operator="lessThan">
      <formula>$C$4</formula>
    </cfRule>
  </conditionalFormatting>
  <conditionalFormatting sqref="BT20">
    <cfRule type="cellIs" dxfId="9491" priority="1900" operator="lessThan">
      <formula>$C$4</formula>
    </cfRule>
  </conditionalFormatting>
  <conditionalFormatting sqref="BT21">
    <cfRule type="cellIs" dxfId="9490" priority="1901" operator="lessThan">
      <formula>$C$4</formula>
    </cfRule>
  </conditionalFormatting>
  <conditionalFormatting sqref="BT22">
    <cfRule type="cellIs" dxfId="9489" priority="1902" operator="lessThan">
      <formula>$C$4</formula>
    </cfRule>
  </conditionalFormatting>
  <conditionalFormatting sqref="BT23">
    <cfRule type="cellIs" dxfId="9488" priority="1903" operator="lessThan">
      <formula>$C$4</formula>
    </cfRule>
  </conditionalFormatting>
  <conditionalFormatting sqref="BT24">
    <cfRule type="cellIs" dxfId="9487" priority="1904" operator="lessThan">
      <formula>$C$4</formula>
    </cfRule>
  </conditionalFormatting>
  <conditionalFormatting sqref="BT25">
    <cfRule type="cellIs" dxfId="9486" priority="1905" operator="lessThan">
      <formula>$C$4</formula>
    </cfRule>
  </conditionalFormatting>
  <conditionalFormatting sqref="BT26">
    <cfRule type="cellIs" dxfId="9485" priority="1906" operator="lessThan">
      <formula>$C$4</formula>
    </cfRule>
  </conditionalFormatting>
  <conditionalFormatting sqref="BT27">
    <cfRule type="cellIs" dxfId="9484" priority="1907" operator="lessThan">
      <formula>$C$4</formula>
    </cfRule>
  </conditionalFormatting>
  <conditionalFormatting sqref="BT28">
    <cfRule type="cellIs" dxfId="9483" priority="1908" operator="lessThan">
      <formula>$C$4</formula>
    </cfRule>
  </conditionalFormatting>
  <conditionalFormatting sqref="BT29">
    <cfRule type="cellIs" dxfId="9482" priority="1909" operator="lessThan">
      <formula>$C$4</formula>
    </cfRule>
  </conditionalFormatting>
  <conditionalFormatting sqref="BT30">
    <cfRule type="cellIs" dxfId="9481" priority="1910" operator="lessThan">
      <formula>$C$4</formula>
    </cfRule>
  </conditionalFormatting>
  <conditionalFormatting sqref="BT31">
    <cfRule type="cellIs" dxfId="9480" priority="1911" operator="lessThan">
      <formula>$C$4</formula>
    </cfRule>
  </conditionalFormatting>
  <conditionalFormatting sqref="BT32">
    <cfRule type="cellIs" dxfId="9479" priority="1912" operator="lessThan">
      <formula>$C$4</formula>
    </cfRule>
  </conditionalFormatting>
  <conditionalFormatting sqref="BT33">
    <cfRule type="cellIs" dxfId="9478" priority="1913" operator="lessThan">
      <formula>$C$4</formula>
    </cfRule>
  </conditionalFormatting>
  <conditionalFormatting sqref="BT34">
    <cfRule type="cellIs" dxfId="9477" priority="1914" operator="lessThan">
      <formula>$C$4</formula>
    </cfRule>
  </conditionalFormatting>
  <conditionalFormatting sqref="BT35">
    <cfRule type="cellIs" dxfId="9476" priority="1915" operator="lessThan">
      <formula>$C$4</formula>
    </cfRule>
  </conditionalFormatting>
  <conditionalFormatting sqref="BT36">
    <cfRule type="cellIs" dxfId="9475" priority="1916" operator="lessThan">
      <formula>$C$4</formula>
    </cfRule>
  </conditionalFormatting>
  <conditionalFormatting sqref="BT37">
    <cfRule type="cellIs" dxfId="9474" priority="1917" operator="lessThan">
      <formula>$C$4</formula>
    </cfRule>
  </conditionalFormatting>
  <conditionalFormatting sqref="BT38">
    <cfRule type="cellIs" dxfId="9473" priority="1918" operator="lessThan">
      <formula>$C$4</formula>
    </cfRule>
  </conditionalFormatting>
  <conditionalFormatting sqref="BT39">
    <cfRule type="cellIs" dxfId="9472" priority="1919" operator="lessThan">
      <formula>$C$4</formula>
    </cfRule>
  </conditionalFormatting>
  <conditionalFormatting sqref="BT40">
    <cfRule type="cellIs" dxfId="9471" priority="1920" operator="lessThan">
      <formula>$C$4</formula>
    </cfRule>
  </conditionalFormatting>
  <conditionalFormatting sqref="BT41">
    <cfRule type="cellIs" dxfId="9470" priority="1921" operator="lessThan">
      <formula>$C$4</formula>
    </cfRule>
  </conditionalFormatting>
  <conditionalFormatting sqref="BT42">
    <cfRule type="cellIs" dxfId="9469" priority="1922" operator="lessThan">
      <formula>$C$4</formula>
    </cfRule>
  </conditionalFormatting>
  <conditionalFormatting sqref="BT43">
    <cfRule type="cellIs" dxfId="9468" priority="1923" operator="lessThan">
      <formula>$C$4</formula>
    </cfRule>
  </conditionalFormatting>
  <conditionalFormatting sqref="BT44">
    <cfRule type="cellIs" dxfId="9467" priority="1924" operator="lessThan">
      <formula>$C$4</formula>
    </cfRule>
  </conditionalFormatting>
  <conditionalFormatting sqref="BT45">
    <cfRule type="cellIs" dxfId="9466" priority="1925" operator="lessThan">
      <formula>$C$4</formula>
    </cfRule>
  </conditionalFormatting>
  <conditionalFormatting sqref="BT46">
    <cfRule type="cellIs" dxfId="9465" priority="1926" operator="lessThan">
      <formula>$C$4</formula>
    </cfRule>
  </conditionalFormatting>
  <conditionalFormatting sqref="BT47">
    <cfRule type="cellIs" dxfId="9464" priority="1927" operator="lessThan">
      <formula>$C$4</formula>
    </cfRule>
  </conditionalFormatting>
  <conditionalFormatting sqref="BT48">
    <cfRule type="cellIs" dxfId="9463" priority="1928" operator="lessThan">
      <formula>$C$4</formula>
    </cfRule>
  </conditionalFormatting>
  <conditionalFormatting sqref="BT49">
    <cfRule type="cellIs" dxfId="9462" priority="1929" operator="lessThan">
      <formula>$C$4</formula>
    </cfRule>
  </conditionalFormatting>
  <conditionalFormatting sqref="BT50">
    <cfRule type="cellIs" dxfId="9461" priority="1930" operator="lessThan">
      <formula>$C$4</formula>
    </cfRule>
  </conditionalFormatting>
  <conditionalFormatting sqref="BT51">
    <cfRule type="cellIs" dxfId="9460" priority="1931" operator="lessThan">
      <formula>$C$4</formula>
    </cfRule>
  </conditionalFormatting>
  <conditionalFormatting sqref="BT52">
    <cfRule type="cellIs" dxfId="9459" priority="1932" operator="lessThan">
      <formula>$C$4</formula>
    </cfRule>
  </conditionalFormatting>
  <conditionalFormatting sqref="BT53">
    <cfRule type="cellIs" dxfId="9458" priority="1933" operator="lessThan">
      <formula>$C$4</formula>
    </cfRule>
  </conditionalFormatting>
  <conditionalFormatting sqref="BT54">
    <cfRule type="cellIs" dxfId="9457" priority="1934" operator="lessThan">
      <formula>$C$4</formula>
    </cfRule>
  </conditionalFormatting>
  <conditionalFormatting sqref="BT55">
    <cfRule type="cellIs" dxfId="9456" priority="1935" operator="lessThan">
      <formula>$C$4</formula>
    </cfRule>
  </conditionalFormatting>
  <conditionalFormatting sqref="BT56">
    <cfRule type="cellIs" dxfId="9455" priority="1936" operator="lessThan">
      <formula>$C$4</formula>
    </cfRule>
  </conditionalFormatting>
  <conditionalFormatting sqref="BT57">
    <cfRule type="cellIs" dxfId="9454" priority="1937" operator="lessThan">
      <formula>$C$4</formula>
    </cfRule>
  </conditionalFormatting>
  <conditionalFormatting sqref="BT58">
    <cfRule type="cellIs" dxfId="9453" priority="1938" operator="lessThan">
      <formula>$C$4</formula>
    </cfRule>
  </conditionalFormatting>
  <conditionalFormatting sqref="BT59">
    <cfRule type="cellIs" dxfId="9452" priority="1939" operator="lessThan">
      <formula>$C$4</formula>
    </cfRule>
  </conditionalFormatting>
  <conditionalFormatting sqref="BT60">
    <cfRule type="cellIs" dxfId="9451" priority="1940" operator="lessThan">
      <formula>$C$4</formula>
    </cfRule>
  </conditionalFormatting>
  <conditionalFormatting sqref="BU11">
    <cfRule type="cellIs" dxfId="9450" priority="1941" operator="lessThan">
      <formula>$C$4</formula>
    </cfRule>
  </conditionalFormatting>
  <conditionalFormatting sqref="BU12">
    <cfRule type="cellIs" dxfId="9449" priority="1942" operator="lessThan">
      <formula>$C$4</formula>
    </cfRule>
  </conditionalFormatting>
  <conditionalFormatting sqref="BU13">
    <cfRule type="cellIs" dxfId="9448" priority="1943" operator="lessThan">
      <formula>$C$4</formula>
    </cfRule>
  </conditionalFormatting>
  <conditionalFormatting sqref="BU14">
    <cfRule type="cellIs" dxfId="9447" priority="1944" operator="lessThan">
      <formula>$C$4</formula>
    </cfRule>
  </conditionalFormatting>
  <conditionalFormatting sqref="BU15">
    <cfRule type="cellIs" dxfId="9446" priority="1945" operator="lessThan">
      <formula>$C$4</formula>
    </cfRule>
  </conditionalFormatting>
  <conditionalFormatting sqref="BU16">
    <cfRule type="cellIs" dxfId="9445" priority="1946" operator="lessThan">
      <formula>$C$4</formula>
    </cfRule>
  </conditionalFormatting>
  <conditionalFormatting sqref="BU17">
    <cfRule type="cellIs" dxfId="9444" priority="1947" operator="lessThan">
      <formula>$C$4</formula>
    </cfRule>
  </conditionalFormatting>
  <conditionalFormatting sqref="BU18">
    <cfRule type="cellIs" dxfId="9443" priority="1948" operator="lessThan">
      <formula>$C$4</formula>
    </cfRule>
  </conditionalFormatting>
  <conditionalFormatting sqref="BU19">
    <cfRule type="cellIs" dxfId="9442" priority="1949" operator="lessThan">
      <formula>$C$4</formula>
    </cfRule>
  </conditionalFormatting>
  <conditionalFormatting sqref="BU20">
    <cfRule type="cellIs" dxfId="9441" priority="1950" operator="lessThan">
      <formula>$C$4</formula>
    </cfRule>
  </conditionalFormatting>
  <conditionalFormatting sqref="BU21">
    <cfRule type="cellIs" dxfId="9440" priority="1951" operator="lessThan">
      <formula>$C$4</formula>
    </cfRule>
  </conditionalFormatting>
  <conditionalFormatting sqref="BU22">
    <cfRule type="cellIs" dxfId="9439" priority="1952" operator="lessThan">
      <formula>$C$4</formula>
    </cfRule>
  </conditionalFormatting>
  <conditionalFormatting sqref="BU23">
    <cfRule type="cellIs" dxfId="9438" priority="1953" operator="lessThan">
      <formula>$C$4</formula>
    </cfRule>
  </conditionalFormatting>
  <conditionalFormatting sqref="BU24">
    <cfRule type="cellIs" dxfId="9437" priority="1954" operator="lessThan">
      <formula>$C$4</formula>
    </cfRule>
  </conditionalFormatting>
  <conditionalFormatting sqref="BU25">
    <cfRule type="cellIs" dxfId="9436" priority="1955" operator="lessThan">
      <formula>$C$4</formula>
    </cfRule>
  </conditionalFormatting>
  <conditionalFormatting sqref="BU26">
    <cfRule type="cellIs" dxfId="9435" priority="1956" operator="lessThan">
      <formula>$C$4</formula>
    </cfRule>
  </conditionalFormatting>
  <conditionalFormatting sqref="BU27">
    <cfRule type="cellIs" dxfId="9434" priority="1957" operator="lessThan">
      <formula>$C$4</formula>
    </cfRule>
  </conditionalFormatting>
  <conditionalFormatting sqref="BU28">
    <cfRule type="cellIs" dxfId="9433" priority="1958" operator="lessThan">
      <formula>$C$4</formula>
    </cfRule>
  </conditionalFormatting>
  <conditionalFormatting sqref="BU29">
    <cfRule type="cellIs" dxfId="9432" priority="1959" operator="lessThan">
      <formula>$C$4</formula>
    </cfRule>
  </conditionalFormatting>
  <conditionalFormatting sqref="BU30">
    <cfRule type="cellIs" dxfId="9431" priority="1960" operator="lessThan">
      <formula>$C$4</formula>
    </cfRule>
  </conditionalFormatting>
  <conditionalFormatting sqref="BU31">
    <cfRule type="cellIs" dxfId="9430" priority="1961" operator="lessThan">
      <formula>$C$4</formula>
    </cfRule>
  </conditionalFormatting>
  <conditionalFormatting sqref="BU32">
    <cfRule type="cellIs" dxfId="9429" priority="1962" operator="lessThan">
      <formula>$C$4</formula>
    </cfRule>
  </conditionalFormatting>
  <conditionalFormatting sqref="BU33">
    <cfRule type="cellIs" dxfId="9428" priority="1963" operator="lessThan">
      <formula>$C$4</formula>
    </cfRule>
  </conditionalFormatting>
  <conditionalFormatting sqref="BU34">
    <cfRule type="cellIs" dxfId="9427" priority="1964" operator="lessThan">
      <formula>$C$4</formula>
    </cfRule>
  </conditionalFormatting>
  <conditionalFormatting sqref="BU35">
    <cfRule type="cellIs" dxfId="9426" priority="1965" operator="lessThan">
      <formula>$C$4</formula>
    </cfRule>
  </conditionalFormatting>
  <conditionalFormatting sqref="BU36">
    <cfRule type="cellIs" dxfId="9425" priority="1966" operator="lessThan">
      <formula>$C$4</formula>
    </cfRule>
  </conditionalFormatting>
  <conditionalFormatting sqref="BU37">
    <cfRule type="cellIs" dxfId="9424" priority="1967" operator="lessThan">
      <formula>$C$4</formula>
    </cfRule>
  </conditionalFormatting>
  <conditionalFormatting sqref="BU38">
    <cfRule type="cellIs" dxfId="9423" priority="1968" operator="lessThan">
      <formula>$C$4</formula>
    </cfRule>
  </conditionalFormatting>
  <conditionalFormatting sqref="BU39">
    <cfRule type="cellIs" dxfId="9422" priority="1969" operator="lessThan">
      <formula>$C$4</formula>
    </cfRule>
  </conditionalFormatting>
  <conditionalFormatting sqref="BU40">
    <cfRule type="cellIs" dxfId="9421" priority="1970" operator="lessThan">
      <formula>$C$4</formula>
    </cfRule>
  </conditionalFormatting>
  <conditionalFormatting sqref="BU41">
    <cfRule type="cellIs" dxfId="9420" priority="1971" operator="lessThan">
      <formula>$C$4</formula>
    </cfRule>
  </conditionalFormatting>
  <conditionalFormatting sqref="BU42">
    <cfRule type="cellIs" dxfId="9419" priority="1972" operator="lessThan">
      <formula>$C$4</formula>
    </cfRule>
  </conditionalFormatting>
  <conditionalFormatting sqref="BU43">
    <cfRule type="cellIs" dxfId="9418" priority="1973" operator="lessThan">
      <formula>$C$4</formula>
    </cfRule>
  </conditionalFormatting>
  <conditionalFormatting sqref="BU44">
    <cfRule type="cellIs" dxfId="9417" priority="1974" operator="lessThan">
      <formula>$C$4</formula>
    </cfRule>
  </conditionalFormatting>
  <conditionalFormatting sqref="BU45">
    <cfRule type="cellIs" dxfId="9416" priority="1975" operator="lessThan">
      <formula>$C$4</formula>
    </cfRule>
  </conditionalFormatting>
  <conditionalFormatting sqref="BU46">
    <cfRule type="cellIs" dxfId="9415" priority="1976" operator="lessThan">
      <formula>$C$4</formula>
    </cfRule>
  </conditionalFormatting>
  <conditionalFormatting sqref="BU47">
    <cfRule type="cellIs" dxfId="9414" priority="1977" operator="lessThan">
      <formula>$C$4</formula>
    </cfRule>
  </conditionalFormatting>
  <conditionalFormatting sqref="BU48">
    <cfRule type="cellIs" dxfId="9413" priority="1978" operator="lessThan">
      <formula>$C$4</formula>
    </cfRule>
  </conditionalFormatting>
  <conditionalFormatting sqref="BU49">
    <cfRule type="cellIs" dxfId="9412" priority="1979" operator="lessThan">
      <formula>$C$4</formula>
    </cfRule>
  </conditionalFormatting>
  <conditionalFormatting sqref="BU50">
    <cfRule type="cellIs" dxfId="9411" priority="1980" operator="lessThan">
      <formula>$C$4</formula>
    </cfRule>
  </conditionalFormatting>
  <conditionalFormatting sqref="BU51">
    <cfRule type="cellIs" dxfId="9410" priority="1981" operator="lessThan">
      <formula>$C$4</formula>
    </cfRule>
  </conditionalFormatting>
  <conditionalFormatting sqref="BU52">
    <cfRule type="cellIs" dxfId="9409" priority="1982" operator="lessThan">
      <formula>$C$4</formula>
    </cfRule>
  </conditionalFormatting>
  <conditionalFormatting sqref="BU53">
    <cfRule type="cellIs" dxfId="9408" priority="1983" operator="lessThan">
      <formula>$C$4</formula>
    </cfRule>
  </conditionalFormatting>
  <conditionalFormatting sqref="BU54">
    <cfRule type="cellIs" dxfId="9407" priority="1984" operator="lessThan">
      <formula>$C$4</formula>
    </cfRule>
  </conditionalFormatting>
  <conditionalFormatting sqref="BU55">
    <cfRule type="cellIs" dxfId="9406" priority="1985" operator="lessThan">
      <formula>$C$4</formula>
    </cfRule>
  </conditionalFormatting>
  <conditionalFormatting sqref="BU56">
    <cfRule type="cellIs" dxfId="9405" priority="1986" operator="lessThan">
      <formula>$C$4</formula>
    </cfRule>
  </conditionalFormatting>
  <conditionalFormatting sqref="BU57">
    <cfRule type="cellIs" dxfId="9404" priority="1987" operator="lessThan">
      <formula>$C$4</formula>
    </cfRule>
  </conditionalFormatting>
  <conditionalFormatting sqref="BU58">
    <cfRule type="cellIs" dxfId="9403" priority="1988" operator="lessThan">
      <formula>$C$4</formula>
    </cfRule>
  </conditionalFormatting>
  <conditionalFormatting sqref="BU59">
    <cfRule type="cellIs" dxfId="9402" priority="1989" operator="lessThan">
      <formula>$C$4</formula>
    </cfRule>
  </conditionalFormatting>
  <conditionalFormatting sqref="BU60">
    <cfRule type="cellIs" dxfId="9401" priority="1990" operator="lessThan">
      <formula>$C$4</formula>
    </cfRule>
  </conditionalFormatting>
  <conditionalFormatting sqref="BV11">
    <cfRule type="cellIs" dxfId="9400" priority="1991" operator="lessThan">
      <formula>$C$4</formula>
    </cfRule>
  </conditionalFormatting>
  <conditionalFormatting sqref="BV12">
    <cfRule type="cellIs" dxfId="9399" priority="1992" operator="lessThan">
      <formula>$C$4</formula>
    </cfRule>
  </conditionalFormatting>
  <conditionalFormatting sqref="BV13">
    <cfRule type="cellIs" dxfId="9398" priority="1993" operator="lessThan">
      <formula>$C$4</formula>
    </cfRule>
  </conditionalFormatting>
  <conditionalFormatting sqref="BV14">
    <cfRule type="cellIs" dxfId="9397" priority="1994" operator="lessThan">
      <formula>$C$4</formula>
    </cfRule>
  </conditionalFormatting>
  <conditionalFormatting sqref="BV15">
    <cfRule type="cellIs" dxfId="9396" priority="1995" operator="lessThan">
      <formula>$C$4</formula>
    </cfRule>
  </conditionalFormatting>
  <conditionalFormatting sqref="BV16">
    <cfRule type="cellIs" dxfId="9395" priority="1996" operator="lessThan">
      <formula>$C$4</formula>
    </cfRule>
  </conditionalFormatting>
  <conditionalFormatting sqref="BV17">
    <cfRule type="cellIs" dxfId="9394" priority="1997" operator="lessThan">
      <formula>$C$4</formula>
    </cfRule>
  </conditionalFormatting>
  <conditionalFormatting sqref="BV18">
    <cfRule type="cellIs" dxfId="9393" priority="1998" operator="lessThan">
      <formula>$C$4</formula>
    </cfRule>
  </conditionalFormatting>
  <conditionalFormatting sqref="BV19">
    <cfRule type="cellIs" dxfId="9392" priority="1999" operator="lessThan">
      <formula>$C$4</formula>
    </cfRule>
  </conditionalFormatting>
  <conditionalFormatting sqref="BV20">
    <cfRule type="cellIs" dxfId="9391" priority="2000" operator="lessThan">
      <formula>$C$4</formula>
    </cfRule>
  </conditionalFormatting>
  <conditionalFormatting sqref="BV21">
    <cfRule type="cellIs" dxfId="9390" priority="2001" operator="lessThan">
      <formula>$C$4</formula>
    </cfRule>
  </conditionalFormatting>
  <conditionalFormatting sqref="BV22">
    <cfRule type="cellIs" dxfId="9389" priority="2002" operator="lessThan">
      <formula>$C$4</formula>
    </cfRule>
  </conditionalFormatting>
  <conditionalFormatting sqref="BV23">
    <cfRule type="cellIs" dxfId="9388" priority="2003" operator="lessThan">
      <formula>$C$4</formula>
    </cfRule>
  </conditionalFormatting>
  <conditionalFormatting sqref="BV24">
    <cfRule type="cellIs" dxfId="9387" priority="2004" operator="lessThan">
      <formula>$C$4</formula>
    </cfRule>
  </conditionalFormatting>
  <conditionalFormatting sqref="BV25">
    <cfRule type="cellIs" dxfId="9386" priority="2005" operator="lessThan">
      <formula>$C$4</formula>
    </cfRule>
  </conditionalFormatting>
  <conditionalFormatting sqref="BV26">
    <cfRule type="cellIs" dxfId="9385" priority="2006" operator="lessThan">
      <formula>$C$4</formula>
    </cfRule>
  </conditionalFormatting>
  <conditionalFormatting sqref="BV27">
    <cfRule type="cellIs" dxfId="9384" priority="2007" operator="lessThan">
      <formula>$C$4</formula>
    </cfRule>
  </conditionalFormatting>
  <conditionalFormatting sqref="BV28">
    <cfRule type="cellIs" dxfId="9383" priority="2008" operator="lessThan">
      <formula>$C$4</formula>
    </cfRule>
  </conditionalFormatting>
  <conditionalFormatting sqref="BV29">
    <cfRule type="cellIs" dxfId="9382" priority="2009" operator="lessThan">
      <formula>$C$4</formula>
    </cfRule>
  </conditionalFormatting>
  <conditionalFormatting sqref="BV30">
    <cfRule type="cellIs" dxfId="9381" priority="2010" operator="lessThan">
      <formula>$C$4</formula>
    </cfRule>
  </conditionalFormatting>
  <conditionalFormatting sqref="BV31">
    <cfRule type="cellIs" dxfId="9380" priority="2011" operator="lessThan">
      <formula>$C$4</formula>
    </cfRule>
  </conditionalFormatting>
  <conditionalFormatting sqref="BV32">
    <cfRule type="cellIs" dxfId="9379" priority="2012" operator="lessThan">
      <formula>$C$4</formula>
    </cfRule>
  </conditionalFormatting>
  <conditionalFormatting sqref="BV33">
    <cfRule type="cellIs" dxfId="9378" priority="2013" operator="lessThan">
      <formula>$C$4</formula>
    </cfRule>
  </conditionalFormatting>
  <conditionalFormatting sqref="BV34">
    <cfRule type="cellIs" dxfId="9377" priority="2014" operator="lessThan">
      <formula>$C$4</formula>
    </cfRule>
  </conditionalFormatting>
  <conditionalFormatting sqref="BV35">
    <cfRule type="cellIs" dxfId="9376" priority="2015" operator="lessThan">
      <formula>$C$4</formula>
    </cfRule>
  </conditionalFormatting>
  <conditionalFormatting sqref="BV36">
    <cfRule type="cellIs" dxfId="9375" priority="2016" operator="lessThan">
      <formula>$C$4</formula>
    </cfRule>
  </conditionalFormatting>
  <conditionalFormatting sqref="BV37">
    <cfRule type="cellIs" dxfId="9374" priority="2017" operator="lessThan">
      <formula>$C$4</formula>
    </cfRule>
  </conditionalFormatting>
  <conditionalFormatting sqref="BV38">
    <cfRule type="cellIs" dxfId="9373" priority="2018" operator="lessThan">
      <formula>$C$4</formula>
    </cfRule>
  </conditionalFormatting>
  <conditionalFormatting sqref="BV39">
    <cfRule type="cellIs" dxfId="9372" priority="2019" operator="lessThan">
      <formula>$C$4</formula>
    </cfRule>
  </conditionalFormatting>
  <conditionalFormatting sqref="BV40">
    <cfRule type="cellIs" dxfId="9371" priority="2020" operator="lessThan">
      <formula>$C$4</formula>
    </cfRule>
  </conditionalFormatting>
  <conditionalFormatting sqref="BV41">
    <cfRule type="cellIs" dxfId="9370" priority="2021" operator="lessThan">
      <formula>$C$4</formula>
    </cfRule>
  </conditionalFormatting>
  <conditionalFormatting sqref="BV42">
    <cfRule type="cellIs" dxfId="9369" priority="2022" operator="lessThan">
      <formula>$C$4</formula>
    </cfRule>
  </conditionalFormatting>
  <conditionalFormatting sqref="BV43">
    <cfRule type="cellIs" dxfId="9368" priority="2023" operator="lessThan">
      <formula>$C$4</formula>
    </cfRule>
  </conditionalFormatting>
  <conditionalFormatting sqref="BV44">
    <cfRule type="cellIs" dxfId="9367" priority="2024" operator="lessThan">
      <formula>$C$4</formula>
    </cfRule>
  </conditionalFormatting>
  <conditionalFormatting sqref="BV45">
    <cfRule type="cellIs" dxfId="9366" priority="2025" operator="lessThan">
      <formula>$C$4</formula>
    </cfRule>
  </conditionalFormatting>
  <conditionalFormatting sqref="BV46">
    <cfRule type="cellIs" dxfId="9365" priority="2026" operator="lessThan">
      <formula>$C$4</formula>
    </cfRule>
  </conditionalFormatting>
  <conditionalFormatting sqref="BV47">
    <cfRule type="cellIs" dxfId="9364" priority="2027" operator="lessThan">
      <formula>$C$4</formula>
    </cfRule>
  </conditionalFormatting>
  <conditionalFormatting sqref="BV48">
    <cfRule type="cellIs" dxfId="9363" priority="2028" operator="lessThan">
      <formula>$C$4</formula>
    </cfRule>
  </conditionalFormatting>
  <conditionalFormatting sqref="BV49">
    <cfRule type="cellIs" dxfId="9362" priority="2029" operator="lessThan">
      <formula>$C$4</formula>
    </cfRule>
  </conditionalFormatting>
  <conditionalFormatting sqref="BV50">
    <cfRule type="cellIs" dxfId="9361" priority="2030" operator="lessThan">
      <formula>$C$4</formula>
    </cfRule>
  </conditionalFormatting>
  <conditionalFormatting sqref="BV51">
    <cfRule type="cellIs" dxfId="9360" priority="2031" operator="lessThan">
      <formula>$C$4</formula>
    </cfRule>
  </conditionalFormatting>
  <conditionalFormatting sqref="BV52">
    <cfRule type="cellIs" dxfId="9359" priority="2032" operator="lessThan">
      <formula>$C$4</formula>
    </cfRule>
  </conditionalFormatting>
  <conditionalFormatting sqref="BV53">
    <cfRule type="cellIs" dxfId="9358" priority="2033" operator="lessThan">
      <formula>$C$4</formula>
    </cfRule>
  </conditionalFormatting>
  <conditionalFormatting sqref="BV54">
    <cfRule type="cellIs" dxfId="9357" priority="2034" operator="lessThan">
      <formula>$C$4</formula>
    </cfRule>
  </conditionalFormatting>
  <conditionalFormatting sqref="BV55">
    <cfRule type="cellIs" dxfId="9356" priority="2035" operator="lessThan">
      <formula>$C$4</formula>
    </cfRule>
  </conditionalFormatting>
  <conditionalFormatting sqref="BV56">
    <cfRule type="cellIs" dxfId="9355" priority="2036" operator="lessThan">
      <formula>$C$4</formula>
    </cfRule>
  </conditionalFormatting>
  <conditionalFormatting sqref="BV57">
    <cfRule type="cellIs" dxfId="9354" priority="2037" operator="lessThan">
      <formula>$C$4</formula>
    </cfRule>
  </conditionalFormatting>
  <conditionalFormatting sqref="BV58">
    <cfRule type="cellIs" dxfId="9353" priority="2038" operator="lessThan">
      <formula>$C$4</formula>
    </cfRule>
  </conditionalFormatting>
  <conditionalFormatting sqref="BV59">
    <cfRule type="cellIs" dxfId="9352" priority="2039" operator="lessThan">
      <formula>$C$4</formula>
    </cfRule>
  </conditionalFormatting>
  <conditionalFormatting sqref="BV60">
    <cfRule type="cellIs" dxfId="9351" priority="2040" operator="lessThan">
      <formula>$C$4</formula>
    </cfRule>
  </conditionalFormatting>
  <conditionalFormatting sqref="BW39">
    <cfRule type="cellIs" dxfId="9350" priority="2069" operator="lessThan">
      <formula>$C$4</formula>
    </cfRule>
  </conditionalFormatting>
  <conditionalFormatting sqref="BW40">
    <cfRule type="cellIs" dxfId="9349" priority="2070" operator="lessThan">
      <formula>$C$4</formula>
    </cfRule>
  </conditionalFormatting>
  <conditionalFormatting sqref="BW41">
    <cfRule type="cellIs" dxfId="9348" priority="2071" operator="lessThan">
      <formula>$C$4</formula>
    </cfRule>
  </conditionalFormatting>
  <conditionalFormatting sqref="BW42">
    <cfRule type="cellIs" dxfId="9347" priority="2072" operator="lessThan">
      <formula>$C$4</formula>
    </cfRule>
  </conditionalFormatting>
  <conditionalFormatting sqref="BW43">
    <cfRule type="cellIs" dxfId="9346" priority="2073" operator="lessThan">
      <formula>$C$4</formula>
    </cfRule>
  </conditionalFormatting>
  <conditionalFormatting sqref="BW44">
    <cfRule type="cellIs" dxfId="9345" priority="2074" operator="lessThan">
      <formula>$C$4</formula>
    </cfRule>
  </conditionalFormatting>
  <conditionalFormatting sqref="BW45">
    <cfRule type="cellIs" dxfId="9344" priority="2075" operator="lessThan">
      <formula>$C$4</formula>
    </cfRule>
  </conditionalFormatting>
  <conditionalFormatting sqref="BW46">
    <cfRule type="cellIs" dxfId="9343" priority="2076" operator="lessThan">
      <formula>$C$4</formula>
    </cfRule>
  </conditionalFormatting>
  <conditionalFormatting sqref="BW47">
    <cfRule type="cellIs" dxfId="9342" priority="2077" operator="lessThan">
      <formula>$C$4</formula>
    </cfRule>
  </conditionalFormatting>
  <conditionalFormatting sqref="BW48">
    <cfRule type="cellIs" dxfId="9341" priority="2078" operator="lessThan">
      <formula>$C$4</formula>
    </cfRule>
  </conditionalFormatting>
  <conditionalFormatting sqref="BW49">
    <cfRule type="cellIs" dxfId="9340" priority="2079" operator="lessThan">
      <formula>$C$4</formula>
    </cfRule>
  </conditionalFormatting>
  <conditionalFormatting sqref="BW50">
    <cfRule type="cellIs" dxfId="9339" priority="2080" operator="lessThan">
      <formula>$C$4</formula>
    </cfRule>
  </conditionalFormatting>
  <conditionalFormatting sqref="BW51">
    <cfRule type="cellIs" dxfId="9338" priority="2081" operator="lessThan">
      <formula>$C$4</formula>
    </cfRule>
  </conditionalFormatting>
  <conditionalFormatting sqref="BW52">
    <cfRule type="cellIs" dxfId="9337" priority="2082" operator="lessThan">
      <formula>$C$4</formula>
    </cfRule>
  </conditionalFormatting>
  <conditionalFormatting sqref="BW53">
    <cfRule type="cellIs" dxfId="9336" priority="2083" operator="lessThan">
      <formula>$C$4</formula>
    </cfRule>
  </conditionalFormatting>
  <conditionalFormatting sqref="BW54">
    <cfRule type="cellIs" dxfId="9335" priority="2084" operator="lessThan">
      <formula>$C$4</formula>
    </cfRule>
  </conditionalFormatting>
  <conditionalFormatting sqref="BW55">
    <cfRule type="cellIs" dxfId="9334" priority="2085" operator="lessThan">
      <formula>$C$4</formula>
    </cfRule>
  </conditionalFormatting>
  <conditionalFormatting sqref="BW56">
    <cfRule type="cellIs" dxfId="9333" priority="2086" operator="lessThan">
      <formula>$C$4</formula>
    </cfRule>
  </conditionalFormatting>
  <conditionalFormatting sqref="BW57">
    <cfRule type="cellIs" dxfId="9332" priority="2087" operator="lessThan">
      <formula>$C$4</formula>
    </cfRule>
  </conditionalFormatting>
  <conditionalFormatting sqref="BW58">
    <cfRule type="cellIs" dxfId="9331" priority="2088" operator="lessThan">
      <formula>$C$4</formula>
    </cfRule>
  </conditionalFormatting>
  <conditionalFormatting sqref="BW59">
    <cfRule type="cellIs" dxfId="9330" priority="2089" operator="lessThan">
      <formula>$C$4</formula>
    </cfRule>
  </conditionalFormatting>
  <conditionalFormatting sqref="BW60">
    <cfRule type="cellIs" dxfId="9329" priority="2090" operator="lessThan">
      <formula>$C$4</formula>
    </cfRule>
  </conditionalFormatting>
  <conditionalFormatting sqref="BX11">
    <cfRule type="cellIs" dxfId="9328" priority="2091" operator="lessThan">
      <formula>$C$4</formula>
    </cfRule>
  </conditionalFormatting>
  <conditionalFormatting sqref="BX12">
    <cfRule type="cellIs" dxfId="9327" priority="2092" operator="lessThan">
      <formula>$C$4</formula>
    </cfRule>
  </conditionalFormatting>
  <conditionalFormatting sqref="BX13">
    <cfRule type="cellIs" dxfId="9326" priority="2093" operator="lessThan">
      <formula>$C$4</formula>
    </cfRule>
  </conditionalFormatting>
  <conditionalFormatting sqref="BX14">
    <cfRule type="cellIs" dxfId="9325" priority="2094" operator="lessThan">
      <formula>$C$4</formula>
    </cfRule>
  </conditionalFormatting>
  <conditionalFormatting sqref="BX15">
    <cfRule type="cellIs" dxfId="9324" priority="2095" operator="lessThan">
      <formula>$C$4</formula>
    </cfRule>
  </conditionalFormatting>
  <conditionalFormatting sqref="BX16">
    <cfRule type="cellIs" dxfId="9323" priority="2096" operator="lessThan">
      <formula>$C$4</formula>
    </cfRule>
  </conditionalFormatting>
  <conditionalFormatting sqref="BX17">
    <cfRule type="cellIs" dxfId="9322" priority="2097" operator="lessThan">
      <formula>$C$4</formula>
    </cfRule>
  </conditionalFormatting>
  <conditionalFormatting sqref="BX18">
    <cfRule type="cellIs" dxfId="9321" priority="2098" operator="lessThan">
      <formula>$C$4</formula>
    </cfRule>
  </conditionalFormatting>
  <conditionalFormatting sqref="BX19">
    <cfRule type="cellIs" dxfId="9320" priority="2099" operator="lessThan">
      <formula>$C$4</formula>
    </cfRule>
  </conditionalFormatting>
  <conditionalFormatting sqref="BX20">
    <cfRule type="cellIs" dxfId="9319" priority="2100" operator="lessThan">
      <formula>$C$4</formula>
    </cfRule>
  </conditionalFormatting>
  <conditionalFormatting sqref="BX21">
    <cfRule type="cellIs" dxfId="9318" priority="2101" operator="lessThan">
      <formula>$C$4</formula>
    </cfRule>
  </conditionalFormatting>
  <conditionalFormatting sqref="BX22">
    <cfRule type="cellIs" dxfId="9317" priority="2102" operator="lessThan">
      <formula>$C$4</formula>
    </cfRule>
  </conditionalFormatting>
  <conditionalFormatting sqref="BX23">
    <cfRule type="cellIs" dxfId="9316" priority="2103" operator="lessThan">
      <formula>$C$4</formula>
    </cfRule>
  </conditionalFormatting>
  <conditionalFormatting sqref="BX24">
    <cfRule type="cellIs" dxfId="9315" priority="2104" operator="lessThan">
      <formula>$C$4</formula>
    </cfRule>
  </conditionalFormatting>
  <conditionalFormatting sqref="BX25">
    <cfRule type="cellIs" dxfId="9314" priority="2105" operator="lessThan">
      <formula>$C$4</formula>
    </cfRule>
  </conditionalFormatting>
  <conditionalFormatting sqref="BX26">
    <cfRule type="cellIs" dxfId="9313" priority="2106" operator="lessThan">
      <formula>$C$4</formula>
    </cfRule>
  </conditionalFormatting>
  <conditionalFormatting sqref="BX27">
    <cfRule type="cellIs" dxfId="9312" priority="2107" operator="lessThan">
      <formula>$C$4</formula>
    </cfRule>
  </conditionalFormatting>
  <conditionalFormatting sqref="BX28">
    <cfRule type="cellIs" dxfId="9311" priority="2108" operator="lessThan">
      <formula>$C$4</formula>
    </cfRule>
  </conditionalFormatting>
  <conditionalFormatting sqref="BX29">
    <cfRule type="cellIs" dxfId="9310" priority="2109" operator="lessThan">
      <formula>$C$4</formula>
    </cfRule>
  </conditionalFormatting>
  <conditionalFormatting sqref="BX30">
    <cfRule type="cellIs" dxfId="9309" priority="2110" operator="lessThan">
      <formula>$C$4</formula>
    </cfRule>
  </conditionalFormatting>
  <conditionalFormatting sqref="BX31">
    <cfRule type="cellIs" dxfId="9308" priority="2111" operator="lessThan">
      <formula>$C$4</formula>
    </cfRule>
  </conditionalFormatting>
  <conditionalFormatting sqref="BX32">
    <cfRule type="cellIs" dxfId="9307" priority="2112" operator="lessThan">
      <formula>$C$4</formula>
    </cfRule>
  </conditionalFormatting>
  <conditionalFormatting sqref="BX33">
    <cfRule type="cellIs" dxfId="9306" priority="2113" operator="lessThan">
      <formula>$C$4</formula>
    </cfRule>
  </conditionalFormatting>
  <conditionalFormatting sqref="BX34">
    <cfRule type="cellIs" dxfId="9305" priority="2114" operator="lessThan">
      <formula>$C$4</formula>
    </cfRule>
  </conditionalFormatting>
  <conditionalFormatting sqref="BX35">
    <cfRule type="cellIs" dxfId="9304" priority="2115" operator="lessThan">
      <formula>$C$4</formula>
    </cfRule>
  </conditionalFormatting>
  <conditionalFormatting sqref="BX36">
    <cfRule type="cellIs" dxfId="9303" priority="2116" operator="lessThan">
      <formula>$C$4</formula>
    </cfRule>
  </conditionalFormatting>
  <conditionalFormatting sqref="BX37">
    <cfRule type="cellIs" dxfId="9302" priority="2117" operator="lessThan">
      <formula>$C$4</formula>
    </cfRule>
  </conditionalFormatting>
  <conditionalFormatting sqref="BX38">
    <cfRule type="cellIs" dxfId="9301" priority="2118" operator="lessThan">
      <formula>$C$4</formula>
    </cfRule>
  </conditionalFormatting>
  <conditionalFormatting sqref="BX39">
    <cfRule type="cellIs" dxfId="9300" priority="2119" operator="lessThan">
      <formula>$C$4</formula>
    </cfRule>
  </conditionalFormatting>
  <conditionalFormatting sqref="BX40">
    <cfRule type="cellIs" dxfId="9299" priority="2120" operator="lessThan">
      <formula>$C$4</formula>
    </cfRule>
  </conditionalFormatting>
  <conditionalFormatting sqref="BX41">
    <cfRule type="cellIs" dxfId="9298" priority="2121" operator="lessThan">
      <formula>$C$4</formula>
    </cfRule>
  </conditionalFormatting>
  <conditionalFormatting sqref="BX42">
    <cfRule type="cellIs" dxfId="9297" priority="2122" operator="lessThan">
      <formula>$C$4</formula>
    </cfRule>
  </conditionalFormatting>
  <conditionalFormatting sqref="BX43">
    <cfRule type="cellIs" dxfId="9296" priority="2123" operator="lessThan">
      <formula>$C$4</formula>
    </cfRule>
  </conditionalFormatting>
  <conditionalFormatting sqref="BX44">
    <cfRule type="cellIs" dxfId="9295" priority="2124" operator="lessThan">
      <formula>$C$4</formula>
    </cfRule>
  </conditionalFormatting>
  <conditionalFormatting sqref="BX45">
    <cfRule type="cellIs" dxfId="9294" priority="2125" operator="lessThan">
      <formula>$C$4</formula>
    </cfRule>
  </conditionalFormatting>
  <conditionalFormatting sqref="BX46">
    <cfRule type="cellIs" dxfId="9293" priority="2126" operator="lessThan">
      <formula>$C$4</formula>
    </cfRule>
  </conditionalFormatting>
  <conditionalFormatting sqref="BX47">
    <cfRule type="cellIs" dxfId="9292" priority="2127" operator="lessThan">
      <formula>$C$4</formula>
    </cfRule>
  </conditionalFormatting>
  <conditionalFormatting sqref="BX48">
    <cfRule type="cellIs" dxfId="9291" priority="2128" operator="lessThan">
      <formula>$C$4</formula>
    </cfRule>
  </conditionalFormatting>
  <conditionalFormatting sqref="BX49">
    <cfRule type="cellIs" dxfId="9290" priority="2129" operator="lessThan">
      <formula>$C$4</formula>
    </cfRule>
  </conditionalFormatting>
  <conditionalFormatting sqref="BX50">
    <cfRule type="cellIs" dxfId="9289" priority="2130" operator="lessThan">
      <formula>$C$4</formula>
    </cfRule>
  </conditionalFormatting>
  <conditionalFormatting sqref="BX51">
    <cfRule type="cellIs" dxfId="9288" priority="2131" operator="lessThan">
      <formula>$C$4</formula>
    </cfRule>
  </conditionalFormatting>
  <conditionalFormatting sqref="BX52">
    <cfRule type="cellIs" dxfId="9287" priority="2132" operator="lessThan">
      <formula>$C$4</formula>
    </cfRule>
  </conditionalFormatting>
  <conditionalFormatting sqref="BX53">
    <cfRule type="cellIs" dxfId="9286" priority="2133" operator="lessThan">
      <formula>$C$4</formula>
    </cfRule>
  </conditionalFormatting>
  <conditionalFormatting sqref="BX54">
    <cfRule type="cellIs" dxfId="9285" priority="2134" operator="lessThan">
      <formula>$C$4</formula>
    </cfRule>
  </conditionalFormatting>
  <conditionalFormatting sqref="BX55">
    <cfRule type="cellIs" dxfId="9284" priority="2135" operator="lessThan">
      <formula>$C$4</formula>
    </cfRule>
  </conditionalFormatting>
  <conditionalFormatting sqref="BX56">
    <cfRule type="cellIs" dxfId="9283" priority="2136" operator="lessThan">
      <formula>$C$4</formula>
    </cfRule>
  </conditionalFormatting>
  <conditionalFormatting sqref="BX57">
    <cfRule type="cellIs" dxfId="9282" priority="2137" operator="lessThan">
      <formula>$C$4</formula>
    </cfRule>
  </conditionalFormatting>
  <conditionalFormatting sqref="BX58">
    <cfRule type="cellIs" dxfId="9281" priority="2138" operator="lessThan">
      <formula>$C$4</formula>
    </cfRule>
  </conditionalFormatting>
  <conditionalFormatting sqref="BX59">
    <cfRule type="cellIs" dxfId="9280" priority="2139" operator="lessThan">
      <formula>$C$4</formula>
    </cfRule>
  </conditionalFormatting>
  <conditionalFormatting sqref="BX60">
    <cfRule type="cellIs" dxfId="9279" priority="2140" operator="lessThan">
      <formula>$C$4</formula>
    </cfRule>
  </conditionalFormatting>
  <conditionalFormatting sqref="BY11">
    <cfRule type="cellIs" dxfId="9278" priority="2141" operator="lessThan">
      <formula>$C$4</formula>
    </cfRule>
  </conditionalFormatting>
  <conditionalFormatting sqref="BY12">
    <cfRule type="cellIs" dxfId="9277" priority="2142" operator="lessThan">
      <formula>$C$4</formula>
    </cfRule>
  </conditionalFormatting>
  <conditionalFormatting sqref="BY13">
    <cfRule type="cellIs" dxfId="9276" priority="2143" operator="lessThan">
      <formula>$C$4</formula>
    </cfRule>
  </conditionalFormatting>
  <conditionalFormatting sqref="BY14">
    <cfRule type="cellIs" dxfId="9275" priority="2144" operator="lessThan">
      <formula>$C$4</formula>
    </cfRule>
  </conditionalFormatting>
  <conditionalFormatting sqref="BY15">
    <cfRule type="cellIs" dxfId="9274" priority="2145" operator="lessThan">
      <formula>$C$4</formula>
    </cfRule>
  </conditionalFormatting>
  <conditionalFormatting sqref="BY16">
    <cfRule type="cellIs" dxfId="9273" priority="2146" operator="lessThan">
      <formula>$C$4</formula>
    </cfRule>
  </conditionalFormatting>
  <conditionalFormatting sqref="BY17">
    <cfRule type="cellIs" dxfId="9272" priority="2147" operator="lessThan">
      <formula>$C$4</formula>
    </cfRule>
  </conditionalFormatting>
  <conditionalFormatting sqref="BY18">
    <cfRule type="cellIs" dxfId="9271" priority="2148" operator="lessThan">
      <formula>$C$4</formula>
    </cfRule>
  </conditionalFormatting>
  <conditionalFormatting sqref="BY19">
    <cfRule type="cellIs" dxfId="9270" priority="2149" operator="lessThan">
      <formula>$C$4</formula>
    </cfRule>
  </conditionalFormatting>
  <conditionalFormatting sqref="BY20">
    <cfRule type="cellIs" dxfId="9269" priority="2150" operator="lessThan">
      <formula>$C$4</formula>
    </cfRule>
  </conditionalFormatting>
  <conditionalFormatting sqref="BY21">
    <cfRule type="cellIs" dxfId="9268" priority="2151" operator="lessThan">
      <formula>$C$4</formula>
    </cfRule>
  </conditionalFormatting>
  <conditionalFormatting sqref="BY22">
    <cfRule type="cellIs" dxfId="9267" priority="2152" operator="lessThan">
      <formula>$C$4</formula>
    </cfRule>
  </conditionalFormatting>
  <conditionalFormatting sqref="BY23">
    <cfRule type="cellIs" dxfId="9266" priority="2153" operator="lessThan">
      <formula>$C$4</formula>
    </cfRule>
  </conditionalFormatting>
  <conditionalFormatting sqref="BY24">
    <cfRule type="cellIs" dxfId="9265" priority="2154" operator="lessThan">
      <formula>$C$4</formula>
    </cfRule>
  </conditionalFormatting>
  <conditionalFormatting sqref="BY25">
    <cfRule type="cellIs" dxfId="9264" priority="2155" operator="lessThan">
      <formula>$C$4</formula>
    </cfRule>
  </conditionalFormatting>
  <conditionalFormatting sqref="BY26">
    <cfRule type="cellIs" dxfId="9263" priority="2156" operator="lessThan">
      <formula>$C$4</formula>
    </cfRule>
  </conditionalFormatting>
  <conditionalFormatting sqref="BY27">
    <cfRule type="cellIs" dxfId="9262" priority="2157" operator="lessThan">
      <formula>$C$4</formula>
    </cfRule>
  </conditionalFormatting>
  <conditionalFormatting sqref="BY28">
    <cfRule type="cellIs" dxfId="9261" priority="2158" operator="lessThan">
      <formula>$C$4</formula>
    </cfRule>
  </conditionalFormatting>
  <conditionalFormatting sqref="BY29">
    <cfRule type="cellIs" dxfId="9260" priority="2159" operator="lessThan">
      <formula>$C$4</formula>
    </cfRule>
  </conditionalFormatting>
  <conditionalFormatting sqref="BY30">
    <cfRule type="cellIs" dxfId="9259" priority="2160" operator="lessThan">
      <formula>$C$4</formula>
    </cfRule>
  </conditionalFormatting>
  <conditionalFormatting sqref="BY31">
    <cfRule type="cellIs" dxfId="9258" priority="2161" operator="lessThan">
      <formula>$C$4</formula>
    </cfRule>
  </conditionalFormatting>
  <conditionalFormatting sqref="BY32">
    <cfRule type="cellIs" dxfId="9257" priority="2162" operator="lessThan">
      <formula>$C$4</formula>
    </cfRule>
  </conditionalFormatting>
  <conditionalFormatting sqref="BY33">
    <cfRule type="cellIs" dxfId="9256" priority="2163" operator="lessThan">
      <formula>$C$4</formula>
    </cfRule>
  </conditionalFormatting>
  <conditionalFormatting sqref="BY34">
    <cfRule type="cellIs" dxfId="9255" priority="2164" operator="lessThan">
      <formula>$C$4</formula>
    </cfRule>
  </conditionalFormatting>
  <conditionalFormatting sqref="BY35">
    <cfRule type="cellIs" dxfId="9254" priority="2165" operator="lessThan">
      <formula>$C$4</formula>
    </cfRule>
  </conditionalFormatting>
  <conditionalFormatting sqref="BY36">
    <cfRule type="cellIs" dxfId="9253" priority="2166" operator="lessThan">
      <formula>$C$4</formula>
    </cfRule>
  </conditionalFormatting>
  <conditionalFormatting sqref="BY37">
    <cfRule type="cellIs" dxfId="9252" priority="2167" operator="lessThan">
      <formula>$C$4</formula>
    </cfRule>
  </conditionalFormatting>
  <conditionalFormatting sqref="BY38">
    <cfRule type="cellIs" dxfId="9251" priority="2168" operator="lessThan">
      <formula>$C$4</formula>
    </cfRule>
  </conditionalFormatting>
  <conditionalFormatting sqref="BY39">
    <cfRule type="cellIs" dxfId="9250" priority="2169" operator="lessThan">
      <formula>$C$4</formula>
    </cfRule>
  </conditionalFormatting>
  <conditionalFormatting sqref="BY40">
    <cfRule type="cellIs" dxfId="9249" priority="2170" operator="lessThan">
      <formula>$C$4</formula>
    </cfRule>
  </conditionalFormatting>
  <conditionalFormatting sqref="BY41">
    <cfRule type="cellIs" dxfId="9248" priority="2171" operator="lessThan">
      <formula>$C$4</formula>
    </cfRule>
  </conditionalFormatting>
  <conditionalFormatting sqref="BY42">
    <cfRule type="cellIs" dxfId="9247" priority="2172" operator="lessThan">
      <formula>$C$4</formula>
    </cfRule>
  </conditionalFormatting>
  <conditionalFormatting sqref="BY43">
    <cfRule type="cellIs" dxfId="9246" priority="2173" operator="lessThan">
      <formula>$C$4</formula>
    </cfRule>
  </conditionalFormatting>
  <conditionalFormatting sqref="BY44">
    <cfRule type="cellIs" dxfId="9245" priority="2174" operator="lessThan">
      <formula>$C$4</formula>
    </cfRule>
  </conditionalFormatting>
  <conditionalFormatting sqref="BY45">
    <cfRule type="cellIs" dxfId="9244" priority="2175" operator="lessThan">
      <formula>$C$4</formula>
    </cfRule>
  </conditionalFormatting>
  <conditionalFormatting sqref="BY46">
    <cfRule type="cellIs" dxfId="9243" priority="2176" operator="lessThan">
      <formula>$C$4</formula>
    </cfRule>
  </conditionalFormatting>
  <conditionalFormatting sqref="BY47">
    <cfRule type="cellIs" dxfId="9242" priority="2177" operator="lessThan">
      <formula>$C$4</formula>
    </cfRule>
  </conditionalFormatting>
  <conditionalFormatting sqref="BY48">
    <cfRule type="cellIs" dxfId="9241" priority="2178" operator="lessThan">
      <formula>$C$4</formula>
    </cfRule>
  </conditionalFormatting>
  <conditionalFormatting sqref="BY49">
    <cfRule type="cellIs" dxfId="9240" priority="2179" operator="lessThan">
      <formula>$C$4</formula>
    </cfRule>
  </conditionalFormatting>
  <conditionalFormatting sqref="BY50">
    <cfRule type="cellIs" dxfId="9239" priority="2180" operator="lessThan">
      <formula>$C$4</formula>
    </cfRule>
  </conditionalFormatting>
  <conditionalFormatting sqref="BY51">
    <cfRule type="cellIs" dxfId="9238" priority="2181" operator="lessThan">
      <formula>$C$4</formula>
    </cfRule>
  </conditionalFormatting>
  <conditionalFormatting sqref="BY52">
    <cfRule type="cellIs" dxfId="9237" priority="2182" operator="lessThan">
      <formula>$C$4</formula>
    </cfRule>
  </conditionalFormatting>
  <conditionalFormatting sqref="BY53">
    <cfRule type="cellIs" dxfId="9236" priority="2183" operator="lessThan">
      <formula>$C$4</formula>
    </cfRule>
  </conditionalFormatting>
  <conditionalFormatting sqref="BY54">
    <cfRule type="cellIs" dxfId="9235" priority="2184" operator="lessThan">
      <formula>$C$4</formula>
    </cfRule>
  </conditionalFormatting>
  <conditionalFormatting sqref="BY55">
    <cfRule type="cellIs" dxfId="9234" priority="2185" operator="lessThan">
      <formula>$C$4</formula>
    </cfRule>
  </conditionalFormatting>
  <conditionalFormatting sqref="BY56">
    <cfRule type="cellIs" dxfId="9233" priority="2186" operator="lessThan">
      <formula>$C$4</formula>
    </cfRule>
  </conditionalFormatting>
  <conditionalFormatting sqref="BY57">
    <cfRule type="cellIs" dxfId="9232" priority="2187" operator="lessThan">
      <formula>$C$4</formula>
    </cfRule>
  </conditionalFormatting>
  <conditionalFormatting sqref="BY58">
    <cfRule type="cellIs" dxfId="9231" priority="2188" operator="lessThan">
      <formula>$C$4</formula>
    </cfRule>
  </conditionalFormatting>
  <conditionalFormatting sqref="BY59">
    <cfRule type="cellIs" dxfId="9230" priority="2189" operator="lessThan">
      <formula>$C$4</formula>
    </cfRule>
  </conditionalFormatting>
  <conditionalFormatting sqref="BY60">
    <cfRule type="cellIs" dxfId="9229" priority="2190" operator="lessThan">
      <formula>$C$4</formula>
    </cfRule>
  </conditionalFormatting>
  <conditionalFormatting sqref="BZ11">
    <cfRule type="cellIs" dxfId="9228" priority="2191" operator="lessThan">
      <formula>$C$4</formula>
    </cfRule>
  </conditionalFormatting>
  <conditionalFormatting sqref="BZ12">
    <cfRule type="cellIs" dxfId="9227" priority="2192" operator="lessThan">
      <formula>$C$4</formula>
    </cfRule>
  </conditionalFormatting>
  <conditionalFormatting sqref="BZ13">
    <cfRule type="cellIs" dxfId="9226" priority="2193" operator="lessThan">
      <formula>$C$4</formula>
    </cfRule>
  </conditionalFormatting>
  <conditionalFormatting sqref="BZ14">
    <cfRule type="cellIs" dxfId="9225" priority="2194" operator="lessThan">
      <formula>$C$4</formula>
    </cfRule>
  </conditionalFormatting>
  <conditionalFormatting sqref="BZ15">
    <cfRule type="cellIs" dxfId="9224" priority="2195" operator="lessThan">
      <formula>$C$4</formula>
    </cfRule>
  </conditionalFormatting>
  <conditionalFormatting sqref="BZ16">
    <cfRule type="cellIs" dxfId="9223" priority="2196" operator="lessThan">
      <formula>$C$4</formula>
    </cfRule>
  </conditionalFormatting>
  <conditionalFormatting sqref="BZ17">
    <cfRule type="cellIs" dxfId="9222" priority="2197" operator="lessThan">
      <formula>$C$4</formula>
    </cfRule>
  </conditionalFormatting>
  <conditionalFormatting sqref="BZ18">
    <cfRule type="cellIs" dxfId="9221" priority="2198" operator="lessThan">
      <formula>$C$4</formula>
    </cfRule>
  </conditionalFormatting>
  <conditionalFormatting sqref="BZ19">
    <cfRule type="cellIs" dxfId="9220" priority="2199" operator="lessThan">
      <formula>$C$4</formula>
    </cfRule>
  </conditionalFormatting>
  <conditionalFormatting sqref="BZ20">
    <cfRule type="cellIs" dxfId="9219" priority="2200" operator="lessThan">
      <formula>$C$4</formula>
    </cfRule>
  </conditionalFormatting>
  <conditionalFormatting sqref="BZ21">
    <cfRule type="cellIs" dxfId="9218" priority="2201" operator="lessThan">
      <formula>$C$4</formula>
    </cfRule>
  </conditionalFormatting>
  <conditionalFormatting sqref="BZ22">
    <cfRule type="cellIs" dxfId="9217" priority="2202" operator="lessThan">
      <formula>$C$4</formula>
    </cfRule>
  </conditionalFormatting>
  <conditionalFormatting sqref="BZ23">
    <cfRule type="cellIs" dxfId="9216" priority="2203" operator="lessThan">
      <formula>$C$4</formula>
    </cfRule>
  </conditionalFormatting>
  <conditionalFormatting sqref="BZ24">
    <cfRule type="cellIs" dxfId="9215" priority="2204" operator="lessThan">
      <formula>$C$4</formula>
    </cfRule>
  </conditionalFormatting>
  <conditionalFormatting sqref="BZ25">
    <cfRule type="cellIs" dxfId="9214" priority="2205" operator="lessThan">
      <formula>$C$4</formula>
    </cfRule>
  </conditionalFormatting>
  <conditionalFormatting sqref="BZ26">
    <cfRule type="cellIs" dxfId="9213" priority="2206" operator="lessThan">
      <formula>$C$4</formula>
    </cfRule>
  </conditionalFormatting>
  <conditionalFormatting sqref="BZ27">
    <cfRule type="cellIs" dxfId="9212" priority="2207" operator="lessThan">
      <formula>$C$4</formula>
    </cfRule>
  </conditionalFormatting>
  <conditionalFormatting sqref="BZ28">
    <cfRule type="cellIs" dxfId="9211" priority="2208" operator="lessThan">
      <formula>$C$4</formula>
    </cfRule>
  </conditionalFormatting>
  <conditionalFormatting sqref="BZ29">
    <cfRule type="cellIs" dxfId="9210" priority="2209" operator="lessThan">
      <formula>$C$4</formula>
    </cfRule>
  </conditionalFormatting>
  <conditionalFormatting sqref="BZ30">
    <cfRule type="cellIs" dxfId="9209" priority="2210" operator="lessThan">
      <formula>$C$4</formula>
    </cfRule>
  </conditionalFormatting>
  <conditionalFormatting sqref="BZ31">
    <cfRule type="cellIs" dxfId="9208" priority="2211" operator="lessThan">
      <formula>$C$4</formula>
    </cfRule>
  </conditionalFormatting>
  <conditionalFormatting sqref="BZ32">
    <cfRule type="cellIs" dxfId="9207" priority="2212" operator="lessThan">
      <formula>$C$4</formula>
    </cfRule>
  </conditionalFormatting>
  <conditionalFormatting sqref="BZ33">
    <cfRule type="cellIs" dxfId="9206" priority="2213" operator="lessThan">
      <formula>$C$4</formula>
    </cfRule>
  </conditionalFormatting>
  <conditionalFormatting sqref="BZ34">
    <cfRule type="cellIs" dxfId="9205" priority="2214" operator="lessThan">
      <formula>$C$4</formula>
    </cfRule>
  </conditionalFormatting>
  <conditionalFormatting sqref="BZ35">
    <cfRule type="cellIs" dxfId="9204" priority="2215" operator="lessThan">
      <formula>$C$4</formula>
    </cfRule>
  </conditionalFormatting>
  <conditionalFormatting sqref="BZ36">
    <cfRule type="cellIs" dxfId="9203" priority="2216" operator="lessThan">
      <formula>$C$4</formula>
    </cfRule>
  </conditionalFormatting>
  <conditionalFormatting sqref="BZ37">
    <cfRule type="cellIs" dxfId="9202" priority="2217" operator="lessThan">
      <formula>$C$4</formula>
    </cfRule>
  </conditionalFormatting>
  <conditionalFormatting sqref="BZ38">
    <cfRule type="cellIs" dxfId="9201" priority="2218" operator="lessThan">
      <formula>$C$4</formula>
    </cfRule>
  </conditionalFormatting>
  <conditionalFormatting sqref="BZ39">
    <cfRule type="cellIs" dxfId="9200" priority="2219" operator="lessThan">
      <formula>$C$4</formula>
    </cfRule>
  </conditionalFormatting>
  <conditionalFormatting sqref="BZ40">
    <cfRule type="cellIs" dxfId="9199" priority="2220" operator="lessThan">
      <formula>$C$4</formula>
    </cfRule>
  </conditionalFormatting>
  <conditionalFormatting sqref="BZ41">
    <cfRule type="cellIs" dxfId="9198" priority="2221" operator="lessThan">
      <formula>$C$4</formula>
    </cfRule>
  </conditionalFormatting>
  <conditionalFormatting sqref="BZ42">
    <cfRule type="cellIs" dxfId="9197" priority="2222" operator="lessThan">
      <formula>$C$4</formula>
    </cfRule>
  </conditionalFormatting>
  <conditionalFormatting sqref="BZ43">
    <cfRule type="cellIs" dxfId="9196" priority="2223" operator="lessThan">
      <formula>$C$4</formula>
    </cfRule>
  </conditionalFormatting>
  <conditionalFormatting sqref="BZ44">
    <cfRule type="cellIs" dxfId="9195" priority="2224" operator="lessThan">
      <formula>$C$4</formula>
    </cfRule>
  </conditionalFormatting>
  <conditionalFormatting sqref="BZ45">
    <cfRule type="cellIs" dxfId="9194" priority="2225" operator="lessThan">
      <formula>$C$4</formula>
    </cfRule>
  </conditionalFormatting>
  <conditionalFormatting sqref="BZ46">
    <cfRule type="cellIs" dxfId="9193" priority="2226" operator="lessThan">
      <formula>$C$4</formula>
    </cfRule>
  </conditionalFormatting>
  <conditionalFormatting sqref="BZ47">
    <cfRule type="cellIs" dxfId="9192" priority="2227" operator="lessThan">
      <formula>$C$4</formula>
    </cfRule>
  </conditionalFormatting>
  <conditionalFormatting sqref="BZ48">
    <cfRule type="cellIs" dxfId="9191" priority="2228" operator="lessThan">
      <formula>$C$4</formula>
    </cfRule>
  </conditionalFormatting>
  <conditionalFormatting sqref="BZ49">
    <cfRule type="cellIs" dxfId="9190" priority="2229" operator="lessThan">
      <formula>$C$4</formula>
    </cfRule>
  </conditionalFormatting>
  <conditionalFormatting sqref="BZ50">
    <cfRule type="cellIs" dxfId="9189" priority="2230" operator="lessThan">
      <formula>$C$4</formula>
    </cfRule>
  </conditionalFormatting>
  <conditionalFormatting sqref="BZ51">
    <cfRule type="cellIs" dxfId="9188" priority="2231" operator="lessThan">
      <formula>$C$4</formula>
    </cfRule>
  </conditionalFormatting>
  <conditionalFormatting sqref="BZ52">
    <cfRule type="cellIs" dxfId="9187" priority="2232" operator="lessThan">
      <formula>$C$4</formula>
    </cfRule>
  </conditionalFormatting>
  <conditionalFormatting sqref="BZ53">
    <cfRule type="cellIs" dxfId="9186" priority="2233" operator="lessThan">
      <formula>$C$4</formula>
    </cfRule>
  </conditionalFormatting>
  <conditionalFormatting sqref="BZ54">
    <cfRule type="cellIs" dxfId="9185" priority="2234" operator="lessThan">
      <formula>$C$4</formula>
    </cfRule>
  </conditionalFormatting>
  <conditionalFormatting sqref="BZ55">
    <cfRule type="cellIs" dxfId="9184" priority="2235" operator="lessThan">
      <formula>$C$4</formula>
    </cfRule>
  </conditionalFormatting>
  <conditionalFormatting sqref="BZ56">
    <cfRule type="cellIs" dxfId="9183" priority="2236" operator="lessThan">
      <formula>$C$4</formula>
    </cfRule>
  </conditionalFormatting>
  <conditionalFormatting sqref="BZ57">
    <cfRule type="cellIs" dxfId="9182" priority="2237" operator="lessThan">
      <formula>$C$4</formula>
    </cfRule>
  </conditionalFormatting>
  <conditionalFormatting sqref="BZ58">
    <cfRule type="cellIs" dxfId="9181" priority="2238" operator="lessThan">
      <formula>$C$4</formula>
    </cfRule>
  </conditionalFormatting>
  <conditionalFormatting sqref="BZ59">
    <cfRule type="cellIs" dxfId="9180" priority="2239" operator="lessThan">
      <formula>$C$4</formula>
    </cfRule>
  </conditionalFormatting>
  <conditionalFormatting sqref="BZ60">
    <cfRule type="cellIs" dxfId="9179" priority="2240" operator="lessThan">
      <formula>$C$4</formula>
    </cfRule>
  </conditionalFormatting>
  <conditionalFormatting sqref="CA39">
    <cfRule type="cellIs" dxfId="9178" priority="2269" operator="lessThan">
      <formula>$C$4</formula>
    </cfRule>
  </conditionalFormatting>
  <conditionalFormatting sqref="CA40">
    <cfRule type="cellIs" dxfId="9177" priority="2270" operator="lessThan">
      <formula>$C$4</formula>
    </cfRule>
  </conditionalFormatting>
  <conditionalFormatting sqref="CA41">
    <cfRule type="cellIs" dxfId="9176" priority="2271" operator="lessThan">
      <formula>$C$4</formula>
    </cfRule>
  </conditionalFormatting>
  <conditionalFormatting sqref="CA42">
    <cfRule type="cellIs" dxfId="9175" priority="2272" operator="lessThan">
      <formula>$C$4</formula>
    </cfRule>
  </conditionalFormatting>
  <conditionalFormatting sqref="CA43">
    <cfRule type="cellIs" dxfId="9174" priority="2273" operator="lessThan">
      <formula>$C$4</formula>
    </cfRule>
  </conditionalFormatting>
  <conditionalFormatting sqref="CA44">
    <cfRule type="cellIs" dxfId="9173" priority="2274" operator="lessThan">
      <formula>$C$4</formula>
    </cfRule>
  </conditionalFormatting>
  <conditionalFormatting sqref="CA45">
    <cfRule type="cellIs" dxfId="9172" priority="2275" operator="lessThan">
      <formula>$C$4</formula>
    </cfRule>
  </conditionalFormatting>
  <conditionalFormatting sqref="CA46">
    <cfRule type="cellIs" dxfId="9171" priority="2276" operator="lessThan">
      <formula>$C$4</formula>
    </cfRule>
  </conditionalFormatting>
  <conditionalFormatting sqref="CA47">
    <cfRule type="cellIs" dxfId="9170" priority="2277" operator="lessThan">
      <formula>$C$4</formula>
    </cfRule>
  </conditionalFormatting>
  <conditionalFormatting sqref="CA48">
    <cfRule type="cellIs" dxfId="9169" priority="2278" operator="lessThan">
      <formula>$C$4</formula>
    </cfRule>
  </conditionalFormatting>
  <conditionalFormatting sqref="CA49">
    <cfRule type="cellIs" dxfId="9168" priority="2279" operator="lessThan">
      <formula>$C$4</formula>
    </cfRule>
  </conditionalFormatting>
  <conditionalFormatting sqref="CA50">
    <cfRule type="cellIs" dxfId="9167" priority="2280" operator="lessThan">
      <formula>$C$4</formula>
    </cfRule>
  </conditionalFormatting>
  <conditionalFormatting sqref="CA51">
    <cfRule type="cellIs" dxfId="9166" priority="2281" operator="lessThan">
      <formula>$C$4</formula>
    </cfRule>
  </conditionalFormatting>
  <conditionalFormatting sqref="CA52">
    <cfRule type="cellIs" dxfId="9165" priority="2282" operator="lessThan">
      <formula>$C$4</formula>
    </cfRule>
  </conditionalFormatting>
  <conditionalFormatting sqref="CA53">
    <cfRule type="cellIs" dxfId="9164" priority="2283" operator="lessThan">
      <formula>$C$4</formula>
    </cfRule>
  </conditionalFormatting>
  <conditionalFormatting sqref="CA54">
    <cfRule type="cellIs" dxfId="9163" priority="2284" operator="lessThan">
      <formula>$C$4</formula>
    </cfRule>
  </conditionalFormatting>
  <conditionalFormatting sqref="CA55">
    <cfRule type="cellIs" dxfId="9162" priority="2285" operator="lessThan">
      <formula>$C$4</formula>
    </cfRule>
  </conditionalFormatting>
  <conditionalFormatting sqref="CA56">
    <cfRule type="cellIs" dxfId="9161" priority="2286" operator="lessThan">
      <formula>$C$4</formula>
    </cfRule>
  </conditionalFormatting>
  <conditionalFormatting sqref="CA57">
    <cfRule type="cellIs" dxfId="9160" priority="2287" operator="lessThan">
      <formula>$C$4</formula>
    </cfRule>
  </conditionalFormatting>
  <conditionalFormatting sqref="CA58">
    <cfRule type="cellIs" dxfId="9159" priority="2288" operator="lessThan">
      <formula>$C$4</formula>
    </cfRule>
  </conditionalFormatting>
  <conditionalFormatting sqref="CA59">
    <cfRule type="cellIs" dxfId="9158" priority="2289" operator="lessThan">
      <formula>$C$4</formula>
    </cfRule>
  </conditionalFormatting>
  <conditionalFormatting sqref="CA60">
    <cfRule type="cellIs" dxfId="9157" priority="2290" operator="lessThan">
      <formula>$C$4</formula>
    </cfRule>
  </conditionalFormatting>
  <conditionalFormatting sqref="CB11">
    <cfRule type="cellIs" dxfId="9156" priority="2291" operator="lessThan">
      <formula>$C$4</formula>
    </cfRule>
  </conditionalFormatting>
  <conditionalFormatting sqref="CB12">
    <cfRule type="cellIs" dxfId="9155" priority="2292" operator="lessThan">
      <formula>$C$4</formula>
    </cfRule>
  </conditionalFormatting>
  <conditionalFormatting sqref="CB13">
    <cfRule type="cellIs" dxfId="9154" priority="2293" operator="lessThan">
      <formula>$C$4</formula>
    </cfRule>
  </conditionalFormatting>
  <conditionalFormatting sqref="CB14">
    <cfRule type="cellIs" dxfId="9153" priority="2294" operator="lessThan">
      <formula>$C$4</formula>
    </cfRule>
  </conditionalFormatting>
  <conditionalFormatting sqref="CB15">
    <cfRule type="cellIs" dxfId="9152" priority="2295" operator="lessThan">
      <formula>$C$4</formula>
    </cfRule>
  </conditionalFormatting>
  <conditionalFormatting sqref="CB16">
    <cfRule type="cellIs" dxfId="9151" priority="2296" operator="lessThan">
      <formula>$C$4</formula>
    </cfRule>
  </conditionalFormatting>
  <conditionalFormatting sqref="CB17">
    <cfRule type="cellIs" dxfId="9150" priority="2297" operator="lessThan">
      <formula>$C$4</formula>
    </cfRule>
  </conditionalFormatting>
  <conditionalFormatting sqref="CB18">
    <cfRule type="cellIs" dxfId="9149" priority="2298" operator="lessThan">
      <formula>$C$4</formula>
    </cfRule>
  </conditionalFormatting>
  <conditionalFormatting sqref="CB19">
    <cfRule type="cellIs" dxfId="9148" priority="2299" operator="lessThan">
      <formula>$C$4</formula>
    </cfRule>
  </conditionalFormatting>
  <conditionalFormatting sqref="CB20">
    <cfRule type="cellIs" dxfId="9147" priority="2300" operator="lessThan">
      <formula>$C$4</formula>
    </cfRule>
  </conditionalFormatting>
  <conditionalFormatting sqref="CB21">
    <cfRule type="cellIs" dxfId="9146" priority="2301" operator="lessThan">
      <formula>$C$4</formula>
    </cfRule>
  </conditionalFormatting>
  <conditionalFormatting sqref="CB22">
    <cfRule type="cellIs" dxfId="9145" priority="2302" operator="lessThan">
      <formula>$C$4</formula>
    </cfRule>
  </conditionalFormatting>
  <conditionalFormatting sqref="CB23">
    <cfRule type="cellIs" dxfId="9144" priority="2303" operator="lessThan">
      <formula>$C$4</formula>
    </cfRule>
  </conditionalFormatting>
  <conditionalFormatting sqref="CB24">
    <cfRule type="cellIs" dxfId="9143" priority="2304" operator="lessThan">
      <formula>$C$4</formula>
    </cfRule>
  </conditionalFormatting>
  <conditionalFormatting sqref="CB25">
    <cfRule type="cellIs" dxfId="9142" priority="2305" operator="lessThan">
      <formula>$C$4</formula>
    </cfRule>
  </conditionalFormatting>
  <conditionalFormatting sqref="CB26">
    <cfRule type="cellIs" dxfId="9141" priority="2306" operator="lessThan">
      <formula>$C$4</formula>
    </cfRule>
  </conditionalFormatting>
  <conditionalFormatting sqref="CB27">
    <cfRule type="cellIs" dxfId="9140" priority="2307" operator="lessThan">
      <formula>$C$4</formula>
    </cfRule>
  </conditionalFormatting>
  <conditionalFormatting sqref="CB28">
    <cfRule type="cellIs" dxfId="9139" priority="2308" operator="lessThan">
      <formula>$C$4</formula>
    </cfRule>
  </conditionalFormatting>
  <conditionalFormatting sqref="CB29">
    <cfRule type="cellIs" dxfId="9138" priority="2309" operator="lessThan">
      <formula>$C$4</formula>
    </cfRule>
  </conditionalFormatting>
  <conditionalFormatting sqref="CB30">
    <cfRule type="cellIs" dxfId="9137" priority="2310" operator="lessThan">
      <formula>$C$4</formula>
    </cfRule>
  </conditionalFormatting>
  <conditionalFormatting sqref="CB31">
    <cfRule type="cellIs" dxfId="9136" priority="2311" operator="lessThan">
      <formula>$C$4</formula>
    </cfRule>
  </conditionalFormatting>
  <conditionalFormatting sqref="CB32">
    <cfRule type="cellIs" dxfId="9135" priority="2312" operator="lessThan">
      <formula>$C$4</formula>
    </cfRule>
  </conditionalFormatting>
  <conditionalFormatting sqref="CB33">
    <cfRule type="cellIs" dxfId="9134" priority="2313" operator="lessThan">
      <formula>$C$4</formula>
    </cfRule>
  </conditionalFormatting>
  <conditionalFormatting sqref="CB34">
    <cfRule type="cellIs" dxfId="9133" priority="2314" operator="lessThan">
      <formula>$C$4</formula>
    </cfRule>
  </conditionalFormatting>
  <conditionalFormatting sqref="CB35">
    <cfRule type="cellIs" dxfId="9132" priority="2315" operator="lessThan">
      <formula>$C$4</formula>
    </cfRule>
  </conditionalFormatting>
  <conditionalFormatting sqref="CB36">
    <cfRule type="cellIs" dxfId="9131" priority="2316" operator="lessThan">
      <formula>$C$4</formula>
    </cfRule>
  </conditionalFormatting>
  <conditionalFormatting sqref="CB37">
    <cfRule type="cellIs" dxfId="9130" priority="2317" operator="lessThan">
      <formula>$C$4</formula>
    </cfRule>
  </conditionalFormatting>
  <conditionalFormatting sqref="CB38">
    <cfRule type="cellIs" dxfId="9129" priority="2318" operator="lessThan">
      <formula>$C$4</formula>
    </cfRule>
  </conditionalFormatting>
  <conditionalFormatting sqref="CB39">
    <cfRule type="cellIs" dxfId="9128" priority="2319" operator="lessThan">
      <formula>$C$4</formula>
    </cfRule>
  </conditionalFormatting>
  <conditionalFormatting sqref="CB40">
    <cfRule type="cellIs" dxfId="9127" priority="2320" operator="lessThan">
      <formula>$C$4</formula>
    </cfRule>
  </conditionalFormatting>
  <conditionalFormatting sqref="CB41">
    <cfRule type="cellIs" dxfId="9126" priority="2321" operator="lessThan">
      <formula>$C$4</formula>
    </cfRule>
  </conditionalFormatting>
  <conditionalFormatting sqref="CB42">
    <cfRule type="cellIs" dxfId="9125" priority="2322" operator="lessThan">
      <formula>$C$4</formula>
    </cfRule>
  </conditionalFormatting>
  <conditionalFormatting sqref="CB43">
    <cfRule type="cellIs" dxfId="9124" priority="2323" operator="lessThan">
      <formula>$C$4</formula>
    </cfRule>
  </conditionalFormatting>
  <conditionalFormatting sqref="CB44">
    <cfRule type="cellIs" dxfId="9123" priority="2324" operator="lessThan">
      <formula>$C$4</formula>
    </cfRule>
  </conditionalFormatting>
  <conditionalFormatting sqref="CB45">
    <cfRule type="cellIs" dxfId="9122" priority="2325" operator="lessThan">
      <formula>$C$4</formula>
    </cfRule>
  </conditionalFormatting>
  <conditionalFormatting sqref="CB46">
    <cfRule type="cellIs" dxfId="9121" priority="2326" operator="lessThan">
      <formula>$C$4</formula>
    </cfRule>
  </conditionalFormatting>
  <conditionalFormatting sqref="CB47">
    <cfRule type="cellIs" dxfId="9120" priority="2327" operator="lessThan">
      <formula>$C$4</formula>
    </cfRule>
  </conditionalFormatting>
  <conditionalFormatting sqref="CB48">
    <cfRule type="cellIs" dxfId="9119" priority="2328" operator="lessThan">
      <formula>$C$4</formula>
    </cfRule>
  </conditionalFormatting>
  <conditionalFormatting sqref="CB49">
    <cfRule type="cellIs" dxfId="9118" priority="2329" operator="lessThan">
      <formula>$C$4</formula>
    </cfRule>
  </conditionalFormatting>
  <conditionalFormatting sqref="CB50">
    <cfRule type="cellIs" dxfId="9117" priority="2330" operator="lessThan">
      <formula>$C$4</formula>
    </cfRule>
  </conditionalFormatting>
  <conditionalFormatting sqref="CB51">
    <cfRule type="cellIs" dxfId="9116" priority="2331" operator="lessThan">
      <formula>$C$4</formula>
    </cfRule>
  </conditionalFormatting>
  <conditionalFormatting sqref="CB52">
    <cfRule type="cellIs" dxfId="9115" priority="2332" operator="lessThan">
      <formula>$C$4</formula>
    </cfRule>
  </conditionalFormatting>
  <conditionalFormatting sqref="CB53">
    <cfRule type="cellIs" dxfId="9114" priority="2333" operator="lessThan">
      <formula>$C$4</formula>
    </cfRule>
  </conditionalFormatting>
  <conditionalFormatting sqref="CB54">
    <cfRule type="cellIs" dxfId="9113" priority="2334" operator="lessThan">
      <formula>$C$4</formula>
    </cfRule>
  </conditionalFormatting>
  <conditionalFormatting sqref="CB55">
    <cfRule type="cellIs" dxfId="9112" priority="2335" operator="lessThan">
      <formula>$C$4</formula>
    </cfRule>
  </conditionalFormatting>
  <conditionalFormatting sqref="CB56">
    <cfRule type="cellIs" dxfId="9111" priority="2336" operator="lessThan">
      <formula>$C$4</formula>
    </cfRule>
  </conditionalFormatting>
  <conditionalFormatting sqref="CB57">
    <cfRule type="cellIs" dxfId="9110" priority="2337" operator="lessThan">
      <formula>$C$4</formula>
    </cfRule>
  </conditionalFormatting>
  <conditionalFormatting sqref="CB58">
    <cfRule type="cellIs" dxfId="9109" priority="2338" operator="lessThan">
      <formula>$C$4</formula>
    </cfRule>
  </conditionalFormatting>
  <conditionalFormatting sqref="CB59">
    <cfRule type="cellIs" dxfId="9108" priority="2339" operator="lessThan">
      <formula>$C$4</formula>
    </cfRule>
  </conditionalFormatting>
  <conditionalFormatting sqref="CB60">
    <cfRule type="cellIs" dxfId="9107" priority="2340" operator="lessThan">
      <formula>$C$4</formula>
    </cfRule>
  </conditionalFormatting>
  <conditionalFormatting sqref="CC11">
    <cfRule type="cellIs" dxfId="9106" priority="2341" operator="lessThan">
      <formula>$C$4</formula>
    </cfRule>
  </conditionalFormatting>
  <conditionalFormatting sqref="CC12">
    <cfRule type="cellIs" dxfId="9105" priority="2342" operator="lessThan">
      <formula>$C$4</formula>
    </cfRule>
  </conditionalFormatting>
  <conditionalFormatting sqref="CC13">
    <cfRule type="cellIs" dxfId="9104" priority="2343" operator="lessThan">
      <formula>$C$4</formula>
    </cfRule>
  </conditionalFormatting>
  <conditionalFormatting sqref="CC14">
    <cfRule type="cellIs" dxfId="9103" priority="2344" operator="lessThan">
      <formula>$C$4</formula>
    </cfRule>
  </conditionalFormatting>
  <conditionalFormatting sqref="CC15">
    <cfRule type="cellIs" dxfId="9102" priority="2345" operator="lessThan">
      <formula>$C$4</formula>
    </cfRule>
  </conditionalFormatting>
  <conditionalFormatting sqref="CC16">
    <cfRule type="cellIs" dxfId="9101" priority="2346" operator="lessThan">
      <formula>$C$4</formula>
    </cfRule>
  </conditionalFormatting>
  <conditionalFormatting sqref="CC17">
    <cfRule type="cellIs" dxfId="9100" priority="2347" operator="lessThan">
      <formula>$C$4</formula>
    </cfRule>
  </conditionalFormatting>
  <conditionalFormatting sqref="CC18">
    <cfRule type="cellIs" dxfId="9099" priority="2348" operator="lessThan">
      <formula>$C$4</formula>
    </cfRule>
  </conditionalFormatting>
  <conditionalFormatting sqref="CC19">
    <cfRule type="cellIs" dxfId="9098" priority="2349" operator="lessThan">
      <formula>$C$4</formula>
    </cfRule>
  </conditionalFormatting>
  <conditionalFormatting sqref="CC20">
    <cfRule type="cellIs" dxfId="9097" priority="2350" operator="lessThan">
      <formula>$C$4</formula>
    </cfRule>
  </conditionalFormatting>
  <conditionalFormatting sqref="CC21">
    <cfRule type="cellIs" dxfId="9096" priority="2351" operator="lessThan">
      <formula>$C$4</formula>
    </cfRule>
  </conditionalFormatting>
  <conditionalFormatting sqref="CC22">
    <cfRule type="cellIs" dxfId="9095" priority="2352" operator="lessThan">
      <formula>$C$4</formula>
    </cfRule>
  </conditionalFormatting>
  <conditionalFormatting sqref="CC23">
    <cfRule type="cellIs" dxfId="9094" priority="2353" operator="lessThan">
      <formula>$C$4</formula>
    </cfRule>
  </conditionalFormatting>
  <conditionalFormatting sqref="CC24">
    <cfRule type="cellIs" dxfId="9093" priority="2354" operator="lessThan">
      <formula>$C$4</formula>
    </cfRule>
  </conditionalFormatting>
  <conditionalFormatting sqref="CC25">
    <cfRule type="cellIs" dxfId="9092" priority="2355" operator="lessThan">
      <formula>$C$4</formula>
    </cfRule>
  </conditionalFormatting>
  <conditionalFormatting sqref="CC26">
    <cfRule type="cellIs" dxfId="9091" priority="2356" operator="lessThan">
      <formula>$C$4</formula>
    </cfRule>
  </conditionalFormatting>
  <conditionalFormatting sqref="CC27">
    <cfRule type="cellIs" dxfId="9090" priority="2357" operator="lessThan">
      <formula>$C$4</formula>
    </cfRule>
  </conditionalFormatting>
  <conditionalFormatting sqref="CC28">
    <cfRule type="cellIs" dxfId="9089" priority="2358" operator="lessThan">
      <formula>$C$4</formula>
    </cfRule>
  </conditionalFormatting>
  <conditionalFormatting sqref="CC29">
    <cfRule type="cellIs" dxfId="9088" priority="2359" operator="lessThan">
      <formula>$C$4</formula>
    </cfRule>
  </conditionalFormatting>
  <conditionalFormatting sqref="CC30">
    <cfRule type="cellIs" dxfId="9087" priority="2360" operator="lessThan">
      <formula>$C$4</formula>
    </cfRule>
  </conditionalFormatting>
  <conditionalFormatting sqref="CC31">
    <cfRule type="cellIs" dxfId="9086" priority="2361" operator="lessThan">
      <formula>$C$4</formula>
    </cfRule>
  </conditionalFormatting>
  <conditionalFormatting sqref="CC32">
    <cfRule type="cellIs" dxfId="9085" priority="2362" operator="lessThan">
      <formula>$C$4</formula>
    </cfRule>
  </conditionalFormatting>
  <conditionalFormatting sqref="CC33">
    <cfRule type="cellIs" dxfId="9084" priority="2363" operator="lessThan">
      <formula>$C$4</formula>
    </cfRule>
  </conditionalFormatting>
  <conditionalFormatting sqref="CC34">
    <cfRule type="cellIs" dxfId="9083" priority="2364" operator="lessThan">
      <formula>$C$4</formula>
    </cfRule>
  </conditionalFormatting>
  <conditionalFormatting sqref="CC35">
    <cfRule type="cellIs" dxfId="9082" priority="2365" operator="lessThan">
      <formula>$C$4</formula>
    </cfRule>
  </conditionalFormatting>
  <conditionalFormatting sqref="CC36">
    <cfRule type="cellIs" dxfId="9081" priority="2366" operator="lessThan">
      <formula>$C$4</formula>
    </cfRule>
  </conditionalFormatting>
  <conditionalFormatting sqref="CC37">
    <cfRule type="cellIs" dxfId="9080" priority="2367" operator="lessThan">
      <formula>$C$4</formula>
    </cfRule>
  </conditionalFormatting>
  <conditionalFormatting sqref="CC38">
    <cfRule type="cellIs" dxfId="9079" priority="2368" operator="lessThan">
      <formula>$C$4</formula>
    </cfRule>
  </conditionalFormatting>
  <conditionalFormatting sqref="CC39">
    <cfRule type="cellIs" dxfId="9078" priority="2369" operator="lessThan">
      <formula>$C$4</formula>
    </cfRule>
  </conditionalFormatting>
  <conditionalFormatting sqref="CC40">
    <cfRule type="cellIs" dxfId="9077" priority="2370" operator="lessThan">
      <formula>$C$4</formula>
    </cfRule>
  </conditionalFormatting>
  <conditionalFormatting sqref="CC41">
    <cfRule type="cellIs" dxfId="9076" priority="2371" operator="lessThan">
      <formula>$C$4</formula>
    </cfRule>
  </conditionalFormatting>
  <conditionalFormatting sqref="CC42">
    <cfRule type="cellIs" dxfId="9075" priority="2372" operator="lessThan">
      <formula>$C$4</formula>
    </cfRule>
  </conditionalFormatting>
  <conditionalFormatting sqref="CC43">
    <cfRule type="cellIs" dxfId="9074" priority="2373" operator="lessThan">
      <formula>$C$4</formula>
    </cfRule>
  </conditionalFormatting>
  <conditionalFormatting sqref="CC44">
    <cfRule type="cellIs" dxfId="9073" priority="2374" operator="lessThan">
      <formula>$C$4</formula>
    </cfRule>
  </conditionalFormatting>
  <conditionalFormatting sqref="CC45">
    <cfRule type="cellIs" dxfId="9072" priority="2375" operator="lessThan">
      <formula>$C$4</formula>
    </cfRule>
  </conditionalFormatting>
  <conditionalFormatting sqref="CC46">
    <cfRule type="cellIs" dxfId="9071" priority="2376" operator="lessThan">
      <formula>$C$4</formula>
    </cfRule>
  </conditionalFormatting>
  <conditionalFormatting sqref="CC47">
    <cfRule type="cellIs" dxfId="9070" priority="2377" operator="lessThan">
      <formula>$C$4</formula>
    </cfRule>
  </conditionalFormatting>
  <conditionalFormatting sqref="CC48">
    <cfRule type="cellIs" dxfId="9069" priority="2378" operator="lessThan">
      <formula>$C$4</formula>
    </cfRule>
  </conditionalFormatting>
  <conditionalFormatting sqref="CC49">
    <cfRule type="cellIs" dxfId="9068" priority="2379" operator="lessThan">
      <formula>$C$4</formula>
    </cfRule>
  </conditionalFormatting>
  <conditionalFormatting sqref="CC50">
    <cfRule type="cellIs" dxfId="9067" priority="2380" operator="lessThan">
      <formula>$C$4</formula>
    </cfRule>
  </conditionalFormatting>
  <conditionalFormatting sqref="CC51">
    <cfRule type="cellIs" dxfId="9066" priority="2381" operator="lessThan">
      <formula>$C$4</formula>
    </cfRule>
  </conditionalFormatting>
  <conditionalFormatting sqref="CC52">
    <cfRule type="cellIs" dxfId="9065" priority="2382" operator="lessThan">
      <formula>$C$4</formula>
    </cfRule>
  </conditionalFormatting>
  <conditionalFormatting sqref="CC53">
    <cfRule type="cellIs" dxfId="9064" priority="2383" operator="lessThan">
      <formula>$C$4</formula>
    </cfRule>
  </conditionalFormatting>
  <conditionalFormatting sqref="CC54">
    <cfRule type="cellIs" dxfId="9063" priority="2384" operator="lessThan">
      <formula>$C$4</formula>
    </cfRule>
  </conditionalFormatting>
  <conditionalFormatting sqref="CC55">
    <cfRule type="cellIs" dxfId="9062" priority="2385" operator="lessThan">
      <formula>$C$4</formula>
    </cfRule>
  </conditionalFormatting>
  <conditionalFormatting sqref="CC56">
    <cfRule type="cellIs" dxfId="9061" priority="2386" operator="lessThan">
      <formula>$C$4</formula>
    </cfRule>
  </conditionalFormatting>
  <conditionalFormatting sqref="CC57">
    <cfRule type="cellIs" dxfId="9060" priority="2387" operator="lessThan">
      <formula>$C$4</formula>
    </cfRule>
  </conditionalFormatting>
  <conditionalFormatting sqref="CC58">
    <cfRule type="cellIs" dxfId="9059" priority="2388" operator="lessThan">
      <formula>$C$4</formula>
    </cfRule>
  </conditionalFormatting>
  <conditionalFormatting sqref="CC59">
    <cfRule type="cellIs" dxfId="9058" priority="2389" operator="lessThan">
      <formula>$C$4</formula>
    </cfRule>
  </conditionalFormatting>
  <conditionalFormatting sqref="CC60">
    <cfRule type="cellIs" dxfId="9057" priority="2390" operator="lessThan">
      <formula>$C$4</formula>
    </cfRule>
  </conditionalFormatting>
  <conditionalFormatting sqref="CD11">
    <cfRule type="cellIs" dxfId="9056" priority="2391" operator="lessThan">
      <formula>$C$4</formula>
    </cfRule>
  </conditionalFormatting>
  <conditionalFormatting sqref="CD12">
    <cfRule type="cellIs" dxfId="9055" priority="2392" operator="lessThan">
      <formula>$C$4</formula>
    </cfRule>
  </conditionalFormatting>
  <conditionalFormatting sqref="CD13">
    <cfRule type="cellIs" dxfId="9054" priority="2393" operator="lessThan">
      <formula>$C$4</formula>
    </cfRule>
  </conditionalFormatting>
  <conditionalFormatting sqref="CD14">
    <cfRule type="cellIs" dxfId="9053" priority="2394" operator="lessThan">
      <formula>$C$4</formula>
    </cfRule>
  </conditionalFormatting>
  <conditionalFormatting sqref="CD15">
    <cfRule type="cellIs" dxfId="9052" priority="2395" operator="lessThan">
      <formula>$C$4</formula>
    </cfRule>
  </conditionalFormatting>
  <conditionalFormatting sqref="CD16">
    <cfRule type="cellIs" dxfId="9051" priority="2396" operator="lessThan">
      <formula>$C$4</formula>
    </cfRule>
  </conditionalFormatting>
  <conditionalFormatting sqref="CD17">
    <cfRule type="cellIs" dxfId="9050" priority="2397" operator="lessThan">
      <formula>$C$4</formula>
    </cfRule>
  </conditionalFormatting>
  <conditionalFormatting sqref="CD18">
    <cfRule type="cellIs" dxfId="9049" priority="2398" operator="lessThan">
      <formula>$C$4</formula>
    </cfRule>
  </conditionalFormatting>
  <conditionalFormatting sqref="CD19">
    <cfRule type="cellIs" dxfId="9048" priority="2399" operator="lessThan">
      <formula>$C$4</formula>
    </cfRule>
  </conditionalFormatting>
  <conditionalFormatting sqref="CD20">
    <cfRule type="cellIs" dxfId="9047" priority="2400" operator="lessThan">
      <formula>$C$4</formula>
    </cfRule>
  </conditionalFormatting>
  <conditionalFormatting sqref="CD21">
    <cfRule type="cellIs" dxfId="9046" priority="2401" operator="lessThan">
      <formula>$C$4</formula>
    </cfRule>
  </conditionalFormatting>
  <conditionalFormatting sqref="CD22">
    <cfRule type="cellIs" dxfId="9045" priority="2402" operator="lessThan">
      <formula>$C$4</formula>
    </cfRule>
  </conditionalFormatting>
  <conditionalFormatting sqref="CD23">
    <cfRule type="cellIs" dxfId="9044" priority="2403" operator="lessThan">
      <formula>$C$4</formula>
    </cfRule>
  </conditionalFormatting>
  <conditionalFormatting sqref="CD24">
    <cfRule type="cellIs" dxfId="9043" priority="2404" operator="lessThan">
      <formula>$C$4</formula>
    </cfRule>
  </conditionalFormatting>
  <conditionalFormatting sqref="CD25">
    <cfRule type="cellIs" dxfId="9042" priority="2405" operator="lessThan">
      <formula>$C$4</formula>
    </cfRule>
  </conditionalFormatting>
  <conditionalFormatting sqref="CD26">
    <cfRule type="cellIs" dxfId="9041" priority="2406" operator="lessThan">
      <formula>$C$4</formula>
    </cfRule>
  </conditionalFormatting>
  <conditionalFormatting sqref="CD27">
    <cfRule type="cellIs" dxfId="9040" priority="2407" operator="lessThan">
      <formula>$C$4</formula>
    </cfRule>
  </conditionalFormatting>
  <conditionalFormatting sqref="CD28">
    <cfRule type="cellIs" dxfId="9039" priority="2408" operator="lessThan">
      <formula>$C$4</formula>
    </cfRule>
  </conditionalFormatting>
  <conditionalFormatting sqref="CD29">
    <cfRule type="cellIs" dxfId="9038" priority="2409" operator="lessThan">
      <formula>$C$4</formula>
    </cfRule>
  </conditionalFormatting>
  <conditionalFormatting sqref="CD30">
    <cfRule type="cellIs" dxfId="9037" priority="2410" operator="lessThan">
      <formula>$C$4</formula>
    </cfRule>
  </conditionalFormatting>
  <conditionalFormatting sqref="CD31">
    <cfRule type="cellIs" dxfId="9036" priority="2411" operator="lessThan">
      <formula>$C$4</formula>
    </cfRule>
  </conditionalFormatting>
  <conditionalFormatting sqref="CD32">
    <cfRule type="cellIs" dxfId="9035" priority="2412" operator="lessThan">
      <formula>$C$4</formula>
    </cfRule>
  </conditionalFormatting>
  <conditionalFormatting sqref="CD33">
    <cfRule type="cellIs" dxfId="9034" priority="2413" operator="lessThan">
      <formula>$C$4</formula>
    </cfRule>
  </conditionalFormatting>
  <conditionalFormatting sqref="CD34">
    <cfRule type="cellIs" dxfId="9033" priority="2414" operator="lessThan">
      <formula>$C$4</formula>
    </cfRule>
  </conditionalFormatting>
  <conditionalFormatting sqref="CD35">
    <cfRule type="cellIs" dxfId="9032" priority="2415" operator="lessThan">
      <formula>$C$4</formula>
    </cfRule>
  </conditionalFormatting>
  <conditionalFormatting sqref="CD36">
    <cfRule type="cellIs" dxfId="9031" priority="2416" operator="lessThan">
      <formula>$C$4</formula>
    </cfRule>
  </conditionalFormatting>
  <conditionalFormatting sqref="CD37">
    <cfRule type="cellIs" dxfId="9030" priority="2417" operator="lessThan">
      <formula>$C$4</formula>
    </cfRule>
  </conditionalFormatting>
  <conditionalFormatting sqref="CD38">
    <cfRule type="cellIs" dxfId="9029" priority="2418" operator="lessThan">
      <formula>$C$4</formula>
    </cfRule>
  </conditionalFormatting>
  <conditionalFormatting sqref="CD39">
    <cfRule type="cellIs" dxfId="9028" priority="2419" operator="lessThan">
      <formula>$C$4</formula>
    </cfRule>
  </conditionalFormatting>
  <conditionalFormatting sqref="CD40">
    <cfRule type="cellIs" dxfId="9027" priority="2420" operator="lessThan">
      <formula>$C$4</formula>
    </cfRule>
  </conditionalFormatting>
  <conditionalFormatting sqref="CD41">
    <cfRule type="cellIs" dxfId="9026" priority="2421" operator="lessThan">
      <formula>$C$4</formula>
    </cfRule>
  </conditionalFormatting>
  <conditionalFormatting sqref="CD42">
    <cfRule type="cellIs" dxfId="9025" priority="2422" operator="lessThan">
      <formula>$C$4</formula>
    </cfRule>
  </conditionalFormatting>
  <conditionalFormatting sqref="CD43">
    <cfRule type="cellIs" dxfId="9024" priority="2423" operator="lessThan">
      <formula>$C$4</formula>
    </cfRule>
  </conditionalFormatting>
  <conditionalFormatting sqref="CD44">
    <cfRule type="cellIs" dxfId="9023" priority="2424" operator="lessThan">
      <formula>$C$4</formula>
    </cfRule>
  </conditionalFormatting>
  <conditionalFormatting sqref="CD45">
    <cfRule type="cellIs" dxfId="9022" priority="2425" operator="lessThan">
      <formula>$C$4</formula>
    </cfRule>
  </conditionalFormatting>
  <conditionalFormatting sqref="CD46">
    <cfRule type="cellIs" dxfId="9021" priority="2426" operator="lessThan">
      <formula>$C$4</formula>
    </cfRule>
  </conditionalFormatting>
  <conditionalFormatting sqref="CD47">
    <cfRule type="cellIs" dxfId="9020" priority="2427" operator="lessThan">
      <formula>$C$4</formula>
    </cfRule>
  </conditionalFormatting>
  <conditionalFormatting sqref="CD48">
    <cfRule type="cellIs" dxfId="9019" priority="2428" operator="lessThan">
      <formula>$C$4</formula>
    </cfRule>
  </conditionalFormatting>
  <conditionalFormatting sqref="CD49">
    <cfRule type="cellIs" dxfId="9018" priority="2429" operator="lessThan">
      <formula>$C$4</formula>
    </cfRule>
  </conditionalFormatting>
  <conditionalFormatting sqref="CD50">
    <cfRule type="cellIs" dxfId="9017" priority="2430" operator="lessThan">
      <formula>$C$4</formula>
    </cfRule>
  </conditionalFormatting>
  <conditionalFormatting sqref="CD51">
    <cfRule type="cellIs" dxfId="9016" priority="2431" operator="lessThan">
      <formula>$C$4</formula>
    </cfRule>
  </conditionalFormatting>
  <conditionalFormatting sqref="CD52">
    <cfRule type="cellIs" dxfId="9015" priority="2432" operator="lessThan">
      <formula>$C$4</formula>
    </cfRule>
  </conditionalFormatting>
  <conditionalFormatting sqref="CD53">
    <cfRule type="cellIs" dxfId="9014" priority="2433" operator="lessThan">
      <formula>$C$4</formula>
    </cfRule>
  </conditionalFormatting>
  <conditionalFormatting sqref="CD54">
    <cfRule type="cellIs" dxfId="9013" priority="2434" operator="lessThan">
      <formula>$C$4</formula>
    </cfRule>
  </conditionalFormatting>
  <conditionalFormatting sqref="CD55">
    <cfRule type="cellIs" dxfId="9012" priority="2435" operator="lessThan">
      <formula>$C$4</formula>
    </cfRule>
  </conditionalFormatting>
  <conditionalFormatting sqref="CD56">
    <cfRule type="cellIs" dxfId="9011" priority="2436" operator="lessThan">
      <formula>$C$4</formula>
    </cfRule>
  </conditionalFormatting>
  <conditionalFormatting sqref="CD57">
    <cfRule type="cellIs" dxfId="9010" priority="2437" operator="lessThan">
      <formula>$C$4</formula>
    </cfRule>
  </conditionalFormatting>
  <conditionalFormatting sqref="CD58">
    <cfRule type="cellIs" dxfId="9009" priority="2438" operator="lessThan">
      <formula>$C$4</formula>
    </cfRule>
  </conditionalFormatting>
  <conditionalFormatting sqref="CD59">
    <cfRule type="cellIs" dxfId="9008" priority="2439" operator="lessThan">
      <formula>$C$4</formula>
    </cfRule>
  </conditionalFormatting>
  <conditionalFormatting sqref="CD60">
    <cfRule type="cellIs" dxfId="9007" priority="2440" operator="lessThan">
      <formula>$C$4</formula>
    </cfRule>
  </conditionalFormatting>
  <conditionalFormatting sqref="CE11">
    <cfRule type="cellIs" dxfId="9006" priority="2441" operator="lessThan">
      <formula>$C$4</formula>
    </cfRule>
  </conditionalFormatting>
  <conditionalFormatting sqref="CE12">
    <cfRule type="cellIs" dxfId="9005" priority="2442" operator="lessThan">
      <formula>$C$4</formula>
    </cfRule>
  </conditionalFormatting>
  <conditionalFormatting sqref="CE13">
    <cfRule type="cellIs" dxfId="9004" priority="2443" operator="lessThan">
      <formula>$C$4</formula>
    </cfRule>
  </conditionalFormatting>
  <conditionalFormatting sqref="CE14">
    <cfRule type="cellIs" dxfId="9003" priority="2444" operator="lessThan">
      <formula>$C$4</formula>
    </cfRule>
  </conditionalFormatting>
  <conditionalFormatting sqref="CE15">
    <cfRule type="cellIs" dxfId="9002" priority="2445" operator="lessThan">
      <formula>$C$4</formula>
    </cfRule>
  </conditionalFormatting>
  <conditionalFormatting sqref="CE16">
    <cfRule type="cellIs" dxfId="9001" priority="2446" operator="lessThan">
      <formula>$C$4</formula>
    </cfRule>
  </conditionalFormatting>
  <conditionalFormatting sqref="CE17">
    <cfRule type="cellIs" dxfId="9000" priority="2447" operator="lessThan">
      <formula>$C$4</formula>
    </cfRule>
  </conditionalFormatting>
  <conditionalFormatting sqref="CE18">
    <cfRule type="cellIs" dxfId="8999" priority="2448" operator="lessThan">
      <formula>$C$4</formula>
    </cfRule>
  </conditionalFormatting>
  <conditionalFormatting sqref="CE19">
    <cfRule type="cellIs" dxfId="8998" priority="2449" operator="lessThan">
      <formula>$C$4</formula>
    </cfRule>
  </conditionalFormatting>
  <conditionalFormatting sqref="CE20">
    <cfRule type="cellIs" dxfId="8997" priority="2450" operator="lessThan">
      <formula>$C$4</formula>
    </cfRule>
  </conditionalFormatting>
  <conditionalFormatting sqref="CE21">
    <cfRule type="cellIs" dxfId="8996" priority="2451" operator="lessThan">
      <formula>$C$4</formula>
    </cfRule>
  </conditionalFormatting>
  <conditionalFormatting sqref="CE22">
    <cfRule type="cellIs" dxfId="8995" priority="2452" operator="lessThan">
      <formula>$C$4</formula>
    </cfRule>
  </conditionalFormatting>
  <conditionalFormatting sqref="CE23">
    <cfRule type="cellIs" dxfId="8994" priority="2453" operator="lessThan">
      <formula>$C$4</formula>
    </cfRule>
  </conditionalFormatting>
  <conditionalFormatting sqref="CE24">
    <cfRule type="cellIs" dxfId="8993" priority="2454" operator="lessThan">
      <formula>$C$4</formula>
    </cfRule>
  </conditionalFormatting>
  <conditionalFormatting sqref="CE25">
    <cfRule type="cellIs" dxfId="8992" priority="2455" operator="lessThan">
      <formula>$C$4</formula>
    </cfRule>
  </conditionalFormatting>
  <conditionalFormatting sqref="CE26">
    <cfRule type="cellIs" dxfId="8991" priority="2456" operator="lessThan">
      <formula>$C$4</formula>
    </cfRule>
  </conditionalFormatting>
  <conditionalFormatting sqref="CE27">
    <cfRule type="cellIs" dxfId="8990" priority="2457" operator="lessThan">
      <formula>$C$4</formula>
    </cfRule>
  </conditionalFormatting>
  <conditionalFormatting sqref="CE28">
    <cfRule type="cellIs" dxfId="8989" priority="2458" operator="lessThan">
      <formula>$C$4</formula>
    </cfRule>
  </conditionalFormatting>
  <conditionalFormatting sqref="CE29">
    <cfRule type="cellIs" dxfId="8988" priority="2459" operator="lessThan">
      <formula>$C$4</formula>
    </cfRule>
  </conditionalFormatting>
  <conditionalFormatting sqref="CE30">
    <cfRule type="cellIs" dxfId="8987" priority="2460" operator="lessThan">
      <formula>$C$4</formula>
    </cfRule>
  </conditionalFormatting>
  <conditionalFormatting sqref="CE31">
    <cfRule type="cellIs" dxfId="8986" priority="2461" operator="lessThan">
      <formula>$C$4</formula>
    </cfRule>
  </conditionalFormatting>
  <conditionalFormatting sqref="CE32">
    <cfRule type="cellIs" dxfId="8985" priority="2462" operator="lessThan">
      <formula>$C$4</formula>
    </cfRule>
  </conditionalFormatting>
  <conditionalFormatting sqref="CE33">
    <cfRule type="cellIs" dxfId="8984" priority="2463" operator="lessThan">
      <formula>$C$4</formula>
    </cfRule>
  </conditionalFormatting>
  <conditionalFormatting sqref="CE34">
    <cfRule type="cellIs" dxfId="8983" priority="2464" operator="lessThan">
      <formula>$C$4</formula>
    </cfRule>
  </conditionalFormatting>
  <conditionalFormatting sqref="CE35">
    <cfRule type="cellIs" dxfId="8982" priority="2465" operator="lessThan">
      <formula>$C$4</formula>
    </cfRule>
  </conditionalFormatting>
  <conditionalFormatting sqref="CE36">
    <cfRule type="cellIs" dxfId="8981" priority="2466" operator="lessThan">
      <formula>$C$4</formula>
    </cfRule>
  </conditionalFormatting>
  <conditionalFormatting sqref="CE37">
    <cfRule type="cellIs" dxfId="8980" priority="2467" operator="lessThan">
      <formula>$C$4</formula>
    </cfRule>
  </conditionalFormatting>
  <conditionalFormatting sqref="CE38">
    <cfRule type="cellIs" dxfId="8979" priority="2468" operator="lessThan">
      <formula>$C$4</formula>
    </cfRule>
  </conditionalFormatting>
  <conditionalFormatting sqref="CE39">
    <cfRule type="cellIs" dxfId="8978" priority="2469" operator="lessThan">
      <formula>$C$4</formula>
    </cfRule>
  </conditionalFormatting>
  <conditionalFormatting sqref="CE40">
    <cfRule type="cellIs" dxfId="8977" priority="2470" operator="lessThan">
      <formula>$C$4</formula>
    </cfRule>
  </conditionalFormatting>
  <conditionalFormatting sqref="CE41">
    <cfRule type="cellIs" dxfId="8976" priority="2471" operator="lessThan">
      <formula>$C$4</formula>
    </cfRule>
  </conditionalFormatting>
  <conditionalFormatting sqref="CE42">
    <cfRule type="cellIs" dxfId="8975" priority="2472" operator="lessThan">
      <formula>$C$4</formula>
    </cfRule>
  </conditionalFormatting>
  <conditionalFormatting sqref="CE43">
    <cfRule type="cellIs" dxfId="8974" priority="2473" operator="lessThan">
      <formula>$C$4</formula>
    </cfRule>
  </conditionalFormatting>
  <conditionalFormatting sqref="CE44">
    <cfRule type="cellIs" dxfId="8973" priority="2474" operator="lessThan">
      <formula>$C$4</formula>
    </cfRule>
  </conditionalFormatting>
  <conditionalFormatting sqref="CE45">
    <cfRule type="cellIs" dxfId="8972" priority="2475" operator="lessThan">
      <formula>$C$4</formula>
    </cfRule>
  </conditionalFormatting>
  <conditionalFormatting sqref="CE46">
    <cfRule type="cellIs" dxfId="8971" priority="2476" operator="lessThan">
      <formula>$C$4</formula>
    </cfRule>
  </conditionalFormatting>
  <conditionalFormatting sqref="CE47">
    <cfRule type="cellIs" dxfId="8970" priority="2477" operator="lessThan">
      <formula>$C$4</formula>
    </cfRule>
  </conditionalFormatting>
  <conditionalFormatting sqref="CE48">
    <cfRule type="cellIs" dxfId="8969" priority="2478" operator="lessThan">
      <formula>$C$4</formula>
    </cfRule>
  </conditionalFormatting>
  <conditionalFormatting sqref="CE49">
    <cfRule type="cellIs" dxfId="8968" priority="2479" operator="lessThan">
      <formula>$C$4</formula>
    </cfRule>
  </conditionalFormatting>
  <conditionalFormatting sqref="CE50">
    <cfRule type="cellIs" dxfId="8967" priority="2480" operator="lessThan">
      <formula>$C$4</formula>
    </cfRule>
  </conditionalFormatting>
  <conditionalFormatting sqref="CE51">
    <cfRule type="cellIs" dxfId="8966" priority="2481" operator="lessThan">
      <formula>$C$4</formula>
    </cfRule>
  </conditionalFormatting>
  <conditionalFormatting sqref="CE52">
    <cfRule type="cellIs" dxfId="8965" priority="2482" operator="lessThan">
      <formula>$C$4</formula>
    </cfRule>
  </conditionalFormatting>
  <conditionalFormatting sqref="CE53">
    <cfRule type="cellIs" dxfId="8964" priority="2483" operator="lessThan">
      <formula>$C$4</formula>
    </cfRule>
  </conditionalFormatting>
  <conditionalFormatting sqref="CE54">
    <cfRule type="cellIs" dxfId="8963" priority="2484" operator="lessThan">
      <formula>$C$4</formula>
    </cfRule>
  </conditionalFormatting>
  <conditionalFormatting sqref="CE55">
    <cfRule type="cellIs" dxfId="8962" priority="2485" operator="lessThan">
      <formula>$C$4</formula>
    </cfRule>
  </conditionalFormatting>
  <conditionalFormatting sqref="CE56">
    <cfRule type="cellIs" dxfId="8961" priority="2486" operator="lessThan">
      <formula>$C$4</formula>
    </cfRule>
  </conditionalFormatting>
  <conditionalFormatting sqref="CE57">
    <cfRule type="cellIs" dxfId="8960" priority="2487" operator="lessThan">
      <formula>$C$4</formula>
    </cfRule>
  </conditionalFormatting>
  <conditionalFormatting sqref="CE58">
    <cfRule type="cellIs" dxfId="8959" priority="2488" operator="lessThan">
      <formula>$C$4</formula>
    </cfRule>
  </conditionalFormatting>
  <conditionalFormatting sqref="CE59">
    <cfRule type="cellIs" dxfId="8958" priority="2489" operator="lessThan">
      <formula>$C$4</formula>
    </cfRule>
  </conditionalFormatting>
  <conditionalFormatting sqref="CE60">
    <cfRule type="cellIs" dxfId="8957" priority="2490" operator="lessThan">
      <formula>$C$4</formula>
    </cfRule>
  </conditionalFormatting>
  <conditionalFormatting sqref="CF11">
    <cfRule type="cellIs" dxfId="8956" priority="2491" operator="lessThan">
      <formula>$C$4</formula>
    </cfRule>
  </conditionalFormatting>
  <conditionalFormatting sqref="CF12">
    <cfRule type="cellIs" dxfId="8955" priority="2492" operator="lessThan">
      <formula>$C$4</formula>
    </cfRule>
  </conditionalFormatting>
  <conditionalFormatting sqref="CF13">
    <cfRule type="cellIs" dxfId="8954" priority="2493" operator="lessThan">
      <formula>$C$4</formula>
    </cfRule>
  </conditionalFormatting>
  <conditionalFormatting sqref="CF14">
    <cfRule type="cellIs" dxfId="8953" priority="2494" operator="lessThan">
      <formula>$C$4</formula>
    </cfRule>
  </conditionalFormatting>
  <conditionalFormatting sqref="CF15">
    <cfRule type="cellIs" dxfId="8952" priority="2495" operator="lessThan">
      <formula>$C$4</formula>
    </cfRule>
  </conditionalFormatting>
  <conditionalFormatting sqref="CF16">
    <cfRule type="cellIs" dxfId="8951" priority="2496" operator="lessThan">
      <formula>$C$4</formula>
    </cfRule>
  </conditionalFormatting>
  <conditionalFormatting sqref="CF17">
    <cfRule type="cellIs" dxfId="8950" priority="2497" operator="lessThan">
      <formula>$C$4</formula>
    </cfRule>
  </conditionalFormatting>
  <conditionalFormatting sqref="CF18">
    <cfRule type="cellIs" dxfId="8949" priority="2498" operator="lessThan">
      <formula>$C$4</formula>
    </cfRule>
  </conditionalFormatting>
  <conditionalFormatting sqref="CF19">
    <cfRule type="cellIs" dxfId="8948" priority="2499" operator="lessThan">
      <formula>$C$4</formula>
    </cfRule>
  </conditionalFormatting>
  <conditionalFormatting sqref="CF20">
    <cfRule type="cellIs" dxfId="8947" priority="2500" operator="lessThan">
      <formula>$C$4</formula>
    </cfRule>
  </conditionalFormatting>
  <conditionalFormatting sqref="CF21">
    <cfRule type="cellIs" dxfId="8946" priority="2501" operator="lessThan">
      <formula>$C$4</formula>
    </cfRule>
  </conditionalFormatting>
  <conditionalFormatting sqref="CF22">
    <cfRule type="cellIs" dxfId="8945" priority="2502" operator="lessThan">
      <formula>$C$4</formula>
    </cfRule>
  </conditionalFormatting>
  <conditionalFormatting sqref="CF23">
    <cfRule type="cellIs" dxfId="8944" priority="2503" operator="lessThan">
      <formula>$C$4</formula>
    </cfRule>
  </conditionalFormatting>
  <conditionalFormatting sqref="CF24">
    <cfRule type="cellIs" dxfId="8943" priority="2504" operator="lessThan">
      <formula>$C$4</formula>
    </cfRule>
  </conditionalFormatting>
  <conditionalFormatting sqref="CF25">
    <cfRule type="cellIs" dxfId="8942" priority="2505" operator="lessThan">
      <formula>$C$4</formula>
    </cfRule>
  </conditionalFormatting>
  <conditionalFormatting sqref="CF26">
    <cfRule type="cellIs" dxfId="8941" priority="2506" operator="lessThan">
      <formula>$C$4</formula>
    </cfRule>
  </conditionalFormatting>
  <conditionalFormatting sqref="CF27">
    <cfRule type="cellIs" dxfId="8940" priority="2507" operator="lessThan">
      <formula>$C$4</formula>
    </cfRule>
  </conditionalFormatting>
  <conditionalFormatting sqref="CF28">
    <cfRule type="cellIs" dxfId="8939" priority="2508" operator="lessThan">
      <formula>$C$4</formula>
    </cfRule>
  </conditionalFormatting>
  <conditionalFormatting sqref="CF29">
    <cfRule type="cellIs" dxfId="8938" priority="2509" operator="lessThan">
      <formula>$C$4</formula>
    </cfRule>
  </conditionalFormatting>
  <conditionalFormatting sqref="CF30">
    <cfRule type="cellIs" dxfId="8937" priority="2510" operator="lessThan">
      <formula>$C$4</formula>
    </cfRule>
  </conditionalFormatting>
  <conditionalFormatting sqref="CF31">
    <cfRule type="cellIs" dxfId="8936" priority="2511" operator="lessThan">
      <formula>$C$4</formula>
    </cfRule>
  </conditionalFormatting>
  <conditionalFormatting sqref="CF32">
    <cfRule type="cellIs" dxfId="8935" priority="2512" operator="lessThan">
      <formula>$C$4</formula>
    </cfRule>
  </conditionalFormatting>
  <conditionalFormatting sqref="CF33">
    <cfRule type="cellIs" dxfId="8934" priority="2513" operator="lessThan">
      <formula>$C$4</formula>
    </cfRule>
  </conditionalFormatting>
  <conditionalFormatting sqref="CF34">
    <cfRule type="cellIs" dxfId="8933" priority="2514" operator="lessThan">
      <formula>$C$4</formula>
    </cfRule>
  </conditionalFormatting>
  <conditionalFormatting sqref="CF35">
    <cfRule type="cellIs" dxfId="8932" priority="2515" operator="lessThan">
      <formula>$C$4</formula>
    </cfRule>
  </conditionalFormatting>
  <conditionalFormatting sqref="CF36">
    <cfRule type="cellIs" dxfId="8931" priority="2516" operator="lessThan">
      <formula>$C$4</formula>
    </cfRule>
  </conditionalFormatting>
  <conditionalFormatting sqref="CF37">
    <cfRule type="cellIs" dxfId="8930" priority="2517" operator="lessThan">
      <formula>$C$4</formula>
    </cfRule>
  </conditionalFormatting>
  <conditionalFormatting sqref="CF38">
    <cfRule type="cellIs" dxfId="8929" priority="2518" operator="lessThan">
      <formula>$C$4</formula>
    </cfRule>
  </conditionalFormatting>
  <conditionalFormatting sqref="CF39">
    <cfRule type="cellIs" dxfId="8928" priority="2519" operator="lessThan">
      <formula>$C$4</formula>
    </cfRule>
  </conditionalFormatting>
  <conditionalFormatting sqref="CF40">
    <cfRule type="cellIs" dxfId="8927" priority="2520" operator="lessThan">
      <formula>$C$4</formula>
    </cfRule>
  </conditionalFormatting>
  <conditionalFormatting sqref="CF41">
    <cfRule type="cellIs" dxfId="8926" priority="2521" operator="lessThan">
      <formula>$C$4</formula>
    </cfRule>
  </conditionalFormatting>
  <conditionalFormatting sqref="CF42">
    <cfRule type="cellIs" dxfId="8925" priority="2522" operator="lessThan">
      <formula>$C$4</formula>
    </cfRule>
  </conditionalFormatting>
  <conditionalFormatting sqref="CF43">
    <cfRule type="cellIs" dxfId="8924" priority="2523" operator="lessThan">
      <formula>$C$4</formula>
    </cfRule>
  </conditionalFormatting>
  <conditionalFormatting sqref="CF44">
    <cfRule type="cellIs" dxfId="8923" priority="2524" operator="lessThan">
      <formula>$C$4</formula>
    </cfRule>
  </conditionalFormatting>
  <conditionalFormatting sqref="CF45">
    <cfRule type="cellIs" dxfId="8922" priority="2525" operator="lessThan">
      <formula>$C$4</formula>
    </cfRule>
  </conditionalFormatting>
  <conditionalFormatting sqref="CF46">
    <cfRule type="cellIs" dxfId="8921" priority="2526" operator="lessThan">
      <formula>$C$4</formula>
    </cfRule>
  </conditionalFormatting>
  <conditionalFormatting sqref="CF47">
    <cfRule type="cellIs" dxfId="8920" priority="2527" operator="lessThan">
      <formula>$C$4</formula>
    </cfRule>
  </conditionalFormatting>
  <conditionalFormatting sqref="CF48">
    <cfRule type="cellIs" dxfId="8919" priority="2528" operator="lessThan">
      <formula>$C$4</formula>
    </cfRule>
  </conditionalFormatting>
  <conditionalFormatting sqref="CF49">
    <cfRule type="cellIs" dxfId="8918" priority="2529" operator="lessThan">
      <formula>$C$4</formula>
    </cfRule>
  </conditionalFormatting>
  <conditionalFormatting sqref="CF50">
    <cfRule type="cellIs" dxfId="8917" priority="2530" operator="lessThan">
      <formula>$C$4</formula>
    </cfRule>
  </conditionalFormatting>
  <conditionalFormatting sqref="CF51">
    <cfRule type="cellIs" dxfId="8916" priority="2531" operator="lessThan">
      <formula>$C$4</formula>
    </cfRule>
  </conditionalFormatting>
  <conditionalFormatting sqref="CF52">
    <cfRule type="cellIs" dxfId="8915" priority="2532" operator="lessThan">
      <formula>$C$4</formula>
    </cfRule>
  </conditionalFormatting>
  <conditionalFormatting sqref="CF53">
    <cfRule type="cellIs" dxfId="8914" priority="2533" operator="lessThan">
      <formula>$C$4</formula>
    </cfRule>
  </conditionalFormatting>
  <conditionalFormatting sqref="CF54">
    <cfRule type="cellIs" dxfId="8913" priority="2534" operator="lessThan">
      <formula>$C$4</formula>
    </cfRule>
  </conditionalFormatting>
  <conditionalFormatting sqref="CF55">
    <cfRule type="cellIs" dxfId="8912" priority="2535" operator="lessThan">
      <formula>$C$4</formula>
    </cfRule>
  </conditionalFormatting>
  <conditionalFormatting sqref="CF56">
    <cfRule type="cellIs" dxfId="8911" priority="2536" operator="lessThan">
      <formula>$C$4</formula>
    </cfRule>
  </conditionalFormatting>
  <conditionalFormatting sqref="CF57">
    <cfRule type="cellIs" dxfId="8910" priority="2537" operator="lessThan">
      <formula>$C$4</formula>
    </cfRule>
  </conditionalFormatting>
  <conditionalFormatting sqref="CF58">
    <cfRule type="cellIs" dxfId="8909" priority="2538" operator="lessThan">
      <formula>$C$4</formula>
    </cfRule>
  </conditionalFormatting>
  <conditionalFormatting sqref="CF59">
    <cfRule type="cellIs" dxfId="8908" priority="2539" operator="lessThan">
      <formula>$C$4</formula>
    </cfRule>
  </conditionalFormatting>
  <conditionalFormatting sqref="CF60">
    <cfRule type="cellIs" dxfId="8907" priority="2540" operator="lessThan">
      <formula>$C$4</formula>
    </cfRule>
  </conditionalFormatting>
  <conditionalFormatting sqref="CG11">
    <cfRule type="cellIs" dxfId="8906" priority="2541" operator="lessThan">
      <formula>$C$4</formula>
    </cfRule>
  </conditionalFormatting>
  <conditionalFormatting sqref="CG12">
    <cfRule type="cellIs" dxfId="8905" priority="2542" operator="lessThan">
      <formula>$C$4</formula>
    </cfRule>
  </conditionalFormatting>
  <conditionalFormatting sqref="CG13">
    <cfRule type="cellIs" dxfId="8904" priority="2543" operator="lessThan">
      <formula>$C$4</formula>
    </cfRule>
  </conditionalFormatting>
  <conditionalFormatting sqref="CG14">
    <cfRule type="cellIs" dxfId="8903" priority="2544" operator="lessThan">
      <formula>$C$4</formula>
    </cfRule>
  </conditionalFormatting>
  <conditionalFormatting sqref="CG15">
    <cfRule type="cellIs" dxfId="8902" priority="2545" operator="lessThan">
      <formula>$C$4</formula>
    </cfRule>
  </conditionalFormatting>
  <conditionalFormatting sqref="CG16">
    <cfRule type="cellIs" dxfId="8901" priority="2546" operator="lessThan">
      <formula>$C$4</formula>
    </cfRule>
  </conditionalFormatting>
  <conditionalFormatting sqref="CG17">
    <cfRule type="cellIs" dxfId="8900" priority="2547" operator="lessThan">
      <formula>$C$4</formula>
    </cfRule>
  </conditionalFormatting>
  <conditionalFormatting sqref="CG18">
    <cfRule type="cellIs" dxfId="8899" priority="2548" operator="lessThan">
      <formula>$C$4</formula>
    </cfRule>
  </conditionalFormatting>
  <conditionalFormatting sqref="CG19">
    <cfRule type="cellIs" dxfId="8898" priority="2549" operator="lessThan">
      <formula>$C$4</formula>
    </cfRule>
  </conditionalFormatting>
  <conditionalFormatting sqref="CG20">
    <cfRule type="cellIs" dxfId="8897" priority="2550" operator="lessThan">
      <formula>$C$4</formula>
    </cfRule>
  </conditionalFormatting>
  <conditionalFormatting sqref="CG21">
    <cfRule type="cellIs" dxfId="8896" priority="2551" operator="lessThan">
      <formula>$C$4</formula>
    </cfRule>
  </conditionalFormatting>
  <conditionalFormatting sqref="CG22">
    <cfRule type="cellIs" dxfId="8895" priority="2552" operator="lessThan">
      <formula>$C$4</formula>
    </cfRule>
  </conditionalFormatting>
  <conditionalFormatting sqref="CG23">
    <cfRule type="cellIs" dxfId="8894" priority="2553" operator="lessThan">
      <formula>$C$4</formula>
    </cfRule>
  </conditionalFormatting>
  <conditionalFormatting sqref="CG24">
    <cfRule type="cellIs" dxfId="8893" priority="2554" operator="lessThan">
      <formula>$C$4</formula>
    </cfRule>
  </conditionalFormatting>
  <conditionalFormatting sqref="CG25">
    <cfRule type="cellIs" dxfId="8892" priority="2555" operator="lessThan">
      <formula>$C$4</formula>
    </cfRule>
  </conditionalFormatting>
  <conditionalFormatting sqref="CG26">
    <cfRule type="cellIs" dxfId="8891" priority="2556" operator="lessThan">
      <formula>$C$4</formula>
    </cfRule>
  </conditionalFormatting>
  <conditionalFormatting sqref="CG27">
    <cfRule type="cellIs" dxfId="8890" priority="2557" operator="lessThan">
      <formula>$C$4</formula>
    </cfRule>
  </conditionalFormatting>
  <conditionalFormatting sqref="CG28">
    <cfRule type="cellIs" dxfId="8889" priority="2558" operator="lessThan">
      <formula>$C$4</formula>
    </cfRule>
  </conditionalFormatting>
  <conditionalFormatting sqref="CG29">
    <cfRule type="cellIs" dxfId="8888" priority="2559" operator="lessThan">
      <formula>$C$4</formula>
    </cfRule>
  </conditionalFormatting>
  <conditionalFormatting sqref="CG30">
    <cfRule type="cellIs" dxfId="8887" priority="2560" operator="lessThan">
      <formula>$C$4</formula>
    </cfRule>
  </conditionalFormatting>
  <conditionalFormatting sqref="CG31">
    <cfRule type="cellIs" dxfId="8886" priority="2561" operator="lessThan">
      <formula>$C$4</formula>
    </cfRule>
  </conditionalFormatting>
  <conditionalFormatting sqref="CG32">
    <cfRule type="cellIs" dxfId="8885" priority="2562" operator="lessThan">
      <formula>$C$4</formula>
    </cfRule>
  </conditionalFormatting>
  <conditionalFormatting sqref="CG33">
    <cfRule type="cellIs" dxfId="8884" priority="2563" operator="lessThan">
      <formula>$C$4</formula>
    </cfRule>
  </conditionalFormatting>
  <conditionalFormatting sqref="CG34">
    <cfRule type="cellIs" dxfId="8883" priority="2564" operator="lessThan">
      <formula>$C$4</formula>
    </cfRule>
  </conditionalFormatting>
  <conditionalFormatting sqref="CG35">
    <cfRule type="cellIs" dxfId="8882" priority="2565" operator="lessThan">
      <formula>$C$4</formula>
    </cfRule>
  </conditionalFormatting>
  <conditionalFormatting sqref="CG36">
    <cfRule type="cellIs" dxfId="8881" priority="2566" operator="lessThan">
      <formula>$C$4</formula>
    </cfRule>
  </conditionalFormatting>
  <conditionalFormatting sqref="CG37">
    <cfRule type="cellIs" dxfId="8880" priority="2567" operator="lessThan">
      <formula>$C$4</formula>
    </cfRule>
  </conditionalFormatting>
  <conditionalFormatting sqref="CG38">
    <cfRule type="cellIs" dxfId="8879" priority="2568" operator="lessThan">
      <formula>$C$4</formula>
    </cfRule>
  </conditionalFormatting>
  <conditionalFormatting sqref="CG39">
    <cfRule type="cellIs" dxfId="8878" priority="2569" operator="lessThan">
      <formula>$C$4</formula>
    </cfRule>
  </conditionalFormatting>
  <conditionalFormatting sqref="CG40">
    <cfRule type="cellIs" dxfId="8877" priority="2570" operator="lessThan">
      <formula>$C$4</formula>
    </cfRule>
  </conditionalFormatting>
  <conditionalFormatting sqref="CG41">
    <cfRule type="cellIs" dxfId="8876" priority="2571" operator="lessThan">
      <formula>$C$4</formula>
    </cfRule>
  </conditionalFormatting>
  <conditionalFormatting sqref="CG42">
    <cfRule type="cellIs" dxfId="8875" priority="2572" operator="lessThan">
      <formula>$C$4</formula>
    </cfRule>
  </conditionalFormatting>
  <conditionalFormatting sqref="CG43">
    <cfRule type="cellIs" dxfId="8874" priority="2573" operator="lessThan">
      <formula>$C$4</formula>
    </cfRule>
  </conditionalFormatting>
  <conditionalFormatting sqref="CG44">
    <cfRule type="cellIs" dxfId="8873" priority="2574" operator="lessThan">
      <formula>$C$4</formula>
    </cfRule>
  </conditionalFormatting>
  <conditionalFormatting sqref="CG45">
    <cfRule type="cellIs" dxfId="8872" priority="2575" operator="lessThan">
      <formula>$C$4</formula>
    </cfRule>
  </conditionalFormatting>
  <conditionalFormatting sqref="CG46">
    <cfRule type="cellIs" dxfId="8871" priority="2576" operator="lessThan">
      <formula>$C$4</formula>
    </cfRule>
  </conditionalFormatting>
  <conditionalFormatting sqref="CG47">
    <cfRule type="cellIs" dxfId="8870" priority="2577" operator="lessThan">
      <formula>$C$4</formula>
    </cfRule>
  </conditionalFormatting>
  <conditionalFormatting sqref="CG48">
    <cfRule type="cellIs" dxfId="8869" priority="2578" operator="lessThan">
      <formula>$C$4</formula>
    </cfRule>
  </conditionalFormatting>
  <conditionalFormatting sqref="CG49">
    <cfRule type="cellIs" dxfId="8868" priority="2579" operator="lessThan">
      <formula>$C$4</formula>
    </cfRule>
  </conditionalFormatting>
  <conditionalFormatting sqref="CG50">
    <cfRule type="cellIs" dxfId="8867" priority="2580" operator="lessThan">
      <formula>$C$4</formula>
    </cfRule>
  </conditionalFormatting>
  <conditionalFormatting sqref="CG51">
    <cfRule type="cellIs" dxfId="8866" priority="2581" operator="lessThan">
      <formula>$C$4</formula>
    </cfRule>
  </conditionalFormatting>
  <conditionalFormatting sqref="CG52">
    <cfRule type="cellIs" dxfId="8865" priority="2582" operator="lessThan">
      <formula>$C$4</formula>
    </cfRule>
  </conditionalFormatting>
  <conditionalFormatting sqref="CG53">
    <cfRule type="cellIs" dxfId="8864" priority="2583" operator="lessThan">
      <formula>$C$4</formula>
    </cfRule>
  </conditionalFormatting>
  <conditionalFormatting sqref="CG54">
    <cfRule type="cellIs" dxfId="8863" priority="2584" operator="lessThan">
      <formula>$C$4</formula>
    </cfRule>
  </conditionalFormatting>
  <conditionalFormatting sqref="CG55">
    <cfRule type="cellIs" dxfId="8862" priority="2585" operator="lessThan">
      <formula>$C$4</formula>
    </cfRule>
  </conditionalFormatting>
  <conditionalFormatting sqref="CG56">
    <cfRule type="cellIs" dxfId="8861" priority="2586" operator="lessThan">
      <formula>$C$4</formula>
    </cfRule>
  </conditionalFormatting>
  <conditionalFormatting sqref="CG57">
    <cfRule type="cellIs" dxfId="8860" priority="2587" operator="lessThan">
      <formula>$C$4</formula>
    </cfRule>
  </conditionalFormatting>
  <conditionalFormatting sqref="CG58">
    <cfRule type="cellIs" dxfId="8859" priority="2588" operator="lessThan">
      <formula>$C$4</formula>
    </cfRule>
  </conditionalFormatting>
  <conditionalFormatting sqref="CG59">
    <cfRule type="cellIs" dxfId="8858" priority="2589" operator="lessThan">
      <formula>$C$4</formula>
    </cfRule>
  </conditionalFormatting>
  <conditionalFormatting sqref="CG60">
    <cfRule type="cellIs" dxfId="8857" priority="2590" operator="lessThan">
      <formula>$C$4</formula>
    </cfRule>
  </conditionalFormatting>
  <conditionalFormatting sqref="CM11">
    <cfRule type="cellIs" dxfId="8856" priority="2591" operator="lessThan">
      <formula>$C$4</formula>
    </cfRule>
  </conditionalFormatting>
  <conditionalFormatting sqref="CM12">
    <cfRule type="cellIs" dxfId="8855" priority="2592" operator="lessThan">
      <formula>$C$4</formula>
    </cfRule>
  </conditionalFormatting>
  <conditionalFormatting sqref="CM13">
    <cfRule type="cellIs" dxfId="8854" priority="2593" operator="lessThan">
      <formula>$C$4</formula>
    </cfRule>
  </conditionalFormatting>
  <conditionalFormatting sqref="CM14">
    <cfRule type="cellIs" dxfId="8853" priority="2594" operator="lessThan">
      <formula>$C$4</formula>
    </cfRule>
  </conditionalFormatting>
  <conditionalFormatting sqref="CM15">
    <cfRule type="cellIs" dxfId="8852" priority="2595" operator="lessThan">
      <formula>$C$4</formula>
    </cfRule>
  </conditionalFormatting>
  <conditionalFormatting sqref="CM16">
    <cfRule type="cellIs" dxfId="8851" priority="2596" operator="lessThan">
      <formula>$C$4</formula>
    </cfRule>
  </conditionalFormatting>
  <conditionalFormatting sqref="CM17">
    <cfRule type="cellIs" dxfId="8850" priority="2597" operator="lessThan">
      <formula>$C$4</formula>
    </cfRule>
  </conditionalFormatting>
  <conditionalFormatting sqref="CM18">
    <cfRule type="cellIs" dxfId="8849" priority="2598" operator="lessThan">
      <formula>$C$4</formula>
    </cfRule>
  </conditionalFormatting>
  <conditionalFormatting sqref="CM19">
    <cfRule type="cellIs" dxfId="8848" priority="2599" operator="lessThan">
      <formula>$C$4</formula>
    </cfRule>
  </conditionalFormatting>
  <conditionalFormatting sqref="CM20">
    <cfRule type="cellIs" dxfId="8847" priority="2600" operator="lessThan">
      <formula>$C$4</formula>
    </cfRule>
  </conditionalFormatting>
  <conditionalFormatting sqref="CM21">
    <cfRule type="cellIs" dxfId="8846" priority="2601" operator="lessThan">
      <formula>$C$4</formula>
    </cfRule>
  </conditionalFormatting>
  <conditionalFormatting sqref="CM22">
    <cfRule type="cellIs" dxfId="8845" priority="2602" operator="lessThan">
      <formula>$C$4</formula>
    </cfRule>
  </conditionalFormatting>
  <conditionalFormatting sqref="CM23">
    <cfRule type="cellIs" dxfId="8844" priority="2603" operator="lessThan">
      <formula>$C$4</formula>
    </cfRule>
  </conditionalFormatting>
  <conditionalFormatting sqref="CM24">
    <cfRule type="cellIs" dxfId="8843" priority="2604" operator="lessThan">
      <formula>$C$4</formula>
    </cfRule>
  </conditionalFormatting>
  <conditionalFormatting sqref="CM25">
    <cfRule type="cellIs" dxfId="8842" priority="2605" operator="lessThan">
      <formula>$C$4</formula>
    </cfRule>
  </conditionalFormatting>
  <conditionalFormatting sqref="CM26">
    <cfRule type="cellIs" dxfId="8841" priority="2606" operator="lessThan">
      <formula>$C$4</formula>
    </cfRule>
  </conditionalFormatting>
  <conditionalFormatting sqref="CM27">
    <cfRule type="cellIs" dxfId="8840" priority="2607" operator="lessThan">
      <formula>$C$4</formula>
    </cfRule>
  </conditionalFormatting>
  <conditionalFormatting sqref="CM28">
    <cfRule type="cellIs" dxfId="8839" priority="2608" operator="lessThan">
      <formula>$C$4</formula>
    </cfRule>
  </conditionalFormatting>
  <conditionalFormatting sqref="CM29">
    <cfRule type="cellIs" dxfId="8838" priority="2609" operator="lessThan">
      <formula>$C$4</formula>
    </cfRule>
  </conditionalFormatting>
  <conditionalFormatting sqref="CM30">
    <cfRule type="cellIs" dxfId="8837" priority="2610" operator="lessThan">
      <formula>$C$4</formula>
    </cfRule>
  </conditionalFormatting>
  <conditionalFormatting sqref="CM31">
    <cfRule type="cellIs" dxfId="8836" priority="2611" operator="lessThan">
      <formula>$C$4</formula>
    </cfRule>
  </conditionalFormatting>
  <conditionalFormatting sqref="CM32">
    <cfRule type="cellIs" dxfId="8835" priority="2612" operator="lessThan">
      <formula>$C$4</formula>
    </cfRule>
  </conditionalFormatting>
  <conditionalFormatting sqref="CM33">
    <cfRule type="cellIs" dxfId="8834" priority="2613" operator="lessThan">
      <formula>$C$4</formula>
    </cfRule>
  </conditionalFormatting>
  <conditionalFormatting sqref="CM34">
    <cfRule type="cellIs" dxfId="8833" priority="2614" operator="lessThan">
      <formula>$C$4</formula>
    </cfRule>
  </conditionalFormatting>
  <conditionalFormatting sqref="CM35">
    <cfRule type="cellIs" dxfId="8832" priority="2615" operator="lessThan">
      <formula>$C$4</formula>
    </cfRule>
  </conditionalFormatting>
  <conditionalFormatting sqref="CM36">
    <cfRule type="cellIs" dxfId="8831" priority="2616" operator="lessThan">
      <formula>$C$4</formula>
    </cfRule>
  </conditionalFormatting>
  <conditionalFormatting sqref="CM37">
    <cfRule type="cellIs" dxfId="8830" priority="2617" operator="lessThan">
      <formula>$C$4</formula>
    </cfRule>
  </conditionalFormatting>
  <conditionalFormatting sqref="CM38">
    <cfRule type="cellIs" dxfId="8829" priority="2618" operator="lessThan">
      <formula>$C$4</formula>
    </cfRule>
  </conditionalFormatting>
  <conditionalFormatting sqref="CM39">
    <cfRule type="cellIs" dxfId="8828" priority="2619" operator="lessThan">
      <formula>$C$4</formula>
    </cfRule>
  </conditionalFormatting>
  <conditionalFormatting sqref="CM40">
    <cfRule type="cellIs" dxfId="8827" priority="2620" operator="lessThan">
      <formula>$C$4</formula>
    </cfRule>
  </conditionalFormatting>
  <conditionalFormatting sqref="CM41">
    <cfRule type="cellIs" dxfId="8826" priority="2621" operator="lessThan">
      <formula>$C$4</formula>
    </cfRule>
  </conditionalFormatting>
  <conditionalFormatting sqref="CM42">
    <cfRule type="cellIs" dxfId="8825" priority="2622" operator="lessThan">
      <formula>$C$4</formula>
    </cfRule>
  </conditionalFormatting>
  <conditionalFormatting sqref="CM43">
    <cfRule type="cellIs" dxfId="8824" priority="2623" operator="lessThan">
      <formula>$C$4</formula>
    </cfRule>
  </conditionalFormatting>
  <conditionalFormatting sqref="CM44">
    <cfRule type="cellIs" dxfId="8823" priority="2624" operator="lessThan">
      <formula>$C$4</formula>
    </cfRule>
  </conditionalFormatting>
  <conditionalFormatting sqref="CM45">
    <cfRule type="cellIs" dxfId="8822" priority="2625" operator="lessThan">
      <formula>$C$4</formula>
    </cfRule>
  </conditionalFormatting>
  <conditionalFormatting sqref="CM46">
    <cfRule type="cellIs" dxfId="8821" priority="2626" operator="lessThan">
      <formula>$C$4</formula>
    </cfRule>
  </conditionalFormatting>
  <conditionalFormatting sqref="CM47">
    <cfRule type="cellIs" dxfId="8820" priority="2627" operator="lessThan">
      <formula>$C$4</formula>
    </cfRule>
  </conditionalFormatting>
  <conditionalFormatting sqref="CM48">
    <cfRule type="cellIs" dxfId="8819" priority="2628" operator="lessThan">
      <formula>$C$4</formula>
    </cfRule>
  </conditionalFormatting>
  <conditionalFormatting sqref="CM49">
    <cfRule type="cellIs" dxfId="8818" priority="2629" operator="lessThan">
      <formula>$C$4</formula>
    </cfRule>
  </conditionalFormatting>
  <conditionalFormatting sqref="CM50">
    <cfRule type="cellIs" dxfId="8817" priority="2630" operator="lessThan">
      <formula>$C$4</formula>
    </cfRule>
  </conditionalFormatting>
  <conditionalFormatting sqref="CM51">
    <cfRule type="cellIs" dxfId="8816" priority="2631" operator="lessThan">
      <formula>$C$4</formula>
    </cfRule>
  </conditionalFormatting>
  <conditionalFormatting sqref="CM52">
    <cfRule type="cellIs" dxfId="8815" priority="2632" operator="lessThan">
      <formula>$C$4</formula>
    </cfRule>
  </conditionalFormatting>
  <conditionalFormatting sqref="CM53">
    <cfRule type="cellIs" dxfId="8814" priority="2633" operator="lessThan">
      <formula>$C$4</formula>
    </cfRule>
  </conditionalFormatting>
  <conditionalFormatting sqref="CM54">
    <cfRule type="cellIs" dxfId="8813" priority="2634" operator="lessThan">
      <formula>$C$4</formula>
    </cfRule>
  </conditionalFormatting>
  <conditionalFormatting sqref="CM55">
    <cfRule type="cellIs" dxfId="8812" priority="2635" operator="lessThan">
      <formula>$C$4</formula>
    </cfRule>
  </conditionalFormatting>
  <conditionalFormatting sqref="CM56">
    <cfRule type="cellIs" dxfId="8811" priority="2636" operator="lessThan">
      <formula>$C$4</formula>
    </cfRule>
  </conditionalFormatting>
  <conditionalFormatting sqref="CM57">
    <cfRule type="cellIs" dxfId="8810" priority="2637" operator="lessThan">
      <formula>$C$4</formula>
    </cfRule>
  </conditionalFormatting>
  <conditionalFormatting sqref="CM58">
    <cfRule type="cellIs" dxfId="8809" priority="2638" operator="lessThan">
      <formula>$C$4</formula>
    </cfRule>
  </conditionalFormatting>
  <conditionalFormatting sqref="CM59">
    <cfRule type="cellIs" dxfId="8808" priority="2639" operator="lessThan">
      <formula>$C$4</formula>
    </cfRule>
  </conditionalFormatting>
  <conditionalFormatting sqref="CM60">
    <cfRule type="cellIs" dxfId="8807" priority="2640" operator="lessThan">
      <formula>$C$4</formula>
    </cfRule>
  </conditionalFormatting>
  <conditionalFormatting sqref="CN11">
    <cfRule type="cellIs" dxfId="8806" priority="2641" operator="lessThan">
      <formula>$C$4</formula>
    </cfRule>
  </conditionalFormatting>
  <conditionalFormatting sqref="CN12">
    <cfRule type="cellIs" dxfId="8805" priority="2642" operator="lessThan">
      <formula>$C$4</formula>
    </cfRule>
  </conditionalFormatting>
  <conditionalFormatting sqref="CN13">
    <cfRule type="cellIs" dxfId="8804" priority="2643" operator="lessThan">
      <formula>$C$4</formula>
    </cfRule>
  </conditionalFormatting>
  <conditionalFormatting sqref="CN14">
    <cfRule type="cellIs" dxfId="8803" priority="2644" operator="lessThan">
      <formula>$C$4</formula>
    </cfRule>
  </conditionalFormatting>
  <conditionalFormatting sqref="CN15">
    <cfRule type="cellIs" dxfId="8802" priority="2645" operator="lessThan">
      <formula>$C$4</formula>
    </cfRule>
  </conditionalFormatting>
  <conditionalFormatting sqref="CN16">
    <cfRule type="cellIs" dxfId="8801" priority="2646" operator="lessThan">
      <formula>$C$4</formula>
    </cfRule>
  </conditionalFormatting>
  <conditionalFormatting sqref="CN17">
    <cfRule type="cellIs" dxfId="8800" priority="2647" operator="lessThan">
      <formula>$C$4</formula>
    </cfRule>
  </conditionalFormatting>
  <conditionalFormatting sqref="CN18">
    <cfRule type="cellIs" dxfId="8799" priority="2648" operator="lessThan">
      <formula>$C$4</formula>
    </cfRule>
  </conditionalFormatting>
  <conditionalFormatting sqref="CN19">
    <cfRule type="cellIs" dxfId="8798" priority="2649" operator="lessThan">
      <formula>$C$4</formula>
    </cfRule>
  </conditionalFormatting>
  <conditionalFormatting sqref="CN20">
    <cfRule type="cellIs" dxfId="8797" priority="2650" operator="lessThan">
      <formula>$C$4</formula>
    </cfRule>
  </conditionalFormatting>
  <conditionalFormatting sqref="CN21">
    <cfRule type="cellIs" dxfId="8796" priority="2651" operator="lessThan">
      <formula>$C$4</formula>
    </cfRule>
  </conditionalFormatting>
  <conditionalFormatting sqref="CN22">
    <cfRule type="cellIs" dxfId="8795" priority="2652" operator="lessThan">
      <formula>$C$4</formula>
    </cfRule>
  </conditionalFormatting>
  <conditionalFormatting sqref="CN23">
    <cfRule type="cellIs" dxfId="8794" priority="2653" operator="lessThan">
      <formula>$C$4</formula>
    </cfRule>
  </conditionalFormatting>
  <conditionalFormatting sqref="CN24">
    <cfRule type="cellIs" dxfId="8793" priority="2654" operator="lessThan">
      <formula>$C$4</formula>
    </cfRule>
  </conditionalFormatting>
  <conditionalFormatting sqref="CN25">
    <cfRule type="cellIs" dxfId="8792" priority="2655" operator="lessThan">
      <formula>$C$4</formula>
    </cfRule>
  </conditionalFormatting>
  <conditionalFormatting sqref="CN26">
    <cfRule type="cellIs" dxfId="8791" priority="2656" operator="lessThan">
      <formula>$C$4</formula>
    </cfRule>
  </conditionalFormatting>
  <conditionalFormatting sqref="CN27">
    <cfRule type="cellIs" dxfId="8790" priority="2657" operator="lessThan">
      <formula>$C$4</formula>
    </cfRule>
  </conditionalFormatting>
  <conditionalFormatting sqref="CN28">
    <cfRule type="cellIs" dxfId="8789" priority="2658" operator="lessThan">
      <formula>$C$4</formula>
    </cfRule>
  </conditionalFormatting>
  <conditionalFormatting sqref="CN29">
    <cfRule type="cellIs" dxfId="8788" priority="2659" operator="lessThan">
      <formula>$C$4</formula>
    </cfRule>
  </conditionalFormatting>
  <conditionalFormatting sqref="CN30">
    <cfRule type="cellIs" dxfId="8787" priority="2660" operator="lessThan">
      <formula>$C$4</formula>
    </cfRule>
  </conditionalFormatting>
  <conditionalFormatting sqref="CN31">
    <cfRule type="cellIs" dxfId="8786" priority="2661" operator="lessThan">
      <formula>$C$4</formula>
    </cfRule>
  </conditionalFormatting>
  <conditionalFormatting sqref="CN32">
    <cfRule type="cellIs" dxfId="8785" priority="2662" operator="lessThan">
      <formula>$C$4</formula>
    </cfRule>
  </conditionalFormatting>
  <conditionalFormatting sqref="CN33">
    <cfRule type="cellIs" dxfId="8784" priority="2663" operator="lessThan">
      <formula>$C$4</formula>
    </cfRule>
  </conditionalFormatting>
  <conditionalFormatting sqref="CN34">
    <cfRule type="cellIs" dxfId="8783" priority="2664" operator="lessThan">
      <formula>$C$4</formula>
    </cfRule>
  </conditionalFormatting>
  <conditionalFormatting sqref="CN35">
    <cfRule type="cellIs" dxfId="8782" priority="2665" operator="lessThan">
      <formula>$C$4</formula>
    </cfRule>
  </conditionalFormatting>
  <conditionalFormatting sqref="CN36">
    <cfRule type="cellIs" dxfId="8781" priority="2666" operator="lessThan">
      <formula>$C$4</formula>
    </cfRule>
  </conditionalFormatting>
  <conditionalFormatting sqref="CN37">
    <cfRule type="cellIs" dxfId="8780" priority="2667" operator="lessThan">
      <formula>$C$4</formula>
    </cfRule>
  </conditionalFormatting>
  <conditionalFormatting sqref="CN38">
    <cfRule type="cellIs" dxfId="8779" priority="2668" operator="lessThan">
      <formula>$C$4</formula>
    </cfRule>
  </conditionalFormatting>
  <conditionalFormatting sqref="CN39">
    <cfRule type="cellIs" dxfId="8778" priority="2669" operator="lessThan">
      <formula>$C$4</formula>
    </cfRule>
  </conditionalFormatting>
  <conditionalFormatting sqref="CN40">
    <cfRule type="cellIs" dxfId="8777" priority="2670" operator="lessThan">
      <formula>$C$4</formula>
    </cfRule>
  </conditionalFormatting>
  <conditionalFormatting sqref="CN41">
    <cfRule type="cellIs" dxfId="8776" priority="2671" operator="lessThan">
      <formula>$C$4</formula>
    </cfRule>
  </conditionalFormatting>
  <conditionalFormatting sqref="CN42">
    <cfRule type="cellIs" dxfId="8775" priority="2672" operator="lessThan">
      <formula>$C$4</formula>
    </cfRule>
  </conditionalFormatting>
  <conditionalFormatting sqref="CN43">
    <cfRule type="cellIs" dxfId="8774" priority="2673" operator="lessThan">
      <formula>$C$4</formula>
    </cfRule>
  </conditionalFormatting>
  <conditionalFormatting sqref="CN44">
    <cfRule type="cellIs" dxfId="8773" priority="2674" operator="lessThan">
      <formula>$C$4</formula>
    </cfRule>
  </conditionalFormatting>
  <conditionalFormatting sqref="CN45">
    <cfRule type="cellIs" dxfId="8772" priority="2675" operator="lessThan">
      <formula>$C$4</formula>
    </cfRule>
  </conditionalFormatting>
  <conditionalFormatting sqref="CN46">
    <cfRule type="cellIs" dxfId="8771" priority="2676" operator="lessThan">
      <formula>$C$4</formula>
    </cfRule>
  </conditionalFormatting>
  <conditionalFormatting sqref="CN47">
    <cfRule type="cellIs" dxfId="8770" priority="2677" operator="lessThan">
      <formula>$C$4</formula>
    </cfRule>
  </conditionalFormatting>
  <conditionalFormatting sqref="CN48">
    <cfRule type="cellIs" dxfId="8769" priority="2678" operator="lessThan">
      <formula>$C$4</formula>
    </cfRule>
  </conditionalFormatting>
  <conditionalFormatting sqref="CN49">
    <cfRule type="cellIs" dxfId="8768" priority="2679" operator="lessThan">
      <formula>$C$4</formula>
    </cfRule>
  </conditionalFormatting>
  <conditionalFormatting sqref="CN50">
    <cfRule type="cellIs" dxfId="8767" priority="2680" operator="lessThan">
      <formula>$C$4</formula>
    </cfRule>
  </conditionalFormatting>
  <conditionalFormatting sqref="CN51">
    <cfRule type="cellIs" dxfId="8766" priority="2681" operator="lessThan">
      <formula>$C$4</formula>
    </cfRule>
  </conditionalFormatting>
  <conditionalFormatting sqref="CN52">
    <cfRule type="cellIs" dxfId="8765" priority="2682" operator="lessThan">
      <formula>$C$4</formula>
    </cfRule>
  </conditionalFormatting>
  <conditionalFormatting sqref="CN53">
    <cfRule type="cellIs" dxfId="8764" priority="2683" operator="lessThan">
      <formula>$C$4</formula>
    </cfRule>
  </conditionalFormatting>
  <conditionalFormatting sqref="CN54">
    <cfRule type="cellIs" dxfId="8763" priority="2684" operator="lessThan">
      <formula>$C$4</formula>
    </cfRule>
  </conditionalFormatting>
  <conditionalFormatting sqref="CN55">
    <cfRule type="cellIs" dxfId="8762" priority="2685" operator="lessThan">
      <formula>$C$4</formula>
    </cfRule>
  </conditionalFormatting>
  <conditionalFormatting sqref="CN56">
    <cfRule type="cellIs" dxfId="8761" priority="2686" operator="lessThan">
      <formula>$C$4</formula>
    </cfRule>
  </conditionalFormatting>
  <conditionalFormatting sqref="CN57">
    <cfRule type="cellIs" dxfId="8760" priority="2687" operator="lessThan">
      <formula>$C$4</formula>
    </cfRule>
  </conditionalFormatting>
  <conditionalFormatting sqref="CN58">
    <cfRule type="cellIs" dxfId="8759" priority="2688" operator="lessThan">
      <formula>$C$4</formula>
    </cfRule>
  </conditionalFormatting>
  <conditionalFormatting sqref="CN59">
    <cfRule type="cellIs" dxfId="8758" priority="2689" operator="lessThan">
      <formula>$C$4</formula>
    </cfRule>
  </conditionalFormatting>
  <conditionalFormatting sqref="CN60">
    <cfRule type="cellIs" dxfId="8757" priority="2690" operator="lessThan">
      <formula>$C$4</formula>
    </cfRule>
  </conditionalFormatting>
  <conditionalFormatting sqref="CO11">
    <cfRule type="cellIs" dxfId="8756" priority="2691" operator="lessThan">
      <formula>$C$4</formula>
    </cfRule>
  </conditionalFormatting>
  <conditionalFormatting sqref="CO12">
    <cfRule type="cellIs" dxfId="8755" priority="2692" operator="lessThan">
      <formula>$C$4</formula>
    </cfRule>
  </conditionalFormatting>
  <conditionalFormatting sqref="CO13">
    <cfRule type="cellIs" dxfId="8754" priority="2693" operator="lessThan">
      <formula>$C$4</formula>
    </cfRule>
  </conditionalFormatting>
  <conditionalFormatting sqref="CO14">
    <cfRule type="cellIs" dxfId="8753" priority="2694" operator="lessThan">
      <formula>$C$4</formula>
    </cfRule>
  </conditionalFormatting>
  <conditionalFormatting sqref="CO15">
    <cfRule type="cellIs" dxfId="8752" priority="2695" operator="lessThan">
      <formula>$C$4</formula>
    </cfRule>
  </conditionalFormatting>
  <conditionalFormatting sqref="CO16">
    <cfRule type="cellIs" dxfId="8751" priority="2696" operator="lessThan">
      <formula>$C$4</formula>
    </cfRule>
  </conditionalFormatting>
  <conditionalFormatting sqref="CO17">
    <cfRule type="cellIs" dxfId="8750" priority="2697" operator="lessThan">
      <formula>$C$4</formula>
    </cfRule>
  </conditionalFormatting>
  <conditionalFormatting sqref="CO18">
    <cfRule type="cellIs" dxfId="8749" priority="2698" operator="lessThan">
      <formula>$C$4</formula>
    </cfRule>
  </conditionalFormatting>
  <conditionalFormatting sqref="CO19">
    <cfRule type="cellIs" dxfId="8748" priority="2699" operator="lessThan">
      <formula>$C$4</formula>
    </cfRule>
  </conditionalFormatting>
  <conditionalFormatting sqref="CO20">
    <cfRule type="cellIs" dxfId="8747" priority="2700" operator="lessThan">
      <formula>$C$4</formula>
    </cfRule>
  </conditionalFormatting>
  <conditionalFormatting sqref="CO21">
    <cfRule type="cellIs" dxfId="8746" priority="2701" operator="lessThan">
      <formula>$C$4</formula>
    </cfRule>
  </conditionalFormatting>
  <conditionalFormatting sqref="CO22">
    <cfRule type="cellIs" dxfId="8745" priority="2702" operator="lessThan">
      <formula>$C$4</formula>
    </cfRule>
  </conditionalFormatting>
  <conditionalFormatting sqref="CO23">
    <cfRule type="cellIs" dxfId="8744" priority="2703" operator="lessThan">
      <formula>$C$4</formula>
    </cfRule>
  </conditionalFormatting>
  <conditionalFormatting sqref="CO24">
    <cfRule type="cellIs" dxfId="8743" priority="2704" operator="lessThan">
      <formula>$C$4</formula>
    </cfRule>
  </conditionalFormatting>
  <conditionalFormatting sqref="CO25">
    <cfRule type="cellIs" dxfId="8742" priority="2705" operator="lessThan">
      <formula>$C$4</formula>
    </cfRule>
  </conditionalFormatting>
  <conditionalFormatting sqref="CO26">
    <cfRule type="cellIs" dxfId="8741" priority="2706" operator="lessThan">
      <formula>$C$4</formula>
    </cfRule>
  </conditionalFormatting>
  <conditionalFormatting sqref="CO27">
    <cfRule type="cellIs" dxfId="8740" priority="2707" operator="lessThan">
      <formula>$C$4</formula>
    </cfRule>
  </conditionalFormatting>
  <conditionalFormatting sqref="CO28">
    <cfRule type="cellIs" dxfId="8739" priority="2708" operator="lessThan">
      <formula>$C$4</formula>
    </cfRule>
  </conditionalFormatting>
  <conditionalFormatting sqref="CO29">
    <cfRule type="cellIs" dxfId="8738" priority="2709" operator="lessThan">
      <formula>$C$4</formula>
    </cfRule>
  </conditionalFormatting>
  <conditionalFormatting sqref="CO30">
    <cfRule type="cellIs" dxfId="8737" priority="2710" operator="lessThan">
      <formula>$C$4</formula>
    </cfRule>
  </conditionalFormatting>
  <conditionalFormatting sqref="CO31">
    <cfRule type="cellIs" dxfId="8736" priority="2711" operator="lessThan">
      <formula>$C$4</formula>
    </cfRule>
  </conditionalFormatting>
  <conditionalFormatting sqref="CO32">
    <cfRule type="cellIs" dxfId="8735" priority="2712" operator="lessThan">
      <formula>$C$4</formula>
    </cfRule>
  </conditionalFormatting>
  <conditionalFormatting sqref="CO33">
    <cfRule type="cellIs" dxfId="8734" priority="2713" operator="lessThan">
      <formula>$C$4</formula>
    </cfRule>
  </conditionalFormatting>
  <conditionalFormatting sqref="CO34">
    <cfRule type="cellIs" dxfId="8733" priority="2714" operator="lessThan">
      <formula>$C$4</formula>
    </cfRule>
  </conditionalFormatting>
  <conditionalFormatting sqref="CO35">
    <cfRule type="cellIs" dxfId="8732" priority="2715" operator="lessThan">
      <formula>$C$4</formula>
    </cfRule>
  </conditionalFormatting>
  <conditionalFormatting sqref="CO36">
    <cfRule type="cellIs" dxfId="8731" priority="2716" operator="lessThan">
      <formula>$C$4</formula>
    </cfRule>
  </conditionalFormatting>
  <conditionalFormatting sqref="CO37">
    <cfRule type="cellIs" dxfId="8730" priority="2717" operator="lessThan">
      <formula>$C$4</formula>
    </cfRule>
  </conditionalFormatting>
  <conditionalFormatting sqref="CO38">
    <cfRule type="cellIs" dxfId="8729" priority="2718" operator="lessThan">
      <formula>$C$4</formula>
    </cfRule>
  </conditionalFormatting>
  <conditionalFormatting sqref="CO39">
    <cfRule type="cellIs" dxfId="8728" priority="2719" operator="lessThan">
      <formula>$C$4</formula>
    </cfRule>
  </conditionalFormatting>
  <conditionalFormatting sqref="CO40">
    <cfRule type="cellIs" dxfId="8727" priority="2720" operator="lessThan">
      <formula>$C$4</formula>
    </cfRule>
  </conditionalFormatting>
  <conditionalFormatting sqref="CO41">
    <cfRule type="cellIs" dxfId="8726" priority="2721" operator="lessThan">
      <formula>$C$4</formula>
    </cfRule>
  </conditionalFormatting>
  <conditionalFormatting sqref="CO42">
    <cfRule type="cellIs" dxfId="8725" priority="2722" operator="lessThan">
      <formula>$C$4</formula>
    </cfRule>
  </conditionalFormatting>
  <conditionalFormatting sqref="CO43">
    <cfRule type="cellIs" dxfId="8724" priority="2723" operator="lessThan">
      <formula>$C$4</formula>
    </cfRule>
  </conditionalFormatting>
  <conditionalFormatting sqref="CO44">
    <cfRule type="cellIs" dxfId="8723" priority="2724" operator="lessThan">
      <formula>$C$4</formula>
    </cfRule>
  </conditionalFormatting>
  <conditionalFormatting sqref="CO45">
    <cfRule type="cellIs" dxfId="8722" priority="2725" operator="lessThan">
      <formula>$C$4</formula>
    </cfRule>
  </conditionalFormatting>
  <conditionalFormatting sqref="CO46">
    <cfRule type="cellIs" dxfId="8721" priority="2726" operator="lessThan">
      <formula>$C$4</formula>
    </cfRule>
  </conditionalFormatting>
  <conditionalFormatting sqref="CO47">
    <cfRule type="cellIs" dxfId="8720" priority="2727" operator="lessThan">
      <formula>$C$4</formula>
    </cfRule>
  </conditionalFormatting>
  <conditionalFormatting sqref="CO48">
    <cfRule type="cellIs" dxfId="8719" priority="2728" operator="lessThan">
      <formula>$C$4</formula>
    </cfRule>
  </conditionalFormatting>
  <conditionalFormatting sqref="CO49">
    <cfRule type="cellIs" dxfId="8718" priority="2729" operator="lessThan">
      <formula>$C$4</formula>
    </cfRule>
  </conditionalFormatting>
  <conditionalFormatting sqref="CO50">
    <cfRule type="cellIs" dxfId="8717" priority="2730" operator="lessThan">
      <formula>$C$4</formula>
    </cfRule>
  </conditionalFormatting>
  <conditionalFormatting sqref="CO51">
    <cfRule type="cellIs" dxfId="8716" priority="2731" operator="lessThan">
      <formula>$C$4</formula>
    </cfRule>
  </conditionalFormatting>
  <conditionalFormatting sqref="CO52">
    <cfRule type="cellIs" dxfId="8715" priority="2732" operator="lessThan">
      <formula>$C$4</formula>
    </cfRule>
  </conditionalFormatting>
  <conditionalFormatting sqref="CO53">
    <cfRule type="cellIs" dxfId="8714" priority="2733" operator="lessThan">
      <formula>$C$4</formula>
    </cfRule>
  </conditionalFormatting>
  <conditionalFormatting sqref="CO54">
    <cfRule type="cellIs" dxfId="8713" priority="2734" operator="lessThan">
      <formula>$C$4</formula>
    </cfRule>
  </conditionalFormatting>
  <conditionalFormatting sqref="CO55">
    <cfRule type="cellIs" dxfId="8712" priority="2735" operator="lessThan">
      <formula>$C$4</formula>
    </cfRule>
  </conditionalFormatting>
  <conditionalFormatting sqref="CO56">
    <cfRule type="cellIs" dxfId="8711" priority="2736" operator="lessThan">
      <formula>$C$4</formula>
    </cfRule>
  </conditionalFormatting>
  <conditionalFormatting sqref="CO57">
    <cfRule type="cellIs" dxfId="8710" priority="2737" operator="lessThan">
      <formula>$C$4</formula>
    </cfRule>
  </conditionalFormatting>
  <conditionalFormatting sqref="CO58">
    <cfRule type="cellIs" dxfId="8709" priority="2738" operator="lessThan">
      <formula>$C$4</formula>
    </cfRule>
  </conditionalFormatting>
  <conditionalFormatting sqref="CO59">
    <cfRule type="cellIs" dxfId="8708" priority="2739" operator="lessThan">
      <formula>$C$4</formula>
    </cfRule>
  </conditionalFormatting>
  <conditionalFormatting sqref="CO60">
    <cfRule type="cellIs" dxfId="8707" priority="2740" operator="lessThan">
      <formula>$C$4</formula>
    </cfRule>
  </conditionalFormatting>
  <conditionalFormatting sqref="R11">
    <cfRule type="cellIs" dxfId="8706" priority="2741" operator="lessThan">
      <formula>$C$4</formula>
    </cfRule>
  </conditionalFormatting>
  <conditionalFormatting sqref="R12">
    <cfRule type="cellIs" dxfId="8705" priority="2742" operator="lessThan">
      <formula>$C$4</formula>
    </cfRule>
  </conditionalFormatting>
  <conditionalFormatting sqref="R13">
    <cfRule type="cellIs" dxfId="8704" priority="2743" operator="lessThan">
      <formula>$C$4</formula>
    </cfRule>
  </conditionalFormatting>
  <conditionalFormatting sqref="R14">
    <cfRule type="cellIs" dxfId="8703" priority="2744" operator="lessThan">
      <formula>$C$4</formula>
    </cfRule>
  </conditionalFormatting>
  <conditionalFormatting sqref="R15">
    <cfRule type="cellIs" dxfId="8702" priority="2745" operator="lessThan">
      <formula>$C$4</formula>
    </cfRule>
  </conditionalFormatting>
  <conditionalFormatting sqref="R16">
    <cfRule type="cellIs" dxfId="8701" priority="2746" operator="lessThan">
      <formula>$C$4</formula>
    </cfRule>
  </conditionalFormatting>
  <conditionalFormatting sqref="R17">
    <cfRule type="cellIs" dxfId="8700" priority="2747" operator="lessThan">
      <formula>$C$4</formula>
    </cfRule>
  </conditionalFormatting>
  <conditionalFormatting sqref="R18">
    <cfRule type="cellIs" dxfId="8699" priority="2748" operator="lessThan">
      <formula>$C$4</formula>
    </cfRule>
  </conditionalFormatting>
  <conditionalFormatting sqref="R19">
    <cfRule type="cellIs" dxfId="8698" priority="2749" operator="lessThan">
      <formula>$C$4</formula>
    </cfRule>
  </conditionalFormatting>
  <conditionalFormatting sqref="R20">
    <cfRule type="cellIs" dxfId="8697" priority="2750" operator="lessThan">
      <formula>$C$4</formula>
    </cfRule>
  </conditionalFormatting>
  <conditionalFormatting sqref="R21">
    <cfRule type="cellIs" dxfId="8696" priority="2751" operator="lessThan">
      <formula>$C$4</formula>
    </cfRule>
  </conditionalFormatting>
  <conditionalFormatting sqref="R22">
    <cfRule type="cellIs" dxfId="8695" priority="2752" operator="lessThan">
      <formula>$C$4</formula>
    </cfRule>
  </conditionalFormatting>
  <conditionalFormatting sqref="R23">
    <cfRule type="cellIs" dxfId="8694" priority="2753" operator="lessThan">
      <formula>$C$4</formula>
    </cfRule>
  </conditionalFormatting>
  <conditionalFormatting sqref="R24">
    <cfRule type="cellIs" dxfId="8693" priority="2754" operator="lessThan">
      <formula>$C$4</formula>
    </cfRule>
  </conditionalFormatting>
  <conditionalFormatting sqref="R25">
    <cfRule type="cellIs" dxfId="8692" priority="2755" operator="lessThan">
      <formula>$C$4</formula>
    </cfRule>
  </conditionalFormatting>
  <conditionalFormatting sqref="R26">
    <cfRule type="cellIs" dxfId="8691" priority="2756" operator="lessThan">
      <formula>$C$4</formula>
    </cfRule>
  </conditionalFormatting>
  <conditionalFormatting sqref="R27">
    <cfRule type="cellIs" dxfId="8690" priority="2757" operator="lessThan">
      <formula>$C$4</formula>
    </cfRule>
  </conditionalFormatting>
  <conditionalFormatting sqref="R28">
    <cfRule type="cellIs" dxfId="8689" priority="2758" operator="lessThan">
      <formula>$C$4</formula>
    </cfRule>
  </conditionalFormatting>
  <conditionalFormatting sqref="R29">
    <cfRule type="cellIs" dxfId="8688" priority="2759" operator="lessThan">
      <formula>$C$4</formula>
    </cfRule>
  </conditionalFormatting>
  <conditionalFormatting sqref="R30">
    <cfRule type="cellIs" dxfId="8687" priority="2760" operator="lessThan">
      <formula>$C$4</formula>
    </cfRule>
  </conditionalFormatting>
  <conditionalFormatting sqref="R31">
    <cfRule type="cellIs" dxfId="8686" priority="2761" operator="lessThan">
      <formula>$C$4</formula>
    </cfRule>
  </conditionalFormatting>
  <conditionalFormatting sqref="R32">
    <cfRule type="cellIs" dxfId="8685" priority="2762" operator="lessThan">
      <formula>$C$4</formula>
    </cfRule>
  </conditionalFormatting>
  <conditionalFormatting sqref="R33">
    <cfRule type="cellIs" dxfId="8684" priority="2763" operator="lessThan">
      <formula>$C$4</formula>
    </cfRule>
  </conditionalFormatting>
  <conditionalFormatting sqref="R34">
    <cfRule type="cellIs" dxfId="8683" priority="2764" operator="lessThan">
      <formula>$C$4</formula>
    </cfRule>
  </conditionalFormatting>
  <conditionalFormatting sqref="R35">
    <cfRule type="cellIs" dxfId="8682" priority="2765" operator="lessThan">
      <formula>$C$4</formula>
    </cfRule>
  </conditionalFormatting>
  <conditionalFormatting sqref="R36">
    <cfRule type="cellIs" dxfId="8681" priority="2766" operator="lessThan">
      <formula>$C$4</formula>
    </cfRule>
  </conditionalFormatting>
  <conditionalFormatting sqref="R37">
    <cfRule type="cellIs" dxfId="8680" priority="2767" operator="lessThan">
      <formula>$C$4</formula>
    </cfRule>
  </conditionalFormatting>
  <conditionalFormatting sqref="R38">
    <cfRule type="cellIs" dxfId="8679" priority="2768" operator="lessThan">
      <formula>$C$4</formula>
    </cfRule>
  </conditionalFormatting>
  <conditionalFormatting sqref="R39">
    <cfRule type="cellIs" dxfId="8678" priority="2769" operator="lessThan">
      <formula>$C$4</formula>
    </cfRule>
  </conditionalFormatting>
  <conditionalFormatting sqref="R40">
    <cfRule type="cellIs" dxfId="8677" priority="2770" operator="lessThan">
      <formula>$C$4</formula>
    </cfRule>
  </conditionalFormatting>
  <conditionalFormatting sqref="R41">
    <cfRule type="cellIs" dxfId="8676" priority="2771" operator="lessThan">
      <formula>$C$4</formula>
    </cfRule>
  </conditionalFormatting>
  <conditionalFormatting sqref="R42">
    <cfRule type="cellIs" dxfId="8675" priority="2772" operator="lessThan">
      <formula>$C$4</formula>
    </cfRule>
  </conditionalFormatting>
  <conditionalFormatting sqref="R43">
    <cfRule type="cellIs" dxfId="8674" priority="2773" operator="lessThan">
      <formula>$C$4</formula>
    </cfRule>
  </conditionalFormatting>
  <conditionalFormatting sqref="R44">
    <cfRule type="cellIs" dxfId="8673" priority="2774" operator="lessThan">
      <formula>$C$4</formula>
    </cfRule>
  </conditionalFormatting>
  <conditionalFormatting sqref="R45">
    <cfRule type="cellIs" dxfId="8672" priority="2775" operator="lessThan">
      <formula>$C$4</formula>
    </cfRule>
  </conditionalFormatting>
  <conditionalFormatting sqref="R46">
    <cfRule type="cellIs" dxfId="8671" priority="2776" operator="lessThan">
      <formula>$C$4</formula>
    </cfRule>
  </conditionalFormatting>
  <conditionalFormatting sqref="R47">
    <cfRule type="cellIs" dxfId="8670" priority="2777" operator="lessThan">
      <formula>$C$4</formula>
    </cfRule>
  </conditionalFormatting>
  <conditionalFormatting sqref="R48">
    <cfRule type="cellIs" dxfId="8669" priority="2778" operator="lessThan">
      <formula>$C$4</formula>
    </cfRule>
  </conditionalFormatting>
  <conditionalFormatting sqref="R49">
    <cfRule type="cellIs" dxfId="8668" priority="2779" operator="lessThan">
      <formula>$C$4</formula>
    </cfRule>
  </conditionalFormatting>
  <conditionalFormatting sqref="R50">
    <cfRule type="cellIs" dxfId="8667" priority="2780" operator="lessThan">
      <formula>$C$4</formula>
    </cfRule>
  </conditionalFormatting>
  <conditionalFormatting sqref="R51">
    <cfRule type="cellIs" dxfId="8666" priority="2781" operator="lessThan">
      <formula>$C$4</formula>
    </cfRule>
  </conditionalFormatting>
  <conditionalFormatting sqref="R52">
    <cfRule type="cellIs" dxfId="8665" priority="2782" operator="lessThan">
      <formula>$C$4</formula>
    </cfRule>
  </conditionalFormatting>
  <conditionalFormatting sqref="R53">
    <cfRule type="cellIs" dxfId="8664" priority="2783" operator="lessThan">
      <formula>$C$4</formula>
    </cfRule>
  </conditionalFormatting>
  <conditionalFormatting sqref="R54">
    <cfRule type="cellIs" dxfId="8663" priority="2784" operator="lessThan">
      <formula>$C$4</formula>
    </cfRule>
  </conditionalFormatting>
  <conditionalFormatting sqref="R55">
    <cfRule type="cellIs" dxfId="8662" priority="2785" operator="lessThan">
      <formula>$C$4</formula>
    </cfRule>
  </conditionalFormatting>
  <conditionalFormatting sqref="R56">
    <cfRule type="cellIs" dxfId="8661" priority="2786" operator="lessThan">
      <formula>$C$4</formula>
    </cfRule>
  </conditionalFormatting>
  <conditionalFormatting sqref="R57">
    <cfRule type="cellIs" dxfId="8660" priority="2787" operator="lessThan">
      <formula>$C$4</formula>
    </cfRule>
  </conditionalFormatting>
  <conditionalFormatting sqref="R58">
    <cfRule type="cellIs" dxfId="8659" priority="2788" operator="lessThan">
      <formula>$C$4</formula>
    </cfRule>
  </conditionalFormatting>
  <conditionalFormatting sqref="R59">
    <cfRule type="cellIs" dxfId="8658" priority="2789" operator="lessThan">
      <formula>$C$4</formula>
    </cfRule>
  </conditionalFormatting>
  <conditionalFormatting sqref="R60">
    <cfRule type="cellIs" dxfId="8657" priority="2790" operator="lessThan">
      <formula>$C$4</formula>
    </cfRule>
  </conditionalFormatting>
  <conditionalFormatting sqref="S11">
    <cfRule type="cellIs" dxfId="8656" priority="2791" operator="lessThan">
      <formula>$C$4</formula>
    </cfRule>
  </conditionalFormatting>
  <conditionalFormatting sqref="S12">
    <cfRule type="cellIs" dxfId="8655" priority="2792" operator="lessThan">
      <formula>$C$4</formula>
    </cfRule>
  </conditionalFormatting>
  <conditionalFormatting sqref="S13">
    <cfRule type="cellIs" dxfId="8654" priority="2793" operator="lessThan">
      <formula>$C$4</formula>
    </cfRule>
  </conditionalFormatting>
  <conditionalFormatting sqref="S14">
    <cfRule type="cellIs" dxfId="8653" priority="2794" operator="lessThan">
      <formula>$C$4</formula>
    </cfRule>
  </conditionalFormatting>
  <conditionalFormatting sqref="S15">
    <cfRule type="cellIs" dxfId="8652" priority="2795" operator="lessThan">
      <formula>$C$4</formula>
    </cfRule>
  </conditionalFormatting>
  <conditionalFormatting sqref="S16">
    <cfRule type="cellIs" dxfId="8651" priority="2796" operator="lessThan">
      <formula>$C$4</formula>
    </cfRule>
  </conditionalFormatting>
  <conditionalFormatting sqref="S17">
    <cfRule type="cellIs" dxfId="8650" priority="2797" operator="lessThan">
      <formula>$C$4</formula>
    </cfRule>
  </conditionalFormatting>
  <conditionalFormatting sqref="S18">
    <cfRule type="cellIs" dxfId="8649" priority="2798" operator="lessThan">
      <formula>$C$4</formula>
    </cfRule>
  </conditionalFormatting>
  <conditionalFormatting sqref="S19">
    <cfRule type="cellIs" dxfId="8648" priority="2799" operator="lessThan">
      <formula>$C$4</formula>
    </cfRule>
  </conditionalFormatting>
  <conditionalFormatting sqref="S20">
    <cfRule type="cellIs" dxfId="8647" priority="2800" operator="lessThan">
      <formula>$C$4</formula>
    </cfRule>
  </conditionalFormatting>
  <conditionalFormatting sqref="S21">
    <cfRule type="cellIs" dxfId="8646" priority="2801" operator="lessThan">
      <formula>$C$4</formula>
    </cfRule>
  </conditionalFormatting>
  <conditionalFormatting sqref="S22">
    <cfRule type="cellIs" dxfId="8645" priority="2802" operator="lessThan">
      <formula>$C$4</formula>
    </cfRule>
  </conditionalFormatting>
  <conditionalFormatting sqref="S23">
    <cfRule type="cellIs" dxfId="8644" priority="2803" operator="lessThan">
      <formula>$C$4</formula>
    </cfRule>
  </conditionalFormatting>
  <conditionalFormatting sqref="S24">
    <cfRule type="cellIs" dxfId="8643" priority="2804" operator="lessThan">
      <formula>$C$4</formula>
    </cfRule>
  </conditionalFormatting>
  <conditionalFormatting sqref="S25">
    <cfRule type="cellIs" dxfId="8642" priority="2805" operator="lessThan">
      <formula>$C$4</formula>
    </cfRule>
  </conditionalFormatting>
  <conditionalFormatting sqref="S26">
    <cfRule type="cellIs" dxfId="8641" priority="2806" operator="lessThan">
      <formula>$C$4</formula>
    </cfRule>
  </conditionalFormatting>
  <conditionalFormatting sqref="S27">
    <cfRule type="cellIs" dxfId="8640" priority="2807" operator="lessThan">
      <formula>$C$4</formula>
    </cfRule>
  </conditionalFormatting>
  <conditionalFormatting sqref="S28">
    <cfRule type="cellIs" dxfId="8639" priority="2808" operator="lessThan">
      <formula>$C$4</formula>
    </cfRule>
  </conditionalFormatting>
  <conditionalFormatting sqref="S29">
    <cfRule type="cellIs" dxfId="8638" priority="2809" operator="lessThan">
      <formula>$C$4</formula>
    </cfRule>
  </conditionalFormatting>
  <conditionalFormatting sqref="S30">
    <cfRule type="cellIs" dxfId="8637" priority="2810" operator="lessThan">
      <formula>$C$4</formula>
    </cfRule>
  </conditionalFormatting>
  <conditionalFormatting sqref="S31">
    <cfRule type="cellIs" dxfId="8636" priority="2811" operator="lessThan">
      <formula>$C$4</formula>
    </cfRule>
  </conditionalFormatting>
  <conditionalFormatting sqref="S32">
    <cfRule type="cellIs" dxfId="8635" priority="2812" operator="lessThan">
      <formula>$C$4</formula>
    </cfRule>
  </conditionalFormatting>
  <conditionalFormatting sqref="S33">
    <cfRule type="cellIs" dxfId="8634" priority="2813" operator="lessThan">
      <formula>$C$4</formula>
    </cfRule>
  </conditionalFormatting>
  <conditionalFormatting sqref="S34">
    <cfRule type="cellIs" dxfId="8633" priority="2814" operator="lessThan">
      <formula>$C$4</formula>
    </cfRule>
  </conditionalFormatting>
  <conditionalFormatting sqref="S35">
    <cfRule type="cellIs" dxfId="8632" priority="2815" operator="lessThan">
      <formula>$C$4</formula>
    </cfRule>
  </conditionalFormatting>
  <conditionalFormatting sqref="S36">
    <cfRule type="cellIs" dxfId="8631" priority="2816" operator="lessThan">
      <formula>$C$4</formula>
    </cfRule>
  </conditionalFormatting>
  <conditionalFormatting sqref="S37">
    <cfRule type="cellIs" dxfId="8630" priority="2817" operator="lessThan">
      <formula>$C$4</formula>
    </cfRule>
  </conditionalFormatting>
  <conditionalFormatting sqref="S38">
    <cfRule type="cellIs" dxfId="8629" priority="2818" operator="lessThan">
      <formula>$C$4</formula>
    </cfRule>
  </conditionalFormatting>
  <conditionalFormatting sqref="S39">
    <cfRule type="cellIs" dxfId="8628" priority="2819" operator="lessThan">
      <formula>$C$4</formula>
    </cfRule>
  </conditionalFormatting>
  <conditionalFormatting sqref="S40">
    <cfRule type="cellIs" dxfId="8627" priority="2820" operator="lessThan">
      <formula>$C$4</formula>
    </cfRule>
  </conditionalFormatting>
  <conditionalFormatting sqref="S41">
    <cfRule type="cellIs" dxfId="8626" priority="2821" operator="lessThan">
      <formula>$C$4</formula>
    </cfRule>
  </conditionalFormatting>
  <conditionalFormatting sqref="S42">
    <cfRule type="cellIs" dxfId="8625" priority="2822" operator="lessThan">
      <formula>$C$4</formula>
    </cfRule>
  </conditionalFormatting>
  <conditionalFormatting sqref="S43">
    <cfRule type="cellIs" dxfId="8624" priority="2823" operator="lessThan">
      <formula>$C$4</formula>
    </cfRule>
  </conditionalFormatting>
  <conditionalFormatting sqref="S44">
    <cfRule type="cellIs" dxfId="8623" priority="2824" operator="lessThan">
      <formula>$C$4</formula>
    </cfRule>
  </conditionalFormatting>
  <conditionalFormatting sqref="S45">
    <cfRule type="cellIs" dxfId="8622" priority="2825" operator="lessThan">
      <formula>$C$4</formula>
    </cfRule>
  </conditionalFormatting>
  <conditionalFormatting sqref="S46">
    <cfRule type="cellIs" dxfId="8621" priority="2826" operator="lessThan">
      <formula>$C$4</formula>
    </cfRule>
  </conditionalFormatting>
  <conditionalFormatting sqref="S47">
    <cfRule type="cellIs" dxfId="8620" priority="2827" operator="lessThan">
      <formula>$C$4</formula>
    </cfRule>
  </conditionalFormatting>
  <conditionalFormatting sqref="S48">
    <cfRule type="cellIs" dxfId="8619" priority="2828" operator="lessThan">
      <formula>$C$4</formula>
    </cfRule>
  </conditionalFormatting>
  <conditionalFormatting sqref="S49">
    <cfRule type="cellIs" dxfId="8618" priority="2829" operator="lessThan">
      <formula>$C$4</formula>
    </cfRule>
  </conditionalFormatting>
  <conditionalFormatting sqref="S50">
    <cfRule type="cellIs" dxfId="8617" priority="2830" operator="lessThan">
      <formula>$C$4</formula>
    </cfRule>
  </conditionalFormatting>
  <conditionalFormatting sqref="S51">
    <cfRule type="cellIs" dxfId="8616" priority="2831" operator="lessThan">
      <formula>$C$4</formula>
    </cfRule>
  </conditionalFormatting>
  <conditionalFormatting sqref="S52">
    <cfRule type="cellIs" dxfId="8615" priority="2832" operator="lessThan">
      <formula>$C$4</formula>
    </cfRule>
  </conditionalFormatting>
  <conditionalFormatting sqref="S53">
    <cfRule type="cellIs" dxfId="8614" priority="2833" operator="lessThan">
      <formula>$C$4</formula>
    </cfRule>
  </conditionalFormatting>
  <conditionalFormatting sqref="S54">
    <cfRule type="cellIs" dxfId="8613" priority="2834" operator="lessThan">
      <formula>$C$4</formula>
    </cfRule>
  </conditionalFormatting>
  <conditionalFormatting sqref="S55">
    <cfRule type="cellIs" dxfId="8612" priority="2835" operator="lessThan">
      <formula>$C$4</formula>
    </cfRule>
  </conditionalFormatting>
  <conditionalFormatting sqref="S56">
    <cfRule type="cellIs" dxfId="8611" priority="2836" operator="lessThan">
      <formula>$C$4</formula>
    </cfRule>
  </conditionalFormatting>
  <conditionalFormatting sqref="S57">
    <cfRule type="cellIs" dxfId="8610" priority="2837" operator="lessThan">
      <formula>$C$4</formula>
    </cfRule>
  </conditionalFormatting>
  <conditionalFormatting sqref="S58">
    <cfRule type="cellIs" dxfId="8609" priority="2838" operator="lessThan">
      <formula>$C$4</formula>
    </cfRule>
  </conditionalFormatting>
  <conditionalFormatting sqref="S59">
    <cfRule type="cellIs" dxfId="8608" priority="2839" operator="lessThan">
      <formula>$C$4</formula>
    </cfRule>
  </conditionalFormatting>
  <conditionalFormatting sqref="S60">
    <cfRule type="cellIs" dxfId="8607" priority="2840" operator="lessThan">
      <formula>$C$4</formula>
    </cfRule>
  </conditionalFormatting>
  <conditionalFormatting sqref="U11">
    <cfRule type="cellIs" dxfId="8606" priority="2841" operator="lessThan">
      <formula>$C$4</formula>
    </cfRule>
  </conditionalFormatting>
  <conditionalFormatting sqref="U12">
    <cfRule type="cellIs" dxfId="8605" priority="2842" operator="lessThan">
      <formula>$C$4</formula>
    </cfRule>
  </conditionalFormatting>
  <conditionalFormatting sqref="U13">
    <cfRule type="cellIs" dxfId="8604" priority="2843" operator="lessThan">
      <formula>$C$4</formula>
    </cfRule>
  </conditionalFormatting>
  <conditionalFormatting sqref="U14">
    <cfRule type="cellIs" dxfId="8603" priority="2844" operator="lessThan">
      <formula>$C$4</formula>
    </cfRule>
  </conditionalFormatting>
  <conditionalFormatting sqref="U15">
    <cfRule type="cellIs" dxfId="8602" priority="2845" operator="lessThan">
      <formula>$C$4</formula>
    </cfRule>
  </conditionalFormatting>
  <conditionalFormatting sqref="U16">
    <cfRule type="cellIs" dxfId="8601" priority="2846" operator="lessThan">
      <formula>$C$4</formula>
    </cfRule>
  </conditionalFormatting>
  <conditionalFormatting sqref="U17">
    <cfRule type="cellIs" dxfId="8600" priority="2847" operator="lessThan">
      <formula>$C$4</formula>
    </cfRule>
  </conditionalFormatting>
  <conditionalFormatting sqref="U18">
    <cfRule type="cellIs" dxfId="8599" priority="2848" operator="lessThan">
      <formula>$C$4</formula>
    </cfRule>
  </conditionalFormatting>
  <conditionalFormatting sqref="U19">
    <cfRule type="cellIs" dxfId="8598" priority="2849" operator="lessThan">
      <formula>$C$4</formula>
    </cfRule>
  </conditionalFormatting>
  <conditionalFormatting sqref="U20">
    <cfRule type="cellIs" dxfId="8597" priority="2850" operator="lessThan">
      <formula>$C$4</formula>
    </cfRule>
  </conditionalFormatting>
  <conditionalFormatting sqref="U21">
    <cfRule type="cellIs" dxfId="8596" priority="2851" operator="lessThan">
      <formula>$C$4</formula>
    </cfRule>
  </conditionalFormatting>
  <conditionalFormatting sqref="U22">
    <cfRule type="cellIs" dxfId="8595" priority="2852" operator="lessThan">
      <formula>$C$4</formula>
    </cfRule>
  </conditionalFormatting>
  <conditionalFormatting sqref="U23">
    <cfRule type="cellIs" dxfId="8594" priority="2853" operator="lessThan">
      <formula>$C$4</formula>
    </cfRule>
  </conditionalFormatting>
  <conditionalFormatting sqref="U24">
    <cfRule type="cellIs" dxfId="8593" priority="2854" operator="lessThan">
      <formula>$C$4</formula>
    </cfRule>
  </conditionalFormatting>
  <conditionalFormatting sqref="U25">
    <cfRule type="cellIs" dxfId="8592" priority="2855" operator="lessThan">
      <formula>$C$4</formula>
    </cfRule>
  </conditionalFormatting>
  <conditionalFormatting sqref="U26">
    <cfRule type="cellIs" dxfId="8591" priority="2856" operator="lessThan">
      <formula>$C$4</formula>
    </cfRule>
  </conditionalFormatting>
  <conditionalFormatting sqref="U27">
    <cfRule type="cellIs" dxfId="8590" priority="2857" operator="lessThan">
      <formula>$C$4</formula>
    </cfRule>
  </conditionalFormatting>
  <conditionalFormatting sqref="U28">
    <cfRule type="cellIs" dxfId="8589" priority="2858" operator="lessThan">
      <formula>$C$4</formula>
    </cfRule>
  </conditionalFormatting>
  <conditionalFormatting sqref="U29">
    <cfRule type="cellIs" dxfId="8588" priority="2859" operator="lessThan">
      <formula>$C$4</formula>
    </cfRule>
  </conditionalFormatting>
  <conditionalFormatting sqref="U30">
    <cfRule type="cellIs" dxfId="8587" priority="2860" operator="lessThan">
      <formula>$C$4</formula>
    </cfRule>
  </conditionalFormatting>
  <conditionalFormatting sqref="U31">
    <cfRule type="cellIs" dxfId="8586" priority="2861" operator="lessThan">
      <formula>$C$4</formula>
    </cfRule>
  </conditionalFormatting>
  <conditionalFormatting sqref="U32">
    <cfRule type="cellIs" dxfId="8585" priority="2862" operator="lessThan">
      <formula>$C$4</formula>
    </cfRule>
  </conditionalFormatting>
  <conditionalFormatting sqref="U33">
    <cfRule type="cellIs" dxfId="8584" priority="2863" operator="lessThan">
      <formula>$C$4</formula>
    </cfRule>
  </conditionalFormatting>
  <conditionalFormatting sqref="U34">
    <cfRule type="cellIs" dxfId="8583" priority="2864" operator="lessThan">
      <formula>$C$4</formula>
    </cfRule>
  </conditionalFormatting>
  <conditionalFormatting sqref="U35">
    <cfRule type="cellIs" dxfId="8582" priority="2865" operator="lessThan">
      <formula>$C$4</formula>
    </cfRule>
  </conditionalFormatting>
  <conditionalFormatting sqref="U36">
    <cfRule type="cellIs" dxfId="8581" priority="2866" operator="lessThan">
      <formula>$C$4</formula>
    </cfRule>
  </conditionalFormatting>
  <conditionalFormatting sqref="U37">
    <cfRule type="cellIs" dxfId="8580" priority="2867" operator="lessThan">
      <formula>$C$4</formula>
    </cfRule>
  </conditionalFormatting>
  <conditionalFormatting sqref="U38">
    <cfRule type="cellIs" dxfId="8579" priority="2868" operator="lessThan">
      <formula>$C$4</formula>
    </cfRule>
  </conditionalFormatting>
  <conditionalFormatting sqref="U39">
    <cfRule type="cellIs" dxfId="8578" priority="2869" operator="lessThan">
      <formula>$C$4</formula>
    </cfRule>
  </conditionalFormatting>
  <conditionalFormatting sqref="U40">
    <cfRule type="cellIs" dxfId="8577" priority="2870" operator="lessThan">
      <formula>$C$4</formula>
    </cfRule>
  </conditionalFormatting>
  <conditionalFormatting sqref="U41">
    <cfRule type="cellIs" dxfId="8576" priority="2871" operator="lessThan">
      <formula>$C$4</formula>
    </cfRule>
  </conditionalFormatting>
  <conditionalFormatting sqref="U42">
    <cfRule type="cellIs" dxfId="8575" priority="2872" operator="lessThan">
      <formula>$C$4</formula>
    </cfRule>
  </conditionalFormatting>
  <conditionalFormatting sqref="U43">
    <cfRule type="cellIs" dxfId="8574" priority="2873" operator="lessThan">
      <formula>$C$4</formula>
    </cfRule>
  </conditionalFormatting>
  <conditionalFormatting sqref="U44">
    <cfRule type="cellIs" dxfId="8573" priority="2874" operator="lessThan">
      <formula>$C$4</formula>
    </cfRule>
  </conditionalFormatting>
  <conditionalFormatting sqref="U45">
    <cfRule type="cellIs" dxfId="8572" priority="2875" operator="lessThan">
      <formula>$C$4</formula>
    </cfRule>
  </conditionalFormatting>
  <conditionalFormatting sqref="U46">
    <cfRule type="cellIs" dxfId="8571" priority="2876" operator="lessThan">
      <formula>$C$4</formula>
    </cfRule>
  </conditionalFormatting>
  <conditionalFormatting sqref="U47">
    <cfRule type="cellIs" dxfId="8570" priority="2877" operator="lessThan">
      <formula>$C$4</formula>
    </cfRule>
  </conditionalFormatting>
  <conditionalFormatting sqref="U48">
    <cfRule type="cellIs" dxfId="8569" priority="2878" operator="lessThan">
      <formula>$C$4</formula>
    </cfRule>
  </conditionalFormatting>
  <conditionalFormatting sqref="U49">
    <cfRule type="cellIs" dxfId="8568" priority="2879" operator="lessThan">
      <formula>$C$4</formula>
    </cfRule>
  </conditionalFormatting>
  <conditionalFormatting sqref="U50">
    <cfRule type="cellIs" dxfId="8567" priority="2880" operator="lessThan">
      <formula>$C$4</formula>
    </cfRule>
  </conditionalFormatting>
  <conditionalFormatting sqref="U51">
    <cfRule type="cellIs" dxfId="8566" priority="2881" operator="lessThan">
      <formula>$C$4</formula>
    </cfRule>
  </conditionalFormatting>
  <conditionalFormatting sqref="U52">
    <cfRule type="cellIs" dxfId="8565" priority="2882" operator="lessThan">
      <formula>$C$4</formula>
    </cfRule>
  </conditionalFormatting>
  <conditionalFormatting sqref="U53">
    <cfRule type="cellIs" dxfId="8564" priority="2883" operator="lessThan">
      <formula>$C$4</formula>
    </cfRule>
  </conditionalFormatting>
  <conditionalFormatting sqref="U54">
    <cfRule type="cellIs" dxfId="8563" priority="2884" operator="lessThan">
      <formula>$C$4</formula>
    </cfRule>
  </conditionalFormatting>
  <conditionalFormatting sqref="U55">
    <cfRule type="cellIs" dxfId="8562" priority="2885" operator="lessThan">
      <formula>$C$4</formula>
    </cfRule>
  </conditionalFormatting>
  <conditionalFormatting sqref="U56">
    <cfRule type="cellIs" dxfId="8561" priority="2886" operator="lessThan">
      <formula>$C$4</formula>
    </cfRule>
  </conditionalFormatting>
  <conditionalFormatting sqref="U57">
    <cfRule type="cellIs" dxfId="8560" priority="2887" operator="lessThan">
      <formula>$C$4</formula>
    </cfRule>
  </conditionalFormatting>
  <conditionalFormatting sqref="U58">
    <cfRule type="cellIs" dxfId="8559" priority="2888" operator="lessThan">
      <formula>$C$4</formula>
    </cfRule>
  </conditionalFormatting>
  <conditionalFormatting sqref="U59">
    <cfRule type="cellIs" dxfId="8558" priority="2889" operator="lessThan">
      <formula>$C$4</formula>
    </cfRule>
  </conditionalFormatting>
  <conditionalFormatting sqref="U60">
    <cfRule type="cellIs" dxfId="8557" priority="2890" operator="lessThan">
      <formula>$C$4</formula>
    </cfRule>
  </conditionalFormatting>
  <conditionalFormatting sqref="V11">
    <cfRule type="cellIs" dxfId="8556" priority="2891" operator="lessThan">
      <formula>$C$4</formula>
    </cfRule>
  </conditionalFormatting>
  <conditionalFormatting sqref="V12">
    <cfRule type="cellIs" dxfId="8555" priority="2892" operator="lessThan">
      <formula>$C$4</formula>
    </cfRule>
  </conditionalFormatting>
  <conditionalFormatting sqref="V13">
    <cfRule type="cellIs" dxfId="8554" priority="2893" operator="lessThan">
      <formula>$C$4</formula>
    </cfRule>
  </conditionalFormatting>
  <conditionalFormatting sqref="V14">
    <cfRule type="cellIs" dxfId="8553" priority="2894" operator="lessThan">
      <formula>$C$4</formula>
    </cfRule>
  </conditionalFormatting>
  <conditionalFormatting sqref="V15">
    <cfRule type="cellIs" dxfId="8552" priority="2895" operator="lessThan">
      <formula>$C$4</formula>
    </cfRule>
  </conditionalFormatting>
  <conditionalFormatting sqref="V16">
    <cfRule type="cellIs" dxfId="8551" priority="2896" operator="lessThan">
      <formula>$C$4</formula>
    </cfRule>
  </conditionalFormatting>
  <conditionalFormatting sqref="V17">
    <cfRule type="cellIs" dxfId="8550" priority="2897" operator="lessThan">
      <formula>$C$4</formula>
    </cfRule>
  </conditionalFormatting>
  <conditionalFormatting sqref="V18">
    <cfRule type="cellIs" dxfId="8549" priority="2898" operator="lessThan">
      <formula>$C$4</formula>
    </cfRule>
  </conditionalFormatting>
  <conditionalFormatting sqref="V19">
    <cfRule type="cellIs" dxfId="8548" priority="2899" operator="lessThan">
      <formula>$C$4</formula>
    </cfRule>
  </conditionalFormatting>
  <conditionalFormatting sqref="V20">
    <cfRule type="cellIs" dxfId="8547" priority="2900" operator="lessThan">
      <formula>$C$4</formula>
    </cfRule>
  </conditionalFormatting>
  <conditionalFormatting sqref="V21">
    <cfRule type="cellIs" dxfId="8546" priority="2901" operator="lessThan">
      <formula>$C$4</formula>
    </cfRule>
  </conditionalFormatting>
  <conditionalFormatting sqref="V22">
    <cfRule type="cellIs" dxfId="8545" priority="2902" operator="lessThan">
      <formula>$C$4</formula>
    </cfRule>
  </conditionalFormatting>
  <conditionalFormatting sqref="V23">
    <cfRule type="cellIs" dxfId="8544" priority="2903" operator="lessThan">
      <formula>$C$4</formula>
    </cfRule>
  </conditionalFormatting>
  <conditionalFormatting sqref="V24">
    <cfRule type="cellIs" dxfId="8543" priority="2904" operator="lessThan">
      <formula>$C$4</formula>
    </cfRule>
  </conditionalFormatting>
  <conditionalFormatting sqref="V25">
    <cfRule type="cellIs" dxfId="8542" priority="2905" operator="lessThan">
      <formula>$C$4</formula>
    </cfRule>
  </conditionalFormatting>
  <conditionalFormatting sqref="V26">
    <cfRule type="cellIs" dxfId="8541" priority="2906" operator="lessThan">
      <formula>$C$4</formula>
    </cfRule>
  </conditionalFormatting>
  <conditionalFormatting sqref="V27">
    <cfRule type="cellIs" dxfId="8540" priority="2907" operator="lessThan">
      <formula>$C$4</formula>
    </cfRule>
  </conditionalFormatting>
  <conditionalFormatting sqref="V28">
    <cfRule type="cellIs" dxfId="8539" priority="2908" operator="lessThan">
      <formula>$C$4</formula>
    </cfRule>
  </conditionalFormatting>
  <conditionalFormatting sqref="V29">
    <cfRule type="cellIs" dxfId="8538" priority="2909" operator="lessThan">
      <formula>$C$4</formula>
    </cfRule>
  </conditionalFormatting>
  <conditionalFormatting sqref="V30">
    <cfRule type="cellIs" dxfId="8537" priority="2910" operator="lessThan">
      <formula>$C$4</formula>
    </cfRule>
  </conditionalFormatting>
  <conditionalFormatting sqref="V31">
    <cfRule type="cellIs" dxfId="8536" priority="2911" operator="lessThan">
      <formula>$C$4</formula>
    </cfRule>
  </conditionalFormatting>
  <conditionalFormatting sqref="V32">
    <cfRule type="cellIs" dxfId="8535" priority="2912" operator="lessThan">
      <formula>$C$4</formula>
    </cfRule>
  </conditionalFormatting>
  <conditionalFormatting sqref="V33">
    <cfRule type="cellIs" dxfId="8534" priority="2913" operator="lessThan">
      <formula>$C$4</formula>
    </cfRule>
  </conditionalFormatting>
  <conditionalFormatting sqref="V34">
    <cfRule type="cellIs" dxfId="8533" priority="2914" operator="lessThan">
      <formula>$C$4</formula>
    </cfRule>
  </conditionalFormatting>
  <conditionalFormatting sqref="V35">
    <cfRule type="cellIs" dxfId="8532" priority="2915" operator="lessThan">
      <formula>$C$4</formula>
    </cfRule>
  </conditionalFormatting>
  <conditionalFormatting sqref="V36">
    <cfRule type="cellIs" dxfId="8531" priority="2916" operator="lessThan">
      <formula>$C$4</formula>
    </cfRule>
  </conditionalFormatting>
  <conditionalFormatting sqref="V37">
    <cfRule type="cellIs" dxfId="8530" priority="2917" operator="lessThan">
      <formula>$C$4</formula>
    </cfRule>
  </conditionalFormatting>
  <conditionalFormatting sqref="V38">
    <cfRule type="cellIs" dxfId="8529" priority="2918" operator="lessThan">
      <formula>$C$4</formula>
    </cfRule>
  </conditionalFormatting>
  <conditionalFormatting sqref="V39">
    <cfRule type="cellIs" dxfId="8528" priority="2919" operator="lessThan">
      <formula>$C$4</formula>
    </cfRule>
  </conditionalFormatting>
  <conditionalFormatting sqref="V40">
    <cfRule type="cellIs" dxfId="8527" priority="2920" operator="lessThan">
      <formula>$C$4</formula>
    </cfRule>
  </conditionalFormatting>
  <conditionalFormatting sqref="V41">
    <cfRule type="cellIs" dxfId="8526" priority="2921" operator="lessThan">
      <formula>$C$4</formula>
    </cfRule>
  </conditionalFormatting>
  <conditionalFormatting sqref="V42">
    <cfRule type="cellIs" dxfId="8525" priority="2922" operator="lessThan">
      <formula>$C$4</formula>
    </cfRule>
  </conditionalFormatting>
  <conditionalFormatting sqref="V43">
    <cfRule type="cellIs" dxfId="8524" priority="2923" operator="lessThan">
      <formula>$C$4</formula>
    </cfRule>
  </conditionalFormatting>
  <conditionalFormatting sqref="V44">
    <cfRule type="cellIs" dxfId="8523" priority="2924" operator="lessThan">
      <formula>$C$4</formula>
    </cfRule>
  </conditionalFormatting>
  <conditionalFormatting sqref="V45">
    <cfRule type="cellIs" dxfId="8522" priority="2925" operator="lessThan">
      <formula>$C$4</formula>
    </cfRule>
  </conditionalFormatting>
  <conditionalFormatting sqref="V46">
    <cfRule type="cellIs" dxfId="8521" priority="2926" operator="lessThan">
      <formula>$C$4</formula>
    </cfRule>
  </conditionalFormatting>
  <conditionalFormatting sqref="V47">
    <cfRule type="cellIs" dxfId="8520" priority="2927" operator="lessThan">
      <formula>$C$4</formula>
    </cfRule>
  </conditionalFormatting>
  <conditionalFormatting sqref="V48">
    <cfRule type="cellIs" dxfId="8519" priority="2928" operator="lessThan">
      <formula>$C$4</formula>
    </cfRule>
  </conditionalFormatting>
  <conditionalFormatting sqref="V49">
    <cfRule type="cellIs" dxfId="8518" priority="2929" operator="lessThan">
      <formula>$C$4</formula>
    </cfRule>
  </conditionalFormatting>
  <conditionalFormatting sqref="V50">
    <cfRule type="cellIs" dxfId="8517" priority="2930" operator="lessThan">
      <formula>$C$4</formula>
    </cfRule>
  </conditionalFormatting>
  <conditionalFormatting sqref="V51">
    <cfRule type="cellIs" dxfId="8516" priority="2931" operator="lessThan">
      <formula>$C$4</formula>
    </cfRule>
  </conditionalFormatting>
  <conditionalFormatting sqref="V52">
    <cfRule type="cellIs" dxfId="8515" priority="2932" operator="lessThan">
      <formula>$C$4</formula>
    </cfRule>
  </conditionalFormatting>
  <conditionalFormatting sqref="V53">
    <cfRule type="cellIs" dxfId="8514" priority="2933" operator="lessThan">
      <formula>$C$4</formula>
    </cfRule>
  </conditionalFormatting>
  <conditionalFormatting sqref="V54">
    <cfRule type="cellIs" dxfId="8513" priority="2934" operator="lessThan">
      <formula>$C$4</formula>
    </cfRule>
  </conditionalFormatting>
  <conditionalFormatting sqref="V55">
    <cfRule type="cellIs" dxfId="8512" priority="2935" operator="lessThan">
      <formula>$C$4</formula>
    </cfRule>
  </conditionalFormatting>
  <conditionalFormatting sqref="V56">
    <cfRule type="cellIs" dxfId="8511" priority="2936" operator="lessThan">
      <formula>$C$4</formula>
    </cfRule>
  </conditionalFormatting>
  <conditionalFormatting sqref="V57">
    <cfRule type="cellIs" dxfId="8510" priority="2937" operator="lessThan">
      <formula>$C$4</formula>
    </cfRule>
  </conditionalFormatting>
  <conditionalFormatting sqref="V58">
    <cfRule type="cellIs" dxfId="8509" priority="2938" operator="lessThan">
      <formula>$C$4</formula>
    </cfRule>
  </conditionalFormatting>
  <conditionalFormatting sqref="V59">
    <cfRule type="cellIs" dxfId="8508" priority="2939" operator="lessThan">
      <formula>$C$4</formula>
    </cfRule>
  </conditionalFormatting>
  <conditionalFormatting sqref="V60">
    <cfRule type="cellIs" dxfId="8507" priority="2940" operator="lessThan">
      <formula>$C$4</formula>
    </cfRule>
  </conditionalFormatting>
  <conditionalFormatting sqref="CR11">
    <cfRule type="cellIs" dxfId="8506" priority="2941" operator="lessThan">
      <formula>$C$4</formula>
    </cfRule>
  </conditionalFormatting>
  <conditionalFormatting sqref="CR11">
    <cfRule type="cellIs" dxfId="8505" priority="2942" operator="lessThan">
      <formula>$C$4</formula>
    </cfRule>
  </conditionalFormatting>
  <conditionalFormatting sqref="CR12">
    <cfRule type="cellIs" dxfId="8504" priority="2943" operator="lessThan">
      <formula>$C$4</formula>
    </cfRule>
  </conditionalFormatting>
  <conditionalFormatting sqref="CR12">
    <cfRule type="cellIs" dxfId="8503" priority="2944" operator="lessThan">
      <formula>$C$4</formula>
    </cfRule>
  </conditionalFormatting>
  <conditionalFormatting sqref="CR13">
    <cfRule type="cellIs" dxfId="8502" priority="2945" operator="lessThan">
      <formula>$C$4</formula>
    </cfRule>
  </conditionalFormatting>
  <conditionalFormatting sqref="CR13">
    <cfRule type="cellIs" dxfId="8501" priority="2946" operator="lessThan">
      <formula>$C$4</formula>
    </cfRule>
  </conditionalFormatting>
  <conditionalFormatting sqref="CR14">
    <cfRule type="cellIs" dxfId="8500" priority="2947" operator="lessThan">
      <formula>$C$4</formula>
    </cfRule>
  </conditionalFormatting>
  <conditionalFormatting sqref="CR14">
    <cfRule type="cellIs" dxfId="8499" priority="2948" operator="lessThan">
      <formula>$C$4</formula>
    </cfRule>
  </conditionalFormatting>
  <conditionalFormatting sqref="CR15">
    <cfRule type="cellIs" dxfId="8498" priority="2949" operator="lessThan">
      <formula>$C$4</formula>
    </cfRule>
  </conditionalFormatting>
  <conditionalFormatting sqref="CR15">
    <cfRule type="cellIs" dxfId="8497" priority="2950" operator="lessThan">
      <formula>$C$4</formula>
    </cfRule>
  </conditionalFormatting>
  <conditionalFormatting sqref="CR16">
    <cfRule type="cellIs" dxfId="8496" priority="2951" operator="lessThan">
      <formula>$C$4</formula>
    </cfRule>
  </conditionalFormatting>
  <conditionalFormatting sqref="CR16">
    <cfRule type="cellIs" dxfId="8495" priority="2952" operator="lessThan">
      <formula>$C$4</formula>
    </cfRule>
  </conditionalFormatting>
  <conditionalFormatting sqref="CR17">
    <cfRule type="cellIs" dxfId="8494" priority="2953" operator="lessThan">
      <formula>$C$4</formula>
    </cfRule>
  </conditionalFormatting>
  <conditionalFormatting sqref="CR17">
    <cfRule type="cellIs" dxfId="8493" priority="2954" operator="lessThan">
      <formula>$C$4</formula>
    </cfRule>
  </conditionalFormatting>
  <conditionalFormatting sqref="CR18">
    <cfRule type="cellIs" dxfId="8492" priority="2955" operator="lessThan">
      <formula>$C$4</formula>
    </cfRule>
  </conditionalFormatting>
  <conditionalFormatting sqref="CR18">
    <cfRule type="cellIs" dxfId="8491" priority="2956" operator="lessThan">
      <formula>$C$4</formula>
    </cfRule>
  </conditionalFormatting>
  <conditionalFormatting sqref="CR19">
    <cfRule type="cellIs" dxfId="8490" priority="2957" operator="lessThan">
      <formula>$C$4</formula>
    </cfRule>
  </conditionalFormatting>
  <conditionalFormatting sqref="CR19">
    <cfRule type="cellIs" dxfId="8489" priority="2958" operator="lessThan">
      <formula>$C$4</formula>
    </cfRule>
  </conditionalFormatting>
  <conditionalFormatting sqref="CR20">
    <cfRule type="cellIs" dxfId="8488" priority="2959" operator="lessThan">
      <formula>$C$4</formula>
    </cfRule>
  </conditionalFormatting>
  <conditionalFormatting sqref="CR20">
    <cfRule type="cellIs" dxfId="8487" priority="2960" operator="lessThan">
      <formula>$C$4</formula>
    </cfRule>
  </conditionalFormatting>
  <conditionalFormatting sqref="CR21">
    <cfRule type="cellIs" dxfId="8486" priority="2961" operator="lessThan">
      <formula>$C$4</formula>
    </cfRule>
  </conditionalFormatting>
  <conditionalFormatting sqref="CR21">
    <cfRule type="cellIs" dxfId="8485" priority="2962" operator="lessThan">
      <formula>$C$4</formula>
    </cfRule>
  </conditionalFormatting>
  <conditionalFormatting sqref="CR22">
    <cfRule type="cellIs" dxfId="8484" priority="2963" operator="lessThan">
      <formula>$C$4</formula>
    </cfRule>
  </conditionalFormatting>
  <conditionalFormatting sqref="CR22">
    <cfRule type="cellIs" dxfId="8483" priority="2964" operator="lessThan">
      <formula>$C$4</formula>
    </cfRule>
  </conditionalFormatting>
  <conditionalFormatting sqref="CR23">
    <cfRule type="cellIs" dxfId="8482" priority="2965" operator="lessThan">
      <formula>$C$4</formula>
    </cfRule>
  </conditionalFormatting>
  <conditionalFormatting sqref="CR23">
    <cfRule type="cellIs" dxfId="8481" priority="2966" operator="lessThan">
      <formula>$C$4</formula>
    </cfRule>
  </conditionalFormatting>
  <conditionalFormatting sqref="CR24">
    <cfRule type="cellIs" dxfId="8480" priority="2967" operator="lessThan">
      <formula>$C$4</formula>
    </cfRule>
  </conditionalFormatting>
  <conditionalFormatting sqref="CR24">
    <cfRule type="cellIs" dxfId="8479" priority="2968" operator="lessThan">
      <formula>$C$4</formula>
    </cfRule>
  </conditionalFormatting>
  <conditionalFormatting sqref="CR25">
    <cfRule type="cellIs" dxfId="8478" priority="2969" operator="lessThan">
      <formula>$C$4</formula>
    </cfRule>
  </conditionalFormatting>
  <conditionalFormatting sqref="CR25">
    <cfRule type="cellIs" dxfId="8477" priority="2970" operator="lessThan">
      <formula>$C$4</formula>
    </cfRule>
  </conditionalFormatting>
  <conditionalFormatting sqref="CR26">
    <cfRule type="cellIs" dxfId="8476" priority="2971" operator="lessThan">
      <formula>$C$4</formula>
    </cfRule>
  </conditionalFormatting>
  <conditionalFormatting sqref="CR26">
    <cfRule type="cellIs" dxfId="8475" priority="2972" operator="lessThan">
      <formula>$C$4</formula>
    </cfRule>
  </conditionalFormatting>
  <conditionalFormatting sqref="CR27">
    <cfRule type="cellIs" dxfId="8474" priority="2973" operator="lessThan">
      <formula>$C$4</formula>
    </cfRule>
  </conditionalFormatting>
  <conditionalFormatting sqref="CR27">
    <cfRule type="cellIs" dxfId="8473" priority="2974" operator="lessThan">
      <formula>$C$4</formula>
    </cfRule>
  </conditionalFormatting>
  <conditionalFormatting sqref="CR28">
    <cfRule type="cellIs" dxfId="8472" priority="2975" operator="lessThan">
      <formula>$C$4</formula>
    </cfRule>
  </conditionalFormatting>
  <conditionalFormatting sqref="CR28">
    <cfRule type="cellIs" dxfId="8471" priority="2976" operator="lessThan">
      <formula>$C$4</formula>
    </cfRule>
  </conditionalFormatting>
  <conditionalFormatting sqref="CR29">
    <cfRule type="cellIs" dxfId="8470" priority="2977" operator="lessThan">
      <formula>$C$4</formula>
    </cfRule>
  </conditionalFormatting>
  <conditionalFormatting sqref="CR29">
    <cfRule type="cellIs" dxfId="8469" priority="2978" operator="lessThan">
      <formula>$C$4</formula>
    </cfRule>
  </conditionalFormatting>
  <conditionalFormatting sqref="CR30">
    <cfRule type="cellIs" dxfId="8468" priority="2979" operator="lessThan">
      <formula>$C$4</formula>
    </cfRule>
  </conditionalFormatting>
  <conditionalFormatting sqref="CR30">
    <cfRule type="cellIs" dxfId="8467" priority="2980" operator="lessThan">
      <formula>$C$4</formula>
    </cfRule>
  </conditionalFormatting>
  <conditionalFormatting sqref="CR31">
    <cfRule type="cellIs" dxfId="8466" priority="2981" operator="lessThan">
      <formula>$C$4</formula>
    </cfRule>
  </conditionalFormatting>
  <conditionalFormatting sqref="CR31">
    <cfRule type="cellIs" dxfId="8465" priority="2982" operator="lessThan">
      <formula>$C$4</formula>
    </cfRule>
  </conditionalFormatting>
  <conditionalFormatting sqref="CR32">
    <cfRule type="cellIs" dxfId="8464" priority="2983" operator="lessThan">
      <formula>$C$4</formula>
    </cfRule>
  </conditionalFormatting>
  <conditionalFormatting sqref="CR32">
    <cfRule type="cellIs" dxfId="8463" priority="2984" operator="lessThan">
      <formula>$C$4</formula>
    </cfRule>
  </conditionalFormatting>
  <conditionalFormatting sqref="CR33">
    <cfRule type="cellIs" dxfId="8462" priority="2985" operator="lessThan">
      <formula>$C$4</formula>
    </cfRule>
  </conditionalFormatting>
  <conditionalFormatting sqref="CR33">
    <cfRule type="cellIs" dxfId="8461" priority="2986" operator="lessThan">
      <formula>$C$4</formula>
    </cfRule>
  </conditionalFormatting>
  <conditionalFormatting sqref="CR34">
    <cfRule type="cellIs" dxfId="8460" priority="2987" operator="lessThan">
      <formula>$C$4</formula>
    </cfRule>
  </conditionalFormatting>
  <conditionalFormatting sqref="CR34">
    <cfRule type="cellIs" dxfId="8459" priority="2988" operator="lessThan">
      <formula>$C$4</formula>
    </cfRule>
  </conditionalFormatting>
  <conditionalFormatting sqref="CR35">
    <cfRule type="cellIs" dxfId="8458" priority="2989" operator="lessThan">
      <formula>$C$4</formula>
    </cfRule>
  </conditionalFormatting>
  <conditionalFormatting sqref="CR35">
    <cfRule type="cellIs" dxfId="8457" priority="2990" operator="lessThan">
      <formula>$C$4</formula>
    </cfRule>
  </conditionalFormatting>
  <conditionalFormatting sqref="CR36">
    <cfRule type="cellIs" dxfId="8456" priority="2991" operator="lessThan">
      <formula>$C$4</formula>
    </cfRule>
  </conditionalFormatting>
  <conditionalFormatting sqref="CR36">
    <cfRule type="cellIs" dxfId="8455" priority="2992" operator="lessThan">
      <formula>$C$4</formula>
    </cfRule>
  </conditionalFormatting>
  <conditionalFormatting sqref="CR37">
    <cfRule type="cellIs" dxfId="8454" priority="2993" operator="lessThan">
      <formula>$C$4</formula>
    </cfRule>
  </conditionalFormatting>
  <conditionalFormatting sqref="CR37">
    <cfRule type="cellIs" dxfId="8453" priority="2994" operator="lessThan">
      <formula>$C$4</formula>
    </cfRule>
  </conditionalFormatting>
  <conditionalFormatting sqref="CR38">
    <cfRule type="cellIs" dxfId="8452" priority="2995" operator="lessThan">
      <formula>$C$4</formula>
    </cfRule>
  </conditionalFormatting>
  <conditionalFormatting sqref="CR38">
    <cfRule type="cellIs" dxfId="8451" priority="2996" operator="lessThan">
      <formula>$C$4</formula>
    </cfRule>
  </conditionalFormatting>
  <conditionalFormatting sqref="CR39">
    <cfRule type="cellIs" dxfId="8450" priority="2997" operator="lessThan">
      <formula>$C$4</formula>
    </cfRule>
  </conditionalFormatting>
  <conditionalFormatting sqref="CR39">
    <cfRule type="cellIs" dxfId="8449" priority="2998" operator="lessThan">
      <formula>$C$4</formula>
    </cfRule>
  </conditionalFormatting>
  <conditionalFormatting sqref="CR40">
    <cfRule type="cellIs" dxfId="8448" priority="2999" operator="lessThan">
      <formula>$C$4</formula>
    </cfRule>
  </conditionalFormatting>
  <conditionalFormatting sqref="CR40">
    <cfRule type="cellIs" dxfId="8447" priority="3000" operator="lessThan">
      <formula>$C$4</formula>
    </cfRule>
  </conditionalFormatting>
  <conditionalFormatting sqref="CR41">
    <cfRule type="cellIs" dxfId="8446" priority="3001" operator="lessThan">
      <formula>$C$4</formula>
    </cfRule>
  </conditionalFormatting>
  <conditionalFormatting sqref="CR41">
    <cfRule type="cellIs" dxfId="8445" priority="3002" operator="lessThan">
      <formula>$C$4</formula>
    </cfRule>
  </conditionalFormatting>
  <conditionalFormatting sqref="CR42">
    <cfRule type="cellIs" dxfId="8444" priority="3003" operator="lessThan">
      <formula>$C$4</formula>
    </cfRule>
  </conditionalFormatting>
  <conditionalFormatting sqref="CR42">
    <cfRule type="cellIs" dxfId="8443" priority="3004" operator="lessThan">
      <formula>$C$4</formula>
    </cfRule>
  </conditionalFormatting>
  <conditionalFormatting sqref="CR43">
    <cfRule type="cellIs" dxfId="8442" priority="3005" operator="lessThan">
      <formula>$C$4</formula>
    </cfRule>
  </conditionalFormatting>
  <conditionalFormatting sqref="CR43">
    <cfRule type="cellIs" dxfId="8441" priority="3006" operator="lessThan">
      <formula>$C$4</formula>
    </cfRule>
  </conditionalFormatting>
  <conditionalFormatting sqref="CR44">
    <cfRule type="cellIs" dxfId="8440" priority="3007" operator="lessThan">
      <formula>$C$4</formula>
    </cfRule>
  </conditionalFormatting>
  <conditionalFormatting sqref="CR44">
    <cfRule type="cellIs" dxfId="8439" priority="3008" operator="lessThan">
      <formula>$C$4</formula>
    </cfRule>
  </conditionalFormatting>
  <conditionalFormatting sqref="CR45">
    <cfRule type="cellIs" dxfId="8438" priority="3009" operator="lessThan">
      <formula>$C$4</formula>
    </cfRule>
  </conditionalFormatting>
  <conditionalFormatting sqref="CR45">
    <cfRule type="cellIs" dxfId="8437" priority="3010" operator="lessThan">
      <formula>$C$4</formula>
    </cfRule>
  </conditionalFormatting>
  <conditionalFormatting sqref="CR46">
    <cfRule type="cellIs" dxfId="8436" priority="3011" operator="lessThan">
      <formula>$C$4</formula>
    </cfRule>
  </conditionalFormatting>
  <conditionalFormatting sqref="CR46">
    <cfRule type="cellIs" dxfId="8435" priority="3012" operator="lessThan">
      <formula>$C$4</formula>
    </cfRule>
  </conditionalFormatting>
  <conditionalFormatting sqref="CR47">
    <cfRule type="cellIs" dxfId="8434" priority="3013" operator="lessThan">
      <formula>$C$4</formula>
    </cfRule>
  </conditionalFormatting>
  <conditionalFormatting sqref="CR47">
    <cfRule type="cellIs" dxfId="8433" priority="3014" operator="lessThan">
      <formula>$C$4</formula>
    </cfRule>
  </conditionalFormatting>
  <conditionalFormatting sqref="CR48">
    <cfRule type="cellIs" dxfId="8432" priority="3015" operator="lessThan">
      <formula>$C$4</formula>
    </cfRule>
  </conditionalFormatting>
  <conditionalFormatting sqref="CR48">
    <cfRule type="cellIs" dxfId="8431" priority="3016" operator="lessThan">
      <formula>$C$4</formula>
    </cfRule>
  </conditionalFormatting>
  <conditionalFormatting sqref="CR49">
    <cfRule type="cellIs" dxfId="8430" priority="3017" operator="lessThan">
      <formula>$C$4</formula>
    </cfRule>
  </conditionalFormatting>
  <conditionalFormatting sqref="CR49">
    <cfRule type="cellIs" dxfId="8429" priority="3018" operator="lessThan">
      <formula>$C$4</formula>
    </cfRule>
  </conditionalFormatting>
  <conditionalFormatting sqref="CR50">
    <cfRule type="cellIs" dxfId="8428" priority="3019" operator="lessThan">
      <formula>$C$4</formula>
    </cfRule>
  </conditionalFormatting>
  <conditionalFormatting sqref="CR50">
    <cfRule type="cellIs" dxfId="8427" priority="3020" operator="lessThan">
      <formula>$C$4</formula>
    </cfRule>
  </conditionalFormatting>
  <conditionalFormatting sqref="CR51">
    <cfRule type="cellIs" dxfId="8426" priority="3021" operator="lessThan">
      <formula>$C$4</formula>
    </cfRule>
  </conditionalFormatting>
  <conditionalFormatting sqref="CR51">
    <cfRule type="cellIs" dxfId="8425" priority="3022" operator="lessThan">
      <formula>$C$4</formula>
    </cfRule>
  </conditionalFormatting>
  <conditionalFormatting sqref="CR52">
    <cfRule type="cellIs" dxfId="8424" priority="3023" operator="lessThan">
      <formula>$C$4</formula>
    </cfRule>
  </conditionalFormatting>
  <conditionalFormatting sqref="CR52">
    <cfRule type="cellIs" dxfId="8423" priority="3024" operator="lessThan">
      <formula>$C$4</formula>
    </cfRule>
  </conditionalFormatting>
  <conditionalFormatting sqref="CR53">
    <cfRule type="cellIs" dxfId="8422" priority="3025" operator="lessThan">
      <formula>$C$4</formula>
    </cfRule>
  </conditionalFormatting>
  <conditionalFormatting sqref="CR53">
    <cfRule type="cellIs" dxfId="8421" priority="3026" operator="lessThan">
      <formula>$C$4</formula>
    </cfRule>
  </conditionalFormatting>
  <conditionalFormatting sqref="CR54">
    <cfRule type="cellIs" dxfId="8420" priority="3027" operator="lessThan">
      <formula>$C$4</formula>
    </cfRule>
  </conditionalFormatting>
  <conditionalFormatting sqref="CR54">
    <cfRule type="cellIs" dxfId="8419" priority="3028" operator="lessThan">
      <formula>$C$4</formula>
    </cfRule>
  </conditionalFormatting>
  <conditionalFormatting sqref="CR55">
    <cfRule type="cellIs" dxfId="8418" priority="3029" operator="lessThan">
      <formula>$C$4</formula>
    </cfRule>
  </conditionalFormatting>
  <conditionalFormatting sqref="CR55">
    <cfRule type="cellIs" dxfId="8417" priority="3030" operator="lessThan">
      <formula>$C$4</formula>
    </cfRule>
  </conditionalFormatting>
  <conditionalFormatting sqref="CR56">
    <cfRule type="cellIs" dxfId="8416" priority="3031" operator="lessThan">
      <formula>$C$4</formula>
    </cfRule>
  </conditionalFormatting>
  <conditionalFormatting sqref="CR56">
    <cfRule type="cellIs" dxfId="8415" priority="3032" operator="lessThan">
      <formula>$C$4</formula>
    </cfRule>
  </conditionalFormatting>
  <conditionalFormatting sqref="CR57">
    <cfRule type="cellIs" dxfId="8414" priority="3033" operator="lessThan">
      <formula>$C$4</formula>
    </cfRule>
  </conditionalFormatting>
  <conditionalFormatting sqref="CR57">
    <cfRule type="cellIs" dxfId="8413" priority="3034" operator="lessThan">
      <formula>$C$4</formula>
    </cfRule>
  </conditionalFormatting>
  <conditionalFormatting sqref="CR58">
    <cfRule type="cellIs" dxfId="8412" priority="3035" operator="lessThan">
      <formula>$C$4</formula>
    </cfRule>
  </conditionalFormatting>
  <conditionalFormatting sqref="CR58">
    <cfRule type="cellIs" dxfId="8411" priority="3036" operator="lessThan">
      <formula>$C$4</formula>
    </cfRule>
  </conditionalFormatting>
  <conditionalFormatting sqref="CR59">
    <cfRule type="cellIs" dxfId="8410" priority="3037" operator="lessThan">
      <formula>$C$4</formula>
    </cfRule>
  </conditionalFormatting>
  <conditionalFormatting sqref="CR59">
    <cfRule type="cellIs" dxfId="8409" priority="3038" operator="lessThan">
      <formula>$C$4</formula>
    </cfRule>
  </conditionalFormatting>
  <conditionalFormatting sqref="CR60">
    <cfRule type="cellIs" dxfId="8408" priority="3039" operator="lessThan">
      <formula>$C$4</formula>
    </cfRule>
  </conditionalFormatting>
  <conditionalFormatting sqref="CR60">
    <cfRule type="cellIs" dxfId="8407" priority="3040" operator="lessThan">
      <formula>$C$4</formula>
    </cfRule>
  </conditionalFormatting>
  <conditionalFormatting sqref="CW16">
    <cfRule type="cellIs" dxfId="8406" priority="3047" operator="lessThan">
      <formula>1</formula>
    </cfRule>
  </conditionalFormatting>
  <conditionalFormatting sqref="CW17">
    <cfRule type="cellIs" dxfId="8405" priority="3048" operator="lessThan">
      <formula>1</formula>
    </cfRule>
  </conditionalFormatting>
  <conditionalFormatting sqref="CW18">
    <cfRule type="cellIs" dxfId="8404" priority="3049" operator="lessThan">
      <formula>1</formula>
    </cfRule>
  </conditionalFormatting>
  <conditionalFormatting sqref="CW19">
    <cfRule type="cellIs" dxfId="8403" priority="3050" operator="lessThan">
      <formula>1</formula>
    </cfRule>
  </conditionalFormatting>
  <conditionalFormatting sqref="CW29">
    <cfRule type="cellIs" dxfId="8402" priority="3057" operator="lessThan">
      <formula>1</formula>
    </cfRule>
  </conditionalFormatting>
  <conditionalFormatting sqref="CW30">
    <cfRule type="cellIs" dxfId="8401" priority="3058" operator="lessThan">
      <formula>1</formula>
    </cfRule>
  </conditionalFormatting>
  <conditionalFormatting sqref="CW31">
    <cfRule type="cellIs" dxfId="8400" priority="3059" operator="lessThan">
      <formula>1</formula>
    </cfRule>
  </conditionalFormatting>
  <conditionalFormatting sqref="CW32">
    <cfRule type="cellIs" dxfId="8399" priority="3060" operator="lessThan">
      <formula>1</formula>
    </cfRule>
  </conditionalFormatting>
  <conditionalFormatting sqref="AX11">
    <cfRule type="cellIs" dxfId="8398" priority="3061" operator="lessThan">
      <formula>$C$4</formula>
    </cfRule>
  </conditionalFormatting>
  <conditionalFormatting sqref="AX11">
    <cfRule type="cellIs" dxfId="8397" priority="3062" operator="lessThan">
      <formula>$C$4</formula>
    </cfRule>
  </conditionalFormatting>
  <conditionalFormatting sqref="AX12">
    <cfRule type="cellIs" dxfId="8396" priority="3063" operator="lessThan">
      <formula>$C$4</formula>
    </cfRule>
  </conditionalFormatting>
  <conditionalFormatting sqref="AX12">
    <cfRule type="cellIs" dxfId="8395" priority="3064" operator="lessThan">
      <formula>$C$4</formula>
    </cfRule>
  </conditionalFormatting>
  <conditionalFormatting sqref="AX13">
    <cfRule type="cellIs" dxfId="8394" priority="3065" operator="lessThan">
      <formula>$C$4</formula>
    </cfRule>
  </conditionalFormatting>
  <conditionalFormatting sqref="AX13">
    <cfRule type="cellIs" dxfId="8393" priority="3066" operator="lessThan">
      <formula>$C$4</formula>
    </cfRule>
  </conditionalFormatting>
  <conditionalFormatting sqref="AX14">
    <cfRule type="cellIs" dxfId="8392" priority="3067" operator="lessThan">
      <formula>$C$4</formula>
    </cfRule>
  </conditionalFormatting>
  <conditionalFormatting sqref="AX14">
    <cfRule type="cellIs" dxfId="8391" priority="3068" operator="lessThan">
      <formula>$C$4</formula>
    </cfRule>
  </conditionalFormatting>
  <conditionalFormatting sqref="AX15">
    <cfRule type="cellIs" dxfId="8390" priority="3069" operator="lessThan">
      <formula>$C$4</formula>
    </cfRule>
  </conditionalFormatting>
  <conditionalFormatting sqref="AX15">
    <cfRule type="cellIs" dxfId="8389" priority="3070" operator="lessThan">
      <formula>$C$4</formula>
    </cfRule>
  </conditionalFormatting>
  <conditionalFormatting sqref="AX16">
    <cfRule type="cellIs" dxfId="8388" priority="3071" operator="lessThan">
      <formula>$C$4</formula>
    </cfRule>
  </conditionalFormatting>
  <conditionalFormatting sqref="AX16">
    <cfRule type="cellIs" dxfId="8387" priority="3072" operator="lessThan">
      <formula>$C$4</formula>
    </cfRule>
  </conditionalFormatting>
  <conditionalFormatting sqref="AX17">
    <cfRule type="cellIs" dxfId="8386" priority="3073" operator="lessThan">
      <formula>$C$4</formula>
    </cfRule>
  </conditionalFormatting>
  <conditionalFormatting sqref="AX17">
    <cfRule type="cellIs" dxfId="8385" priority="3074" operator="lessThan">
      <formula>$C$4</formula>
    </cfRule>
  </conditionalFormatting>
  <conditionalFormatting sqref="AX18">
    <cfRule type="cellIs" dxfId="8384" priority="3075" operator="lessThan">
      <formula>$C$4</formula>
    </cfRule>
  </conditionalFormatting>
  <conditionalFormatting sqref="AX18">
    <cfRule type="cellIs" dxfId="8383" priority="3076" operator="lessThan">
      <formula>$C$4</formula>
    </cfRule>
  </conditionalFormatting>
  <conditionalFormatting sqref="AX19">
    <cfRule type="cellIs" dxfId="8382" priority="3077" operator="lessThan">
      <formula>$C$4</formula>
    </cfRule>
  </conditionalFormatting>
  <conditionalFormatting sqref="AX19">
    <cfRule type="cellIs" dxfId="8381" priority="3078" operator="lessThan">
      <formula>$C$4</formula>
    </cfRule>
  </conditionalFormatting>
  <conditionalFormatting sqref="AX20">
    <cfRule type="cellIs" dxfId="8380" priority="3079" operator="lessThan">
      <formula>$C$4</formula>
    </cfRule>
  </conditionalFormatting>
  <conditionalFormatting sqref="AX20">
    <cfRule type="cellIs" dxfId="8379" priority="3080" operator="lessThan">
      <formula>$C$4</formula>
    </cfRule>
  </conditionalFormatting>
  <conditionalFormatting sqref="AX21">
    <cfRule type="cellIs" dxfId="8378" priority="3081" operator="lessThan">
      <formula>$C$4</formula>
    </cfRule>
  </conditionalFormatting>
  <conditionalFormatting sqref="AX21">
    <cfRule type="cellIs" dxfId="8377" priority="3082" operator="lessThan">
      <formula>$C$4</formula>
    </cfRule>
  </conditionalFormatting>
  <conditionalFormatting sqref="AX22">
    <cfRule type="cellIs" dxfId="8376" priority="3083" operator="lessThan">
      <formula>$C$4</formula>
    </cfRule>
  </conditionalFormatting>
  <conditionalFormatting sqref="AX22">
    <cfRule type="cellIs" dxfId="8375" priority="3084" operator="lessThan">
      <formula>$C$4</formula>
    </cfRule>
  </conditionalFormatting>
  <conditionalFormatting sqref="AX23">
    <cfRule type="cellIs" dxfId="8374" priority="3085" operator="lessThan">
      <formula>$C$4</formula>
    </cfRule>
  </conditionalFormatting>
  <conditionalFormatting sqref="AX23">
    <cfRule type="cellIs" dxfId="8373" priority="3086" operator="lessThan">
      <formula>$C$4</formula>
    </cfRule>
  </conditionalFormatting>
  <conditionalFormatting sqref="AX24">
    <cfRule type="cellIs" dxfId="8372" priority="3087" operator="lessThan">
      <formula>$C$4</formula>
    </cfRule>
  </conditionalFormatting>
  <conditionalFormatting sqref="AX24">
    <cfRule type="cellIs" dxfId="8371" priority="3088" operator="lessThan">
      <formula>$C$4</formula>
    </cfRule>
  </conditionalFormatting>
  <conditionalFormatting sqref="AX25">
    <cfRule type="cellIs" dxfId="8370" priority="3089" operator="lessThan">
      <formula>$C$4</formula>
    </cfRule>
  </conditionalFormatting>
  <conditionalFormatting sqref="AX25">
    <cfRule type="cellIs" dxfId="8369" priority="3090" operator="lessThan">
      <formula>$C$4</formula>
    </cfRule>
  </conditionalFormatting>
  <conditionalFormatting sqref="AX26">
    <cfRule type="cellIs" dxfId="8368" priority="3091" operator="lessThan">
      <formula>$C$4</formula>
    </cfRule>
  </conditionalFormatting>
  <conditionalFormatting sqref="AX26">
    <cfRule type="cellIs" dxfId="8367" priority="3092" operator="lessThan">
      <formula>$C$4</formula>
    </cfRule>
  </conditionalFormatting>
  <conditionalFormatting sqref="AX27">
    <cfRule type="cellIs" dxfId="8366" priority="3093" operator="lessThan">
      <formula>$C$4</formula>
    </cfRule>
  </conditionalFormatting>
  <conditionalFormatting sqref="AX27">
    <cfRule type="cellIs" dxfId="8365" priority="3094" operator="lessThan">
      <formula>$C$4</formula>
    </cfRule>
  </conditionalFormatting>
  <conditionalFormatting sqref="AX28">
    <cfRule type="cellIs" dxfId="8364" priority="3095" operator="lessThan">
      <formula>$C$4</formula>
    </cfRule>
  </conditionalFormatting>
  <conditionalFormatting sqref="AX28">
    <cfRule type="cellIs" dxfId="8363" priority="3096" operator="lessThan">
      <formula>$C$4</formula>
    </cfRule>
  </conditionalFormatting>
  <conditionalFormatting sqref="AX29">
    <cfRule type="cellIs" dxfId="8362" priority="3097" operator="lessThan">
      <formula>$C$4</formula>
    </cfRule>
  </conditionalFormatting>
  <conditionalFormatting sqref="AX29">
    <cfRule type="cellIs" dxfId="8361" priority="3098" operator="lessThan">
      <formula>$C$4</formula>
    </cfRule>
  </conditionalFormatting>
  <conditionalFormatting sqref="AX30">
    <cfRule type="cellIs" dxfId="8360" priority="3099" operator="lessThan">
      <formula>$C$4</formula>
    </cfRule>
  </conditionalFormatting>
  <conditionalFormatting sqref="AX30">
    <cfRule type="cellIs" dxfId="8359" priority="3100" operator="lessThan">
      <formula>$C$4</formula>
    </cfRule>
  </conditionalFormatting>
  <conditionalFormatting sqref="AX31">
    <cfRule type="cellIs" dxfId="8358" priority="3101" operator="lessThan">
      <formula>$C$4</formula>
    </cfRule>
  </conditionalFormatting>
  <conditionalFormatting sqref="AX31">
    <cfRule type="cellIs" dxfId="8357" priority="3102" operator="lessThan">
      <formula>$C$4</formula>
    </cfRule>
  </conditionalFormatting>
  <conditionalFormatting sqref="AX32">
    <cfRule type="cellIs" dxfId="8356" priority="3103" operator="lessThan">
      <formula>$C$4</formula>
    </cfRule>
  </conditionalFormatting>
  <conditionalFormatting sqref="AX32">
    <cfRule type="cellIs" dxfId="8355" priority="3104" operator="lessThan">
      <formula>$C$4</formula>
    </cfRule>
  </conditionalFormatting>
  <conditionalFormatting sqref="AX33">
    <cfRule type="cellIs" dxfId="8354" priority="3105" operator="lessThan">
      <formula>$C$4</formula>
    </cfRule>
  </conditionalFormatting>
  <conditionalFormatting sqref="AX33">
    <cfRule type="cellIs" dxfId="8353" priority="3106" operator="lessThan">
      <formula>$C$4</formula>
    </cfRule>
  </conditionalFormatting>
  <conditionalFormatting sqref="AX34">
    <cfRule type="cellIs" dxfId="8352" priority="3107" operator="lessThan">
      <formula>$C$4</formula>
    </cfRule>
  </conditionalFormatting>
  <conditionalFormatting sqref="AX34">
    <cfRule type="cellIs" dxfId="8351" priority="3108" operator="lessThan">
      <formula>$C$4</formula>
    </cfRule>
  </conditionalFormatting>
  <conditionalFormatting sqref="AX35">
    <cfRule type="cellIs" dxfId="8350" priority="3109" operator="lessThan">
      <formula>$C$4</formula>
    </cfRule>
  </conditionalFormatting>
  <conditionalFormatting sqref="AX35">
    <cfRule type="cellIs" dxfId="8349" priority="3110" operator="lessThan">
      <formula>$C$4</formula>
    </cfRule>
  </conditionalFormatting>
  <conditionalFormatting sqref="AX36">
    <cfRule type="cellIs" dxfId="8348" priority="3111" operator="lessThan">
      <formula>$C$4</formula>
    </cfRule>
  </conditionalFormatting>
  <conditionalFormatting sqref="AX36">
    <cfRule type="cellIs" dxfId="8347" priority="3112" operator="lessThan">
      <formula>$C$4</formula>
    </cfRule>
  </conditionalFormatting>
  <conditionalFormatting sqref="AX37">
    <cfRule type="cellIs" dxfId="8346" priority="3113" operator="lessThan">
      <formula>$C$4</formula>
    </cfRule>
  </conditionalFormatting>
  <conditionalFormatting sqref="AX37">
    <cfRule type="cellIs" dxfId="8345" priority="3114" operator="lessThan">
      <formula>$C$4</formula>
    </cfRule>
  </conditionalFormatting>
  <conditionalFormatting sqref="AX38">
    <cfRule type="cellIs" dxfId="8344" priority="3115" operator="lessThan">
      <formula>$C$4</formula>
    </cfRule>
  </conditionalFormatting>
  <conditionalFormatting sqref="AX38">
    <cfRule type="cellIs" dxfId="8343" priority="3116" operator="lessThan">
      <formula>$C$4</formula>
    </cfRule>
  </conditionalFormatting>
  <conditionalFormatting sqref="AX39">
    <cfRule type="cellIs" dxfId="8342" priority="3117" operator="lessThan">
      <formula>$C$4</formula>
    </cfRule>
  </conditionalFormatting>
  <conditionalFormatting sqref="AX39">
    <cfRule type="cellIs" dxfId="8341" priority="3118" operator="lessThan">
      <formula>$C$4</formula>
    </cfRule>
  </conditionalFormatting>
  <conditionalFormatting sqref="AX40">
    <cfRule type="cellIs" dxfId="8340" priority="3119" operator="lessThan">
      <formula>$C$4</formula>
    </cfRule>
  </conditionalFormatting>
  <conditionalFormatting sqref="AX40">
    <cfRule type="cellIs" dxfId="8339" priority="3120" operator="lessThan">
      <formula>$C$4</formula>
    </cfRule>
  </conditionalFormatting>
  <conditionalFormatting sqref="AX41">
    <cfRule type="cellIs" dxfId="8338" priority="3121" operator="lessThan">
      <formula>$C$4</formula>
    </cfRule>
  </conditionalFormatting>
  <conditionalFormatting sqref="AX41">
    <cfRule type="cellIs" dxfId="8337" priority="3122" operator="lessThan">
      <formula>$C$4</formula>
    </cfRule>
  </conditionalFormatting>
  <conditionalFormatting sqref="AX42">
    <cfRule type="cellIs" dxfId="8336" priority="3123" operator="lessThan">
      <formula>$C$4</formula>
    </cfRule>
  </conditionalFormatting>
  <conditionalFormatting sqref="AX42">
    <cfRule type="cellIs" dxfId="8335" priority="3124" operator="lessThan">
      <formula>$C$4</formula>
    </cfRule>
  </conditionalFormatting>
  <conditionalFormatting sqref="AX43">
    <cfRule type="cellIs" dxfId="8334" priority="3125" operator="lessThan">
      <formula>$C$4</formula>
    </cfRule>
  </conditionalFormatting>
  <conditionalFormatting sqref="AX43">
    <cfRule type="cellIs" dxfId="8333" priority="3126" operator="lessThan">
      <formula>$C$4</formula>
    </cfRule>
  </conditionalFormatting>
  <conditionalFormatting sqref="AX44">
    <cfRule type="cellIs" dxfId="8332" priority="3127" operator="lessThan">
      <formula>$C$4</formula>
    </cfRule>
  </conditionalFormatting>
  <conditionalFormatting sqref="AX44">
    <cfRule type="cellIs" dxfId="8331" priority="3128" operator="lessThan">
      <formula>$C$4</formula>
    </cfRule>
  </conditionalFormatting>
  <conditionalFormatting sqref="AX45">
    <cfRule type="cellIs" dxfId="8330" priority="3129" operator="lessThan">
      <formula>$C$4</formula>
    </cfRule>
  </conditionalFormatting>
  <conditionalFormatting sqref="AX45">
    <cfRule type="cellIs" dxfId="8329" priority="3130" operator="lessThan">
      <formula>$C$4</formula>
    </cfRule>
  </conditionalFormatting>
  <conditionalFormatting sqref="AX46">
    <cfRule type="cellIs" dxfId="8328" priority="3131" operator="lessThan">
      <formula>$C$4</formula>
    </cfRule>
  </conditionalFormatting>
  <conditionalFormatting sqref="AX46">
    <cfRule type="cellIs" dxfId="8327" priority="3132" operator="lessThan">
      <formula>$C$4</formula>
    </cfRule>
  </conditionalFormatting>
  <conditionalFormatting sqref="AX47">
    <cfRule type="cellIs" dxfId="8326" priority="3133" operator="lessThan">
      <formula>$C$4</formula>
    </cfRule>
  </conditionalFormatting>
  <conditionalFormatting sqref="AX47">
    <cfRule type="cellIs" dxfId="8325" priority="3134" operator="lessThan">
      <formula>$C$4</formula>
    </cfRule>
  </conditionalFormatting>
  <conditionalFormatting sqref="AX48">
    <cfRule type="cellIs" dxfId="8324" priority="3135" operator="lessThan">
      <formula>$C$4</formula>
    </cfRule>
  </conditionalFormatting>
  <conditionalFormatting sqref="AX48">
    <cfRule type="cellIs" dxfId="8323" priority="3136" operator="lessThan">
      <formula>$C$4</formula>
    </cfRule>
  </conditionalFormatting>
  <conditionalFormatting sqref="AX49">
    <cfRule type="cellIs" dxfId="8322" priority="3137" operator="lessThan">
      <formula>$C$4</formula>
    </cfRule>
  </conditionalFormatting>
  <conditionalFormatting sqref="AX49">
    <cfRule type="cellIs" dxfId="8321" priority="3138" operator="lessThan">
      <formula>$C$4</formula>
    </cfRule>
  </conditionalFormatting>
  <conditionalFormatting sqref="AX50">
    <cfRule type="cellIs" dxfId="8320" priority="3139" operator="lessThan">
      <formula>$C$4</formula>
    </cfRule>
  </conditionalFormatting>
  <conditionalFormatting sqref="AX50">
    <cfRule type="cellIs" dxfId="8319" priority="3140" operator="lessThan">
      <formula>$C$4</formula>
    </cfRule>
  </conditionalFormatting>
  <conditionalFormatting sqref="AX51">
    <cfRule type="cellIs" dxfId="8318" priority="3141" operator="lessThan">
      <formula>$C$4</formula>
    </cfRule>
  </conditionalFormatting>
  <conditionalFormatting sqref="AX51">
    <cfRule type="cellIs" dxfId="8317" priority="3142" operator="lessThan">
      <formula>$C$4</formula>
    </cfRule>
  </conditionalFormatting>
  <conditionalFormatting sqref="AX52">
    <cfRule type="cellIs" dxfId="8316" priority="3143" operator="lessThan">
      <formula>$C$4</formula>
    </cfRule>
  </conditionalFormatting>
  <conditionalFormatting sqref="AX52">
    <cfRule type="cellIs" dxfId="8315" priority="3144" operator="lessThan">
      <formula>$C$4</formula>
    </cfRule>
  </conditionalFormatting>
  <conditionalFormatting sqref="AX53">
    <cfRule type="cellIs" dxfId="8314" priority="3145" operator="lessThan">
      <formula>$C$4</formula>
    </cfRule>
  </conditionalFormatting>
  <conditionalFormatting sqref="AX53">
    <cfRule type="cellIs" dxfId="8313" priority="3146" operator="lessThan">
      <formula>$C$4</formula>
    </cfRule>
  </conditionalFormatting>
  <conditionalFormatting sqref="AX54">
    <cfRule type="cellIs" dxfId="8312" priority="3147" operator="lessThan">
      <formula>$C$4</formula>
    </cfRule>
  </conditionalFormatting>
  <conditionalFormatting sqref="AX54">
    <cfRule type="cellIs" dxfId="8311" priority="3148" operator="lessThan">
      <formula>$C$4</formula>
    </cfRule>
  </conditionalFormatting>
  <conditionalFormatting sqref="AX55">
    <cfRule type="cellIs" dxfId="8310" priority="3149" operator="lessThan">
      <formula>$C$4</formula>
    </cfRule>
  </conditionalFormatting>
  <conditionalFormatting sqref="AX55">
    <cfRule type="cellIs" dxfId="8309" priority="3150" operator="lessThan">
      <formula>$C$4</formula>
    </cfRule>
  </conditionalFormatting>
  <conditionalFormatting sqref="AX56">
    <cfRule type="cellIs" dxfId="8308" priority="3151" operator="lessThan">
      <formula>$C$4</formula>
    </cfRule>
  </conditionalFormatting>
  <conditionalFormatting sqref="AX56">
    <cfRule type="cellIs" dxfId="8307" priority="3152" operator="lessThan">
      <formula>$C$4</formula>
    </cfRule>
  </conditionalFormatting>
  <conditionalFormatting sqref="AX57">
    <cfRule type="cellIs" dxfId="8306" priority="3153" operator="lessThan">
      <formula>$C$4</formula>
    </cfRule>
  </conditionalFormatting>
  <conditionalFormatting sqref="AX57">
    <cfRule type="cellIs" dxfId="8305" priority="3154" operator="lessThan">
      <formula>$C$4</formula>
    </cfRule>
  </conditionalFormatting>
  <conditionalFormatting sqref="AX58">
    <cfRule type="cellIs" dxfId="8304" priority="3155" operator="lessThan">
      <formula>$C$4</formula>
    </cfRule>
  </conditionalFormatting>
  <conditionalFormatting sqref="AX58">
    <cfRule type="cellIs" dxfId="8303" priority="3156" operator="lessThan">
      <formula>$C$4</formula>
    </cfRule>
  </conditionalFormatting>
  <conditionalFormatting sqref="AX59">
    <cfRule type="cellIs" dxfId="8302" priority="3157" operator="lessThan">
      <formula>$C$4</formula>
    </cfRule>
  </conditionalFormatting>
  <conditionalFormatting sqref="AX59">
    <cfRule type="cellIs" dxfId="8301" priority="3158" operator="lessThan">
      <formula>$C$4</formula>
    </cfRule>
  </conditionalFormatting>
  <conditionalFormatting sqref="AX60">
    <cfRule type="cellIs" dxfId="8300" priority="3159" operator="lessThan">
      <formula>$C$4</formula>
    </cfRule>
  </conditionalFormatting>
  <conditionalFormatting sqref="AX60">
    <cfRule type="cellIs" dxfId="8299" priority="3160" operator="lessThan">
      <formula>$C$4</formula>
    </cfRule>
  </conditionalFormatting>
  <conditionalFormatting sqref="AY11">
    <cfRule type="cellIs" dxfId="8298" priority="3161" operator="lessThan">
      <formula>$C$4</formula>
    </cfRule>
  </conditionalFormatting>
  <conditionalFormatting sqref="AY11">
    <cfRule type="cellIs" dxfId="8297" priority="3162" operator="lessThan">
      <formula>$C$4</formula>
    </cfRule>
  </conditionalFormatting>
  <conditionalFormatting sqref="AY12">
    <cfRule type="cellIs" dxfId="8296" priority="3163" operator="lessThan">
      <formula>$C$4</formula>
    </cfRule>
  </conditionalFormatting>
  <conditionalFormatting sqref="AY12">
    <cfRule type="cellIs" dxfId="8295" priority="3164" operator="lessThan">
      <formula>$C$4</formula>
    </cfRule>
  </conditionalFormatting>
  <conditionalFormatting sqref="AY13">
    <cfRule type="cellIs" dxfId="8294" priority="3165" operator="lessThan">
      <formula>$C$4</formula>
    </cfRule>
  </conditionalFormatting>
  <conditionalFormatting sqref="AY13">
    <cfRule type="cellIs" dxfId="8293" priority="3166" operator="lessThan">
      <formula>$C$4</formula>
    </cfRule>
  </conditionalFormatting>
  <conditionalFormatting sqref="AY14">
    <cfRule type="cellIs" dxfId="8292" priority="3167" operator="lessThan">
      <formula>$C$4</formula>
    </cfRule>
  </conditionalFormatting>
  <conditionalFormatting sqref="AY14">
    <cfRule type="cellIs" dxfId="8291" priority="3168" operator="lessThan">
      <formula>$C$4</formula>
    </cfRule>
  </conditionalFormatting>
  <conditionalFormatting sqref="AY15">
    <cfRule type="cellIs" dxfId="8290" priority="3169" operator="lessThan">
      <formula>$C$4</formula>
    </cfRule>
  </conditionalFormatting>
  <conditionalFormatting sqref="AY15">
    <cfRule type="cellIs" dxfId="8289" priority="3170" operator="lessThan">
      <formula>$C$4</formula>
    </cfRule>
  </conditionalFormatting>
  <conditionalFormatting sqref="AY16">
    <cfRule type="cellIs" dxfId="8288" priority="3171" operator="lessThan">
      <formula>$C$4</formula>
    </cfRule>
  </conditionalFormatting>
  <conditionalFormatting sqref="AY16">
    <cfRule type="cellIs" dxfId="8287" priority="3172" operator="lessThan">
      <formula>$C$4</formula>
    </cfRule>
  </conditionalFormatting>
  <conditionalFormatting sqref="AY17">
    <cfRule type="cellIs" dxfId="8286" priority="3173" operator="lessThan">
      <formula>$C$4</formula>
    </cfRule>
  </conditionalFormatting>
  <conditionalFormatting sqref="AY17">
    <cfRule type="cellIs" dxfId="8285" priority="3174" operator="lessThan">
      <formula>$C$4</formula>
    </cfRule>
  </conditionalFormatting>
  <conditionalFormatting sqref="AY18">
    <cfRule type="cellIs" dxfId="8284" priority="3175" operator="lessThan">
      <formula>$C$4</formula>
    </cfRule>
  </conditionalFormatting>
  <conditionalFormatting sqref="AY18">
    <cfRule type="cellIs" dxfId="8283" priority="3176" operator="lessThan">
      <formula>$C$4</formula>
    </cfRule>
  </conditionalFormatting>
  <conditionalFormatting sqref="AY19">
    <cfRule type="cellIs" dxfId="8282" priority="3177" operator="lessThan">
      <formula>$C$4</formula>
    </cfRule>
  </conditionalFormatting>
  <conditionalFormatting sqref="AY19">
    <cfRule type="cellIs" dxfId="8281" priority="3178" operator="lessThan">
      <formula>$C$4</formula>
    </cfRule>
  </conditionalFormatting>
  <conditionalFormatting sqref="AY20">
    <cfRule type="cellIs" dxfId="8280" priority="3179" operator="lessThan">
      <formula>$C$4</formula>
    </cfRule>
  </conditionalFormatting>
  <conditionalFormatting sqref="AY20">
    <cfRule type="cellIs" dxfId="8279" priority="3180" operator="lessThan">
      <formula>$C$4</formula>
    </cfRule>
  </conditionalFormatting>
  <conditionalFormatting sqref="AY21">
    <cfRule type="cellIs" dxfId="8278" priority="3181" operator="lessThan">
      <formula>$C$4</formula>
    </cfRule>
  </conditionalFormatting>
  <conditionalFormatting sqref="AY21">
    <cfRule type="cellIs" dxfId="8277" priority="3182" operator="lessThan">
      <formula>$C$4</formula>
    </cfRule>
  </conditionalFormatting>
  <conditionalFormatting sqref="AY22">
    <cfRule type="cellIs" dxfId="8276" priority="3183" operator="lessThan">
      <formula>$C$4</formula>
    </cfRule>
  </conditionalFormatting>
  <conditionalFormatting sqref="AY22">
    <cfRule type="cellIs" dxfId="8275" priority="3184" operator="lessThan">
      <formula>$C$4</formula>
    </cfRule>
  </conditionalFormatting>
  <conditionalFormatting sqref="AY23">
    <cfRule type="cellIs" dxfId="8274" priority="3185" operator="lessThan">
      <formula>$C$4</formula>
    </cfRule>
  </conditionalFormatting>
  <conditionalFormatting sqref="AY23">
    <cfRule type="cellIs" dxfId="8273" priority="3186" operator="lessThan">
      <formula>$C$4</formula>
    </cfRule>
  </conditionalFormatting>
  <conditionalFormatting sqref="AY24">
    <cfRule type="cellIs" dxfId="8272" priority="3187" operator="lessThan">
      <formula>$C$4</formula>
    </cfRule>
  </conditionalFormatting>
  <conditionalFormatting sqref="AY24">
    <cfRule type="cellIs" dxfId="8271" priority="3188" operator="lessThan">
      <formula>$C$4</formula>
    </cfRule>
  </conditionalFormatting>
  <conditionalFormatting sqref="AY25">
    <cfRule type="cellIs" dxfId="8270" priority="3189" operator="lessThan">
      <formula>$C$4</formula>
    </cfRule>
  </conditionalFormatting>
  <conditionalFormatting sqref="AY25">
    <cfRule type="cellIs" dxfId="8269" priority="3190" operator="lessThan">
      <formula>$C$4</formula>
    </cfRule>
  </conditionalFormatting>
  <conditionalFormatting sqref="AY26">
    <cfRule type="cellIs" dxfId="8268" priority="3191" operator="lessThan">
      <formula>$C$4</formula>
    </cfRule>
  </conditionalFormatting>
  <conditionalFormatting sqref="AY26">
    <cfRule type="cellIs" dxfId="8267" priority="3192" operator="lessThan">
      <formula>$C$4</formula>
    </cfRule>
  </conditionalFormatting>
  <conditionalFormatting sqref="AY27">
    <cfRule type="cellIs" dxfId="8266" priority="3193" operator="lessThan">
      <formula>$C$4</formula>
    </cfRule>
  </conditionalFormatting>
  <conditionalFormatting sqref="AY27">
    <cfRule type="cellIs" dxfId="8265" priority="3194" operator="lessThan">
      <formula>$C$4</formula>
    </cfRule>
  </conditionalFormatting>
  <conditionalFormatting sqref="AY28">
    <cfRule type="cellIs" dxfId="8264" priority="3195" operator="lessThan">
      <formula>$C$4</formula>
    </cfRule>
  </conditionalFormatting>
  <conditionalFormatting sqref="AY28">
    <cfRule type="cellIs" dxfId="8263" priority="3196" operator="lessThan">
      <formula>$C$4</formula>
    </cfRule>
  </conditionalFormatting>
  <conditionalFormatting sqref="AY29">
    <cfRule type="cellIs" dxfId="8262" priority="3197" operator="lessThan">
      <formula>$C$4</formula>
    </cfRule>
  </conditionalFormatting>
  <conditionalFormatting sqref="AY29">
    <cfRule type="cellIs" dxfId="8261" priority="3198" operator="lessThan">
      <formula>$C$4</formula>
    </cfRule>
  </conditionalFormatting>
  <conditionalFormatting sqref="AY30">
    <cfRule type="cellIs" dxfId="8260" priority="3199" operator="lessThan">
      <formula>$C$4</formula>
    </cfRule>
  </conditionalFormatting>
  <conditionalFormatting sqref="AY30">
    <cfRule type="cellIs" dxfId="8259" priority="3200" operator="lessThan">
      <formula>$C$4</formula>
    </cfRule>
  </conditionalFormatting>
  <conditionalFormatting sqref="AY31">
    <cfRule type="cellIs" dxfId="8258" priority="3201" operator="lessThan">
      <formula>$C$4</formula>
    </cfRule>
  </conditionalFormatting>
  <conditionalFormatting sqref="AY31">
    <cfRule type="cellIs" dxfId="8257" priority="3202" operator="lessThan">
      <formula>$C$4</formula>
    </cfRule>
  </conditionalFormatting>
  <conditionalFormatting sqref="AY32">
    <cfRule type="cellIs" dxfId="8256" priority="3203" operator="lessThan">
      <formula>$C$4</formula>
    </cfRule>
  </conditionalFormatting>
  <conditionalFormatting sqref="AY32">
    <cfRule type="cellIs" dxfId="8255" priority="3204" operator="lessThan">
      <formula>$C$4</formula>
    </cfRule>
  </conditionalFormatting>
  <conditionalFormatting sqref="AY33">
    <cfRule type="cellIs" dxfId="8254" priority="3205" operator="lessThan">
      <formula>$C$4</formula>
    </cfRule>
  </conditionalFormatting>
  <conditionalFormatting sqref="AY33">
    <cfRule type="cellIs" dxfId="8253" priority="3206" operator="lessThan">
      <formula>$C$4</formula>
    </cfRule>
  </conditionalFormatting>
  <conditionalFormatting sqref="AY34">
    <cfRule type="cellIs" dxfId="8252" priority="3207" operator="lessThan">
      <formula>$C$4</formula>
    </cfRule>
  </conditionalFormatting>
  <conditionalFormatting sqref="AY34">
    <cfRule type="cellIs" dxfId="8251" priority="3208" operator="lessThan">
      <formula>$C$4</formula>
    </cfRule>
  </conditionalFormatting>
  <conditionalFormatting sqref="AY35">
    <cfRule type="cellIs" dxfId="8250" priority="3209" operator="lessThan">
      <formula>$C$4</formula>
    </cfRule>
  </conditionalFormatting>
  <conditionalFormatting sqref="AY35">
    <cfRule type="cellIs" dxfId="8249" priority="3210" operator="lessThan">
      <formula>$C$4</formula>
    </cfRule>
  </conditionalFormatting>
  <conditionalFormatting sqref="AY36">
    <cfRule type="cellIs" dxfId="8248" priority="3211" operator="lessThan">
      <formula>$C$4</formula>
    </cfRule>
  </conditionalFormatting>
  <conditionalFormatting sqref="AY36">
    <cfRule type="cellIs" dxfId="8247" priority="3212" operator="lessThan">
      <formula>$C$4</formula>
    </cfRule>
  </conditionalFormatting>
  <conditionalFormatting sqref="AY37">
    <cfRule type="cellIs" dxfId="8246" priority="3213" operator="lessThan">
      <formula>$C$4</formula>
    </cfRule>
  </conditionalFormatting>
  <conditionalFormatting sqref="AY37">
    <cfRule type="cellIs" dxfId="8245" priority="3214" operator="lessThan">
      <formula>$C$4</formula>
    </cfRule>
  </conditionalFormatting>
  <conditionalFormatting sqref="AY38">
    <cfRule type="cellIs" dxfId="8244" priority="3215" operator="lessThan">
      <formula>$C$4</formula>
    </cfRule>
  </conditionalFormatting>
  <conditionalFormatting sqref="AY38">
    <cfRule type="cellIs" dxfId="8243" priority="3216" operator="lessThan">
      <formula>$C$4</formula>
    </cfRule>
  </conditionalFormatting>
  <conditionalFormatting sqref="AY39">
    <cfRule type="cellIs" dxfId="8242" priority="3217" operator="lessThan">
      <formula>$C$4</formula>
    </cfRule>
  </conditionalFormatting>
  <conditionalFormatting sqref="AY39">
    <cfRule type="cellIs" dxfId="8241" priority="3218" operator="lessThan">
      <formula>$C$4</formula>
    </cfRule>
  </conditionalFormatting>
  <conditionalFormatting sqref="AY40">
    <cfRule type="cellIs" dxfId="8240" priority="3219" operator="lessThan">
      <formula>$C$4</formula>
    </cfRule>
  </conditionalFormatting>
  <conditionalFormatting sqref="AY40">
    <cfRule type="cellIs" dxfId="8239" priority="3220" operator="lessThan">
      <formula>$C$4</formula>
    </cfRule>
  </conditionalFormatting>
  <conditionalFormatting sqref="AY41">
    <cfRule type="cellIs" dxfId="8238" priority="3221" operator="lessThan">
      <formula>$C$4</formula>
    </cfRule>
  </conditionalFormatting>
  <conditionalFormatting sqref="AY41">
    <cfRule type="cellIs" dxfId="8237" priority="3222" operator="lessThan">
      <formula>$C$4</formula>
    </cfRule>
  </conditionalFormatting>
  <conditionalFormatting sqref="AY42">
    <cfRule type="cellIs" dxfId="8236" priority="3223" operator="lessThan">
      <formula>$C$4</formula>
    </cfRule>
  </conditionalFormatting>
  <conditionalFormatting sqref="AY42">
    <cfRule type="cellIs" dxfId="8235" priority="3224" operator="lessThan">
      <formula>$C$4</formula>
    </cfRule>
  </conditionalFormatting>
  <conditionalFormatting sqref="AY43">
    <cfRule type="cellIs" dxfId="8234" priority="3225" operator="lessThan">
      <formula>$C$4</formula>
    </cfRule>
  </conditionalFormatting>
  <conditionalFormatting sqref="AY43">
    <cfRule type="cellIs" dxfId="8233" priority="3226" operator="lessThan">
      <formula>$C$4</formula>
    </cfRule>
  </conditionalFormatting>
  <conditionalFormatting sqref="AY44">
    <cfRule type="cellIs" dxfId="8232" priority="3227" operator="lessThan">
      <formula>$C$4</formula>
    </cfRule>
  </conditionalFormatting>
  <conditionalFormatting sqref="AY44">
    <cfRule type="cellIs" dxfId="8231" priority="3228" operator="lessThan">
      <formula>$C$4</formula>
    </cfRule>
  </conditionalFormatting>
  <conditionalFormatting sqref="AY45">
    <cfRule type="cellIs" dxfId="8230" priority="3229" operator="lessThan">
      <formula>$C$4</formula>
    </cfRule>
  </conditionalFormatting>
  <conditionalFormatting sqref="AY45">
    <cfRule type="cellIs" dxfId="8229" priority="3230" operator="lessThan">
      <formula>$C$4</formula>
    </cfRule>
  </conditionalFormatting>
  <conditionalFormatting sqref="AY46">
    <cfRule type="cellIs" dxfId="8228" priority="3231" operator="lessThan">
      <formula>$C$4</formula>
    </cfRule>
  </conditionalFormatting>
  <conditionalFormatting sqref="AY46">
    <cfRule type="cellIs" dxfId="8227" priority="3232" operator="lessThan">
      <formula>$C$4</formula>
    </cfRule>
  </conditionalFormatting>
  <conditionalFormatting sqref="AY47">
    <cfRule type="cellIs" dxfId="8226" priority="3233" operator="lessThan">
      <formula>$C$4</formula>
    </cfRule>
  </conditionalFormatting>
  <conditionalFormatting sqref="AY47">
    <cfRule type="cellIs" dxfId="8225" priority="3234" operator="lessThan">
      <formula>$C$4</formula>
    </cfRule>
  </conditionalFormatting>
  <conditionalFormatting sqref="AY48">
    <cfRule type="cellIs" dxfId="8224" priority="3235" operator="lessThan">
      <formula>$C$4</formula>
    </cfRule>
  </conditionalFormatting>
  <conditionalFormatting sqref="AY48">
    <cfRule type="cellIs" dxfId="8223" priority="3236" operator="lessThan">
      <formula>$C$4</formula>
    </cfRule>
  </conditionalFormatting>
  <conditionalFormatting sqref="AY49">
    <cfRule type="cellIs" dxfId="8222" priority="3237" operator="lessThan">
      <formula>$C$4</formula>
    </cfRule>
  </conditionalFormatting>
  <conditionalFormatting sqref="AY49">
    <cfRule type="cellIs" dxfId="8221" priority="3238" operator="lessThan">
      <formula>$C$4</formula>
    </cfRule>
  </conditionalFormatting>
  <conditionalFormatting sqref="AY50">
    <cfRule type="cellIs" dxfId="8220" priority="3239" operator="lessThan">
      <formula>$C$4</formula>
    </cfRule>
  </conditionalFormatting>
  <conditionalFormatting sqref="AY50">
    <cfRule type="cellIs" dxfId="8219" priority="3240" operator="lessThan">
      <formula>$C$4</formula>
    </cfRule>
  </conditionalFormatting>
  <conditionalFormatting sqref="AY51">
    <cfRule type="cellIs" dxfId="8218" priority="3241" operator="lessThan">
      <formula>$C$4</formula>
    </cfRule>
  </conditionalFormatting>
  <conditionalFormatting sqref="AY51">
    <cfRule type="cellIs" dxfId="8217" priority="3242" operator="lessThan">
      <formula>$C$4</formula>
    </cfRule>
  </conditionalFormatting>
  <conditionalFormatting sqref="AY52">
    <cfRule type="cellIs" dxfId="8216" priority="3243" operator="lessThan">
      <formula>$C$4</formula>
    </cfRule>
  </conditionalFormatting>
  <conditionalFormatting sqref="AY52">
    <cfRule type="cellIs" dxfId="8215" priority="3244" operator="lessThan">
      <formula>$C$4</formula>
    </cfRule>
  </conditionalFormatting>
  <conditionalFormatting sqref="AY53">
    <cfRule type="cellIs" dxfId="8214" priority="3245" operator="lessThan">
      <formula>$C$4</formula>
    </cfRule>
  </conditionalFormatting>
  <conditionalFormatting sqref="AY53">
    <cfRule type="cellIs" dxfId="8213" priority="3246" operator="lessThan">
      <formula>$C$4</formula>
    </cfRule>
  </conditionalFormatting>
  <conditionalFormatting sqref="AY54">
    <cfRule type="cellIs" dxfId="8212" priority="3247" operator="lessThan">
      <formula>$C$4</formula>
    </cfRule>
  </conditionalFormatting>
  <conditionalFormatting sqref="AY54">
    <cfRule type="cellIs" dxfId="8211" priority="3248" operator="lessThan">
      <formula>$C$4</formula>
    </cfRule>
  </conditionalFormatting>
  <conditionalFormatting sqref="AY55">
    <cfRule type="cellIs" dxfId="8210" priority="3249" operator="lessThan">
      <formula>$C$4</formula>
    </cfRule>
  </conditionalFormatting>
  <conditionalFormatting sqref="AY55">
    <cfRule type="cellIs" dxfId="8209" priority="3250" operator="lessThan">
      <formula>$C$4</formula>
    </cfRule>
  </conditionalFormatting>
  <conditionalFormatting sqref="AY56">
    <cfRule type="cellIs" dxfId="8208" priority="3251" operator="lessThan">
      <formula>$C$4</formula>
    </cfRule>
  </conditionalFormatting>
  <conditionalFormatting sqref="AY56">
    <cfRule type="cellIs" dxfId="8207" priority="3252" operator="lessThan">
      <formula>$C$4</formula>
    </cfRule>
  </conditionalFormatting>
  <conditionalFormatting sqref="AY57">
    <cfRule type="cellIs" dxfId="8206" priority="3253" operator="lessThan">
      <formula>$C$4</formula>
    </cfRule>
  </conditionalFormatting>
  <conditionalFormatting sqref="AY57">
    <cfRule type="cellIs" dxfId="8205" priority="3254" operator="lessThan">
      <formula>$C$4</formula>
    </cfRule>
  </conditionalFormatting>
  <conditionalFormatting sqref="AY58">
    <cfRule type="cellIs" dxfId="8204" priority="3255" operator="lessThan">
      <formula>$C$4</formula>
    </cfRule>
  </conditionalFormatting>
  <conditionalFormatting sqref="AY58">
    <cfRule type="cellIs" dxfId="8203" priority="3256" operator="lessThan">
      <formula>$C$4</formula>
    </cfRule>
  </conditionalFormatting>
  <conditionalFormatting sqref="AY59">
    <cfRule type="cellIs" dxfId="8202" priority="3257" operator="lessThan">
      <formula>$C$4</formula>
    </cfRule>
  </conditionalFormatting>
  <conditionalFormatting sqref="AY59">
    <cfRule type="cellIs" dxfId="8201" priority="3258" operator="lessThan">
      <formula>$C$4</formula>
    </cfRule>
  </conditionalFormatting>
  <conditionalFormatting sqref="AY60">
    <cfRule type="cellIs" dxfId="8200" priority="3259" operator="lessThan">
      <formula>$C$4</formula>
    </cfRule>
  </conditionalFormatting>
  <conditionalFormatting sqref="AY60">
    <cfRule type="cellIs" dxfId="8199" priority="3260" operator="lessThan">
      <formula>$C$4</formula>
    </cfRule>
  </conditionalFormatting>
  <conditionalFormatting sqref="AZ11">
    <cfRule type="cellIs" dxfId="8198" priority="3261" operator="lessThan">
      <formula>$C$4</formula>
    </cfRule>
  </conditionalFormatting>
  <conditionalFormatting sqref="AZ11">
    <cfRule type="cellIs" dxfId="8197" priority="3262" operator="lessThan">
      <formula>$C$4</formula>
    </cfRule>
  </conditionalFormatting>
  <conditionalFormatting sqref="AZ12">
    <cfRule type="cellIs" dxfId="8196" priority="3263" operator="lessThan">
      <formula>$C$4</formula>
    </cfRule>
  </conditionalFormatting>
  <conditionalFormatting sqref="AZ12">
    <cfRule type="cellIs" dxfId="8195" priority="3264" operator="lessThan">
      <formula>$C$4</formula>
    </cfRule>
  </conditionalFormatting>
  <conditionalFormatting sqref="AZ13">
    <cfRule type="cellIs" dxfId="8194" priority="3265" operator="lessThan">
      <formula>$C$4</formula>
    </cfRule>
  </conditionalFormatting>
  <conditionalFormatting sqref="AZ13">
    <cfRule type="cellIs" dxfId="8193" priority="3266" operator="lessThan">
      <formula>$C$4</formula>
    </cfRule>
  </conditionalFormatting>
  <conditionalFormatting sqref="AZ14">
    <cfRule type="cellIs" dxfId="8192" priority="3267" operator="lessThan">
      <formula>$C$4</formula>
    </cfRule>
  </conditionalFormatting>
  <conditionalFormatting sqref="AZ14">
    <cfRule type="cellIs" dxfId="8191" priority="3268" operator="lessThan">
      <formula>$C$4</formula>
    </cfRule>
  </conditionalFormatting>
  <conditionalFormatting sqref="AZ15">
    <cfRule type="cellIs" dxfId="8190" priority="3269" operator="lessThan">
      <formula>$C$4</formula>
    </cfRule>
  </conditionalFormatting>
  <conditionalFormatting sqref="AZ15">
    <cfRule type="cellIs" dxfId="8189" priority="3270" operator="lessThan">
      <formula>$C$4</formula>
    </cfRule>
  </conditionalFormatting>
  <conditionalFormatting sqref="AZ16">
    <cfRule type="cellIs" dxfId="8188" priority="3271" operator="lessThan">
      <formula>$C$4</formula>
    </cfRule>
  </conditionalFormatting>
  <conditionalFormatting sqref="AZ16">
    <cfRule type="cellIs" dxfId="8187" priority="3272" operator="lessThan">
      <formula>$C$4</formula>
    </cfRule>
  </conditionalFormatting>
  <conditionalFormatting sqref="AZ17">
    <cfRule type="cellIs" dxfId="8186" priority="3273" operator="lessThan">
      <formula>$C$4</formula>
    </cfRule>
  </conditionalFormatting>
  <conditionalFormatting sqref="AZ17">
    <cfRule type="cellIs" dxfId="8185" priority="3274" operator="lessThan">
      <formula>$C$4</formula>
    </cfRule>
  </conditionalFormatting>
  <conditionalFormatting sqref="AZ18">
    <cfRule type="cellIs" dxfId="8184" priority="3275" operator="lessThan">
      <formula>$C$4</formula>
    </cfRule>
  </conditionalFormatting>
  <conditionalFormatting sqref="AZ18">
    <cfRule type="cellIs" dxfId="8183" priority="3276" operator="lessThan">
      <formula>$C$4</formula>
    </cfRule>
  </conditionalFormatting>
  <conditionalFormatting sqref="AZ19">
    <cfRule type="cellIs" dxfId="8182" priority="3277" operator="lessThan">
      <formula>$C$4</formula>
    </cfRule>
  </conditionalFormatting>
  <conditionalFormatting sqref="AZ19">
    <cfRule type="cellIs" dxfId="8181" priority="3278" operator="lessThan">
      <formula>$C$4</formula>
    </cfRule>
  </conditionalFormatting>
  <conditionalFormatting sqref="AZ20">
    <cfRule type="cellIs" dxfId="8180" priority="3279" operator="lessThan">
      <formula>$C$4</formula>
    </cfRule>
  </conditionalFormatting>
  <conditionalFormatting sqref="AZ20">
    <cfRule type="cellIs" dxfId="8179" priority="3280" operator="lessThan">
      <formula>$C$4</formula>
    </cfRule>
  </conditionalFormatting>
  <conditionalFormatting sqref="AZ21">
    <cfRule type="cellIs" dxfId="8178" priority="3281" operator="lessThan">
      <formula>$C$4</formula>
    </cfRule>
  </conditionalFormatting>
  <conditionalFormatting sqref="AZ21">
    <cfRule type="cellIs" dxfId="8177" priority="3282" operator="lessThan">
      <formula>$C$4</formula>
    </cfRule>
  </conditionalFormatting>
  <conditionalFormatting sqref="AZ22">
    <cfRule type="cellIs" dxfId="8176" priority="3283" operator="lessThan">
      <formula>$C$4</formula>
    </cfRule>
  </conditionalFormatting>
  <conditionalFormatting sqref="AZ22">
    <cfRule type="cellIs" dxfId="8175" priority="3284" operator="lessThan">
      <formula>$C$4</formula>
    </cfRule>
  </conditionalFormatting>
  <conditionalFormatting sqref="AZ23">
    <cfRule type="cellIs" dxfId="8174" priority="3285" operator="lessThan">
      <formula>$C$4</formula>
    </cfRule>
  </conditionalFormatting>
  <conditionalFormatting sqref="AZ23">
    <cfRule type="cellIs" dxfId="8173" priority="3286" operator="lessThan">
      <formula>$C$4</formula>
    </cfRule>
  </conditionalFormatting>
  <conditionalFormatting sqref="AZ24">
    <cfRule type="cellIs" dxfId="8172" priority="3287" operator="lessThan">
      <formula>$C$4</formula>
    </cfRule>
  </conditionalFormatting>
  <conditionalFormatting sqref="AZ24">
    <cfRule type="cellIs" dxfId="8171" priority="3288" operator="lessThan">
      <formula>$C$4</formula>
    </cfRule>
  </conditionalFormatting>
  <conditionalFormatting sqref="AZ25">
    <cfRule type="cellIs" dxfId="8170" priority="3289" operator="lessThan">
      <formula>$C$4</formula>
    </cfRule>
  </conditionalFormatting>
  <conditionalFormatting sqref="AZ25">
    <cfRule type="cellIs" dxfId="8169" priority="3290" operator="lessThan">
      <formula>$C$4</formula>
    </cfRule>
  </conditionalFormatting>
  <conditionalFormatting sqref="AZ26">
    <cfRule type="cellIs" dxfId="8168" priority="3291" operator="lessThan">
      <formula>$C$4</formula>
    </cfRule>
  </conditionalFormatting>
  <conditionalFormatting sqref="AZ26">
    <cfRule type="cellIs" dxfId="8167" priority="3292" operator="lessThan">
      <formula>$C$4</formula>
    </cfRule>
  </conditionalFormatting>
  <conditionalFormatting sqref="AZ27">
    <cfRule type="cellIs" dxfId="8166" priority="3293" operator="lessThan">
      <formula>$C$4</formula>
    </cfRule>
  </conditionalFormatting>
  <conditionalFormatting sqref="AZ27">
    <cfRule type="cellIs" dxfId="8165" priority="3294" operator="lessThan">
      <formula>$C$4</formula>
    </cfRule>
  </conditionalFormatting>
  <conditionalFormatting sqref="AZ28">
    <cfRule type="cellIs" dxfId="8164" priority="3295" operator="lessThan">
      <formula>$C$4</formula>
    </cfRule>
  </conditionalFormatting>
  <conditionalFormatting sqref="AZ28">
    <cfRule type="cellIs" dxfId="8163" priority="3296" operator="lessThan">
      <formula>$C$4</formula>
    </cfRule>
  </conditionalFormatting>
  <conditionalFormatting sqref="AZ29">
    <cfRule type="cellIs" dxfId="8162" priority="3297" operator="lessThan">
      <formula>$C$4</formula>
    </cfRule>
  </conditionalFormatting>
  <conditionalFormatting sqref="AZ29">
    <cfRule type="cellIs" dxfId="8161" priority="3298" operator="lessThan">
      <formula>$C$4</formula>
    </cfRule>
  </conditionalFormatting>
  <conditionalFormatting sqref="AZ30">
    <cfRule type="cellIs" dxfId="8160" priority="3299" operator="lessThan">
      <formula>$C$4</formula>
    </cfRule>
  </conditionalFormatting>
  <conditionalFormatting sqref="AZ30">
    <cfRule type="cellIs" dxfId="8159" priority="3300" operator="lessThan">
      <formula>$C$4</formula>
    </cfRule>
  </conditionalFormatting>
  <conditionalFormatting sqref="AZ31">
    <cfRule type="cellIs" dxfId="8158" priority="3301" operator="lessThan">
      <formula>$C$4</formula>
    </cfRule>
  </conditionalFormatting>
  <conditionalFormatting sqref="AZ31">
    <cfRule type="cellIs" dxfId="8157" priority="3302" operator="lessThan">
      <formula>$C$4</formula>
    </cfRule>
  </conditionalFormatting>
  <conditionalFormatting sqref="AZ32">
    <cfRule type="cellIs" dxfId="8156" priority="3303" operator="lessThan">
      <formula>$C$4</formula>
    </cfRule>
  </conditionalFormatting>
  <conditionalFormatting sqref="AZ32">
    <cfRule type="cellIs" dxfId="8155" priority="3304" operator="lessThan">
      <formula>$C$4</formula>
    </cfRule>
  </conditionalFormatting>
  <conditionalFormatting sqref="AZ33">
    <cfRule type="cellIs" dxfId="8154" priority="3305" operator="lessThan">
      <formula>$C$4</formula>
    </cfRule>
  </conditionalFormatting>
  <conditionalFormatting sqref="AZ33">
    <cfRule type="cellIs" dxfId="8153" priority="3306" operator="lessThan">
      <formula>$C$4</formula>
    </cfRule>
  </conditionalFormatting>
  <conditionalFormatting sqref="AZ34">
    <cfRule type="cellIs" dxfId="8152" priority="3307" operator="lessThan">
      <formula>$C$4</formula>
    </cfRule>
  </conditionalFormatting>
  <conditionalFormatting sqref="AZ34">
    <cfRule type="cellIs" dxfId="8151" priority="3308" operator="lessThan">
      <formula>$C$4</formula>
    </cfRule>
  </conditionalFormatting>
  <conditionalFormatting sqref="AZ35">
    <cfRule type="cellIs" dxfId="8150" priority="3309" operator="lessThan">
      <formula>$C$4</formula>
    </cfRule>
  </conditionalFormatting>
  <conditionalFormatting sqref="AZ35">
    <cfRule type="cellIs" dxfId="8149" priority="3310" operator="lessThan">
      <formula>$C$4</formula>
    </cfRule>
  </conditionalFormatting>
  <conditionalFormatting sqref="AZ36">
    <cfRule type="cellIs" dxfId="8148" priority="3311" operator="lessThan">
      <formula>$C$4</formula>
    </cfRule>
  </conditionalFormatting>
  <conditionalFormatting sqref="AZ36">
    <cfRule type="cellIs" dxfId="8147" priority="3312" operator="lessThan">
      <formula>$C$4</formula>
    </cfRule>
  </conditionalFormatting>
  <conditionalFormatting sqref="AZ37">
    <cfRule type="cellIs" dxfId="8146" priority="3313" operator="lessThan">
      <formula>$C$4</formula>
    </cfRule>
  </conditionalFormatting>
  <conditionalFormatting sqref="AZ37">
    <cfRule type="cellIs" dxfId="8145" priority="3314" operator="lessThan">
      <formula>$C$4</formula>
    </cfRule>
  </conditionalFormatting>
  <conditionalFormatting sqref="AZ38">
    <cfRule type="cellIs" dxfId="8144" priority="3315" operator="lessThan">
      <formula>$C$4</formula>
    </cfRule>
  </conditionalFormatting>
  <conditionalFormatting sqref="AZ38">
    <cfRule type="cellIs" dxfId="8143" priority="3316" operator="lessThan">
      <formula>$C$4</formula>
    </cfRule>
  </conditionalFormatting>
  <conditionalFormatting sqref="AZ39">
    <cfRule type="cellIs" dxfId="8142" priority="3317" operator="lessThan">
      <formula>$C$4</formula>
    </cfRule>
  </conditionalFormatting>
  <conditionalFormatting sqref="AZ39">
    <cfRule type="cellIs" dxfId="8141" priority="3318" operator="lessThan">
      <formula>$C$4</formula>
    </cfRule>
  </conditionalFormatting>
  <conditionalFormatting sqref="AZ40">
    <cfRule type="cellIs" dxfId="8140" priority="3319" operator="lessThan">
      <formula>$C$4</formula>
    </cfRule>
  </conditionalFormatting>
  <conditionalFormatting sqref="AZ40">
    <cfRule type="cellIs" dxfId="8139" priority="3320" operator="lessThan">
      <formula>$C$4</formula>
    </cfRule>
  </conditionalFormatting>
  <conditionalFormatting sqref="AZ41">
    <cfRule type="cellIs" dxfId="8138" priority="3321" operator="lessThan">
      <formula>$C$4</formula>
    </cfRule>
  </conditionalFormatting>
  <conditionalFormatting sqref="AZ41">
    <cfRule type="cellIs" dxfId="8137" priority="3322" operator="lessThan">
      <formula>$C$4</formula>
    </cfRule>
  </conditionalFormatting>
  <conditionalFormatting sqref="AZ42">
    <cfRule type="cellIs" dxfId="8136" priority="3323" operator="lessThan">
      <formula>$C$4</formula>
    </cfRule>
  </conditionalFormatting>
  <conditionalFormatting sqref="AZ42">
    <cfRule type="cellIs" dxfId="8135" priority="3324" operator="lessThan">
      <formula>$C$4</formula>
    </cfRule>
  </conditionalFormatting>
  <conditionalFormatting sqref="AZ43">
    <cfRule type="cellIs" dxfId="8134" priority="3325" operator="lessThan">
      <formula>$C$4</formula>
    </cfRule>
  </conditionalFormatting>
  <conditionalFormatting sqref="AZ43">
    <cfRule type="cellIs" dxfId="8133" priority="3326" operator="lessThan">
      <formula>$C$4</formula>
    </cfRule>
  </conditionalFormatting>
  <conditionalFormatting sqref="AZ44">
    <cfRule type="cellIs" dxfId="8132" priority="3327" operator="lessThan">
      <formula>$C$4</formula>
    </cfRule>
  </conditionalFormatting>
  <conditionalFormatting sqref="AZ44">
    <cfRule type="cellIs" dxfId="8131" priority="3328" operator="lessThan">
      <formula>$C$4</formula>
    </cfRule>
  </conditionalFormatting>
  <conditionalFormatting sqref="AZ45">
    <cfRule type="cellIs" dxfId="8130" priority="3329" operator="lessThan">
      <formula>$C$4</formula>
    </cfRule>
  </conditionalFormatting>
  <conditionalFormatting sqref="AZ45">
    <cfRule type="cellIs" dxfId="8129" priority="3330" operator="lessThan">
      <formula>$C$4</formula>
    </cfRule>
  </conditionalFormatting>
  <conditionalFormatting sqref="AZ46">
    <cfRule type="cellIs" dxfId="8128" priority="3331" operator="lessThan">
      <formula>$C$4</formula>
    </cfRule>
  </conditionalFormatting>
  <conditionalFormatting sqref="AZ46">
    <cfRule type="cellIs" dxfId="8127" priority="3332" operator="lessThan">
      <formula>$C$4</formula>
    </cfRule>
  </conditionalFormatting>
  <conditionalFormatting sqref="AZ47">
    <cfRule type="cellIs" dxfId="8126" priority="3333" operator="lessThan">
      <formula>$C$4</formula>
    </cfRule>
  </conditionalFormatting>
  <conditionalFormatting sqref="AZ47">
    <cfRule type="cellIs" dxfId="8125" priority="3334" operator="lessThan">
      <formula>$C$4</formula>
    </cfRule>
  </conditionalFormatting>
  <conditionalFormatting sqref="AZ48">
    <cfRule type="cellIs" dxfId="8124" priority="3335" operator="lessThan">
      <formula>$C$4</formula>
    </cfRule>
  </conditionalFormatting>
  <conditionalFormatting sqref="AZ48">
    <cfRule type="cellIs" dxfId="8123" priority="3336" operator="lessThan">
      <formula>$C$4</formula>
    </cfRule>
  </conditionalFormatting>
  <conditionalFormatting sqref="AZ49">
    <cfRule type="cellIs" dxfId="8122" priority="3337" operator="lessThan">
      <formula>$C$4</formula>
    </cfRule>
  </conditionalFormatting>
  <conditionalFormatting sqref="AZ49">
    <cfRule type="cellIs" dxfId="8121" priority="3338" operator="lessThan">
      <formula>$C$4</formula>
    </cfRule>
  </conditionalFormatting>
  <conditionalFormatting sqref="AZ50">
    <cfRule type="cellIs" dxfId="8120" priority="3339" operator="lessThan">
      <formula>$C$4</formula>
    </cfRule>
  </conditionalFormatting>
  <conditionalFormatting sqref="AZ50">
    <cfRule type="cellIs" dxfId="8119" priority="3340" operator="lessThan">
      <formula>$C$4</formula>
    </cfRule>
  </conditionalFormatting>
  <conditionalFormatting sqref="AZ51">
    <cfRule type="cellIs" dxfId="8118" priority="3341" operator="lessThan">
      <formula>$C$4</formula>
    </cfRule>
  </conditionalFormatting>
  <conditionalFormatting sqref="AZ51">
    <cfRule type="cellIs" dxfId="8117" priority="3342" operator="lessThan">
      <formula>$C$4</formula>
    </cfRule>
  </conditionalFormatting>
  <conditionalFormatting sqref="AZ52">
    <cfRule type="cellIs" dxfId="8116" priority="3343" operator="lessThan">
      <formula>$C$4</formula>
    </cfRule>
  </conditionalFormatting>
  <conditionalFormatting sqref="AZ52">
    <cfRule type="cellIs" dxfId="8115" priority="3344" operator="lessThan">
      <formula>$C$4</formula>
    </cfRule>
  </conditionalFormatting>
  <conditionalFormatting sqref="AZ53">
    <cfRule type="cellIs" dxfId="8114" priority="3345" operator="lessThan">
      <formula>$C$4</formula>
    </cfRule>
  </conditionalFormatting>
  <conditionalFormatting sqref="AZ53">
    <cfRule type="cellIs" dxfId="8113" priority="3346" operator="lessThan">
      <formula>$C$4</formula>
    </cfRule>
  </conditionalFormatting>
  <conditionalFormatting sqref="AZ54">
    <cfRule type="cellIs" dxfId="8112" priority="3347" operator="lessThan">
      <formula>$C$4</formula>
    </cfRule>
  </conditionalFormatting>
  <conditionalFormatting sqref="AZ54">
    <cfRule type="cellIs" dxfId="8111" priority="3348" operator="lessThan">
      <formula>$C$4</formula>
    </cfRule>
  </conditionalFormatting>
  <conditionalFormatting sqref="AZ55">
    <cfRule type="cellIs" dxfId="8110" priority="3349" operator="lessThan">
      <formula>$C$4</formula>
    </cfRule>
  </conditionalFormatting>
  <conditionalFormatting sqref="AZ55">
    <cfRule type="cellIs" dxfId="8109" priority="3350" operator="lessThan">
      <formula>$C$4</formula>
    </cfRule>
  </conditionalFormatting>
  <conditionalFormatting sqref="AZ56">
    <cfRule type="cellIs" dxfId="8108" priority="3351" operator="lessThan">
      <formula>$C$4</formula>
    </cfRule>
  </conditionalFormatting>
  <conditionalFormatting sqref="AZ56">
    <cfRule type="cellIs" dxfId="8107" priority="3352" operator="lessThan">
      <formula>$C$4</formula>
    </cfRule>
  </conditionalFormatting>
  <conditionalFormatting sqref="AZ57">
    <cfRule type="cellIs" dxfId="8106" priority="3353" operator="lessThan">
      <formula>$C$4</formula>
    </cfRule>
  </conditionalFormatting>
  <conditionalFormatting sqref="AZ57">
    <cfRule type="cellIs" dxfId="8105" priority="3354" operator="lessThan">
      <formula>$C$4</formula>
    </cfRule>
  </conditionalFormatting>
  <conditionalFormatting sqref="AZ58">
    <cfRule type="cellIs" dxfId="8104" priority="3355" operator="lessThan">
      <formula>$C$4</formula>
    </cfRule>
  </conditionalFormatting>
  <conditionalFormatting sqref="AZ58">
    <cfRule type="cellIs" dxfId="8103" priority="3356" operator="lessThan">
      <formula>$C$4</formula>
    </cfRule>
  </conditionalFormatting>
  <conditionalFormatting sqref="AZ59">
    <cfRule type="cellIs" dxfId="8102" priority="3357" operator="lessThan">
      <formula>$C$4</formula>
    </cfRule>
  </conditionalFormatting>
  <conditionalFormatting sqref="AZ59">
    <cfRule type="cellIs" dxfId="8101" priority="3358" operator="lessThan">
      <formula>$C$4</formula>
    </cfRule>
  </conditionalFormatting>
  <conditionalFormatting sqref="AZ60">
    <cfRule type="cellIs" dxfId="8100" priority="3359" operator="lessThan">
      <formula>$C$4</formula>
    </cfRule>
  </conditionalFormatting>
  <conditionalFormatting sqref="AZ60">
    <cfRule type="cellIs" dxfId="8099" priority="3360" operator="lessThan">
      <formula>$C$4</formula>
    </cfRule>
  </conditionalFormatting>
  <conditionalFormatting sqref="BA11">
    <cfRule type="cellIs" dxfId="8098" priority="3361" operator="lessThan">
      <formula>$C$4</formula>
    </cfRule>
  </conditionalFormatting>
  <conditionalFormatting sqref="BA11">
    <cfRule type="cellIs" dxfId="8097" priority="3362" operator="lessThan">
      <formula>$C$4</formula>
    </cfRule>
  </conditionalFormatting>
  <conditionalFormatting sqref="BA12">
    <cfRule type="cellIs" dxfId="8096" priority="3363" operator="lessThan">
      <formula>$C$4</formula>
    </cfRule>
  </conditionalFormatting>
  <conditionalFormatting sqref="BA12">
    <cfRule type="cellIs" dxfId="8095" priority="3364" operator="lessThan">
      <formula>$C$4</formula>
    </cfRule>
  </conditionalFormatting>
  <conditionalFormatting sqref="BA13">
    <cfRule type="cellIs" dxfId="8094" priority="3365" operator="lessThan">
      <formula>$C$4</formula>
    </cfRule>
  </conditionalFormatting>
  <conditionalFormatting sqref="BA13">
    <cfRule type="cellIs" dxfId="8093" priority="3366" operator="lessThan">
      <formula>$C$4</formula>
    </cfRule>
  </conditionalFormatting>
  <conditionalFormatting sqref="BA14">
    <cfRule type="cellIs" dxfId="8092" priority="3367" operator="lessThan">
      <formula>$C$4</formula>
    </cfRule>
  </conditionalFormatting>
  <conditionalFormatting sqref="BA14">
    <cfRule type="cellIs" dxfId="8091" priority="3368" operator="lessThan">
      <formula>$C$4</formula>
    </cfRule>
  </conditionalFormatting>
  <conditionalFormatting sqref="BA15">
    <cfRule type="cellIs" dxfId="8090" priority="3369" operator="lessThan">
      <formula>$C$4</formula>
    </cfRule>
  </conditionalFormatting>
  <conditionalFormatting sqref="BA15">
    <cfRule type="cellIs" dxfId="8089" priority="3370" operator="lessThan">
      <formula>$C$4</formula>
    </cfRule>
  </conditionalFormatting>
  <conditionalFormatting sqref="BA16">
    <cfRule type="cellIs" dxfId="8088" priority="3371" operator="lessThan">
      <formula>$C$4</formula>
    </cfRule>
  </conditionalFormatting>
  <conditionalFormatting sqref="BA16">
    <cfRule type="cellIs" dxfId="8087" priority="3372" operator="lessThan">
      <formula>$C$4</formula>
    </cfRule>
  </conditionalFormatting>
  <conditionalFormatting sqref="BA17">
    <cfRule type="cellIs" dxfId="8086" priority="3373" operator="lessThan">
      <formula>$C$4</formula>
    </cfRule>
  </conditionalFormatting>
  <conditionalFormatting sqref="BA17">
    <cfRule type="cellIs" dxfId="8085" priority="3374" operator="lessThan">
      <formula>$C$4</formula>
    </cfRule>
  </conditionalFormatting>
  <conditionalFormatting sqref="BA18">
    <cfRule type="cellIs" dxfId="8084" priority="3375" operator="lessThan">
      <formula>$C$4</formula>
    </cfRule>
  </conditionalFormatting>
  <conditionalFormatting sqref="BA18">
    <cfRule type="cellIs" dxfId="8083" priority="3376" operator="lessThan">
      <formula>$C$4</formula>
    </cfRule>
  </conditionalFormatting>
  <conditionalFormatting sqref="BA19">
    <cfRule type="cellIs" dxfId="8082" priority="3377" operator="lessThan">
      <formula>$C$4</formula>
    </cfRule>
  </conditionalFormatting>
  <conditionalFormatting sqref="BA19">
    <cfRule type="cellIs" dxfId="8081" priority="3378" operator="lessThan">
      <formula>$C$4</formula>
    </cfRule>
  </conditionalFormatting>
  <conditionalFormatting sqref="BA20">
    <cfRule type="cellIs" dxfId="8080" priority="3379" operator="lessThan">
      <formula>$C$4</formula>
    </cfRule>
  </conditionalFormatting>
  <conditionalFormatting sqref="BA20">
    <cfRule type="cellIs" dxfId="8079" priority="3380" operator="lessThan">
      <formula>$C$4</formula>
    </cfRule>
  </conditionalFormatting>
  <conditionalFormatting sqref="BA21">
    <cfRule type="cellIs" dxfId="8078" priority="3381" operator="lessThan">
      <formula>$C$4</formula>
    </cfRule>
  </conditionalFormatting>
  <conditionalFormatting sqref="BA21">
    <cfRule type="cellIs" dxfId="8077" priority="3382" operator="lessThan">
      <formula>$C$4</formula>
    </cfRule>
  </conditionalFormatting>
  <conditionalFormatting sqref="BA22">
    <cfRule type="cellIs" dxfId="8076" priority="3383" operator="lessThan">
      <formula>$C$4</formula>
    </cfRule>
  </conditionalFormatting>
  <conditionalFormatting sqref="BA22">
    <cfRule type="cellIs" dxfId="8075" priority="3384" operator="lessThan">
      <formula>$C$4</formula>
    </cfRule>
  </conditionalFormatting>
  <conditionalFormatting sqref="BA23">
    <cfRule type="cellIs" dxfId="8074" priority="3385" operator="lessThan">
      <formula>$C$4</formula>
    </cfRule>
  </conditionalFormatting>
  <conditionalFormatting sqref="BA23">
    <cfRule type="cellIs" dxfId="8073" priority="3386" operator="lessThan">
      <formula>$C$4</formula>
    </cfRule>
  </conditionalFormatting>
  <conditionalFormatting sqref="BA24">
    <cfRule type="cellIs" dxfId="8072" priority="3387" operator="lessThan">
      <formula>$C$4</formula>
    </cfRule>
  </conditionalFormatting>
  <conditionalFormatting sqref="BA24">
    <cfRule type="cellIs" dxfId="8071" priority="3388" operator="lessThan">
      <formula>$C$4</formula>
    </cfRule>
  </conditionalFormatting>
  <conditionalFormatting sqref="BA25">
    <cfRule type="cellIs" dxfId="8070" priority="3389" operator="lessThan">
      <formula>$C$4</formula>
    </cfRule>
  </conditionalFormatting>
  <conditionalFormatting sqref="BA25">
    <cfRule type="cellIs" dxfId="8069" priority="3390" operator="lessThan">
      <formula>$C$4</formula>
    </cfRule>
  </conditionalFormatting>
  <conditionalFormatting sqref="BA26">
    <cfRule type="cellIs" dxfId="8068" priority="3391" operator="lessThan">
      <formula>$C$4</formula>
    </cfRule>
  </conditionalFormatting>
  <conditionalFormatting sqref="BA26">
    <cfRule type="cellIs" dxfId="8067" priority="3392" operator="lessThan">
      <formula>$C$4</formula>
    </cfRule>
  </conditionalFormatting>
  <conditionalFormatting sqref="BA27">
    <cfRule type="cellIs" dxfId="8066" priority="3393" operator="lessThan">
      <formula>$C$4</formula>
    </cfRule>
  </conditionalFormatting>
  <conditionalFormatting sqref="BA27">
    <cfRule type="cellIs" dxfId="8065" priority="3394" operator="lessThan">
      <formula>$C$4</formula>
    </cfRule>
  </conditionalFormatting>
  <conditionalFormatting sqref="BA28">
    <cfRule type="cellIs" dxfId="8064" priority="3395" operator="lessThan">
      <formula>$C$4</formula>
    </cfRule>
  </conditionalFormatting>
  <conditionalFormatting sqref="BA28">
    <cfRule type="cellIs" dxfId="8063" priority="3396" operator="lessThan">
      <formula>$C$4</formula>
    </cfRule>
  </conditionalFormatting>
  <conditionalFormatting sqref="BA29">
    <cfRule type="cellIs" dxfId="8062" priority="3397" operator="lessThan">
      <formula>$C$4</formula>
    </cfRule>
  </conditionalFormatting>
  <conditionalFormatting sqref="BA29">
    <cfRule type="cellIs" dxfId="8061" priority="3398" operator="lessThan">
      <formula>$C$4</formula>
    </cfRule>
  </conditionalFormatting>
  <conditionalFormatting sqref="BA30">
    <cfRule type="cellIs" dxfId="8060" priority="3399" operator="lessThan">
      <formula>$C$4</formula>
    </cfRule>
  </conditionalFormatting>
  <conditionalFormatting sqref="BA30">
    <cfRule type="cellIs" dxfId="8059" priority="3400" operator="lessThan">
      <formula>$C$4</formula>
    </cfRule>
  </conditionalFormatting>
  <conditionalFormatting sqref="BA31">
    <cfRule type="cellIs" dxfId="8058" priority="3401" operator="lessThan">
      <formula>$C$4</formula>
    </cfRule>
  </conditionalFormatting>
  <conditionalFormatting sqref="BA31">
    <cfRule type="cellIs" dxfId="8057" priority="3402" operator="lessThan">
      <formula>$C$4</formula>
    </cfRule>
  </conditionalFormatting>
  <conditionalFormatting sqref="BA32">
    <cfRule type="cellIs" dxfId="8056" priority="3403" operator="lessThan">
      <formula>$C$4</formula>
    </cfRule>
  </conditionalFormatting>
  <conditionalFormatting sqref="BA32">
    <cfRule type="cellIs" dxfId="8055" priority="3404" operator="lessThan">
      <formula>$C$4</formula>
    </cfRule>
  </conditionalFormatting>
  <conditionalFormatting sqref="BA33">
    <cfRule type="cellIs" dxfId="8054" priority="3405" operator="lessThan">
      <formula>$C$4</formula>
    </cfRule>
  </conditionalFormatting>
  <conditionalFormatting sqref="BA33">
    <cfRule type="cellIs" dxfId="8053" priority="3406" operator="lessThan">
      <formula>$C$4</formula>
    </cfRule>
  </conditionalFormatting>
  <conditionalFormatting sqref="BA34">
    <cfRule type="cellIs" dxfId="8052" priority="3407" operator="lessThan">
      <formula>$C$4</formula>
    </cfRule>
  </conditionalFormatting>
  <conditionalFormatting sqref="BA34">
    <cfRule type="cellIs" dxfId="8051" priority="3408" operator="lessThan">
      <formula>$C$4</formula>
    </cfRule>
  </conditionalFormatting>
  <conditionalFormatting sqref="BA35">
    <cfRule type="cellIs" dxfId="8050" priority="3409" operator="lessThan">
      <formula>$C$4</formula>
    </cfRule>
  </conditionalFormatting>
  <conditionalFormatting sqref="BA35">
    <cfRule type="cellIs" dxfId="8049" priority="3410" operator="lessThan">
      <formula>$C$4</formula>
    </cfRule>
  </conditionalFormatting>
  <conditionalFormatting sqref="BA36">
    <cfRule type="cellIs" dxfId="8048" priority="3411" operator="lessThan">
      <formula>$C$4</formula>
    </cfRule>
  </conditionalFormatting>
  <conditionalFormatting sqref="BA36">
    <cfRule type="cellIs" dxfId="8047" priority="3412" operator="lessThan">
      <formula>$C$4</formula>
    </cfRule>
  </conditionalFormatting>
  <conditionalFormatting sqref="BA37">
    <cfRule type="cellIs" dxfId="8046" priority="3413" operator="lessThan">
      <formula>$C$4</formula>
    </cfRule>
  </conditionalFormatting>
  <conditionalFormatting sqref="BA37">
    <cfRule type="cellIs" dxfId="8045" priority="3414" operator="lessThan">
      <formula>$C$4</formula>
    </cfRule>
  </conditionalFormatting>
  <conditionalFormatting sqref="BA38">
    <cfRule type="cellIs" dxfId="8044" priority="3415" operator="lessThan">
      <formula>$C$4</formula>
    </cfRule>
  </conditionalFormatting>
  <conditionalFormatting sqref="BA38">
    <cfRule type="cellIs" dxfId="8043" priority="3416" operator="lessThan">
      <formula>$C$4</formula>
    </cfRule>
  </conditionalFormatting>
  <conditionalFormatting sqref="BA39">
    <cfRule type="cellIs" dxfId="8042" priority="3417" operator="lessThan">
      <formula>$C$4</formula>
    </cfRule>
  </conditionalFormatting>
  <conditionalFormatting sqref="BA39">
    <cfRule type="cellIs" dxfId="8041" priority="3418" operator="lessThan">
      <formula>$C$4</formula>
    </cfRule>
  </conditionalFormatting>
  <conditionalFormatting sqref="BA40">
    <cfRule type="cellIs" dxfId="8040" priority="3419" operator="lessThan">
      <formula>$C$4</formula>
    </cfRule>
  </conditionalFormatting>
  <conditionalFormatting sqref="BA40">
    <cfRule type="cellIs" dxfId="8039" priority="3420" operator="lessThan">
      <formula>$C$4</formula>
    </cfRule>
  </conditionalFormatting>
  <conditionalFormatting sqref="BA41">
    <cfRule type="cellIs" dxfId="8038" priority="3421" operator="lessThan">
      <formula>$C$4</formula>
    </cfRule>
  </conditionalFormatting>
  <conditionalFormatting sqref="BA41">
    <cfRule type="cellIs" dxfId="8037" priority="3422" operator="lessThan">
      <formula>$C$4</formula>
    </cfRule>
  </conditionalFormatting>
  <conditionalFormatting sqref="BA42">
    <cfRule type="cellIs" dxfId="8036" priority="3423" operator="lessThan">
      <formula>$C$4</formula>
    </cfRule>
  </conditionalFormatting>
  <conditionalFormatting sqref="BA42">
    <cfRule type="cellIs" dxfId="8035" priority="3424" operator="lessThan">
      <formula>$C$4</formula>
    </cfRule>
  </conditionalFormatting>
  <conditionalFormatting sqref="BA43">
    <cfRule type="cellIs" dxfId="8034" priority="3425" operator="lessThan">
      <formula>$C$4</formula>
    </cfRule>
  </conditionalFormatting>
  <conditionalFormatting sqref="BA43">
    <cfRule type="cellIs" dxfId="8033" priority="3426" operator="lessThan">
      <formula>$C$4</formula>
    </cfRule>
  </conditionalFormatting>
  <conditionalFormatting sqref="BA44">
    <cfRule type="cellIs" dxfId="8032" priority="3427" operator="lessThan">
      <formula>$C$4</formula>
    </cfRule>
  </conditionalFormatting>
  <conditionalFormatting sqref="BA44">
    <cfRule type="cellIs" dxfId="8031" priority="3428" operator="lessThan">
      <formula>$C$4</formula>
    </cfRule>
  </conditionalFormatting>
  <conditionalFormatting sqref="BA45">
    <cfRule type="cellIs" dxfId="8030" priority="3429" operator="lessThan">
      <formula>$C$4</formula>
    </cfRule>
  </conditionalFormatting>
  <conditionalFormatting sqref="BA45">
    <cfRule type="cellIs" dxfId="8029" priority="3430" operator="lessThan">
      <formula>$C$4</formula>
    </cfRule>
  </conditionalFormatting>
  <conditionalFormatting sqref="BA46">
    <cfRule type="cellIs" dxfId="8028" priority="3431" operator="lessThan">
      <formula>$C$4</formula>
    </cfRule>
  </conditionalFormatting>
  <conditionalFormatting sqref="BA46">
    <cfRule type="cellIs" dxfId="8027" priority="3432" operator="lessThan">
      <formula>$C$4</formula>
    </cfRule>
  </conditionalFormatting>
  <conditionalFormatting sqref="BA47">
    <cfRule type="cellIs" dxfId="8026" priority="3433" operator="lessThan">
      <formula>$C$4</formula>
    </cfRule>
  </conditionalFormatting>
  <conditionalFormatting sqref="BA47">
    <cfRule type="cellIs" dxfId="8025" priority="3434" operator="lessThan">
      <formula>$C$4</formula>
    </cfRule>
  </conditionalFormatting>
  <conditionalFormatting sqref="BA48">
    <cfRule type="cellIs" dxfId="8024" priority="3435" operator="lessThan">
      <formula>$C$4</formula>
    </cfRule>
  </conditionalFormatting>
  <conditionalFormatting sqref="BA48">
    <cfRule type="cellIs" dxfId="8023" priority="3436" operator="lessThan">
      <formula>$C$4</formula>
    </cfRule>
  </conditionalFormatting>
  <conditionalFormatting sqref="BA49">
    <cfRule type="cellIs" dxfId="8022" priority="3437" operator="lessThan">
      <formula>$C$4</formula>
    </cfRule>
  </conditionalFormatting>
  <conditionalFormatting sqref="BA49">
    <cfRule type="cellIs" dxfId="8021" priority="3438" operator="lessThan">
      <formula>$C$4</formula>
    </cfRule>
  </conditionalFormatting>
  <conditionalFormatting sqref="BA50">
    <cfRule type="cellIs" dxfId="8020" priority="3439" operator="lessThan">
      <formula>$C$4</formula>
    </cfRule>
  </conditionalFormatting>
  <conditionalFormatting sqref="BA50">
    <cfRule type="cellIs" dxfId="8019" priority="3440" operator="lessThan">
      <formula>$C$4</formula>
    </cfRule>
  </conditionalFormatting>
  <conditionalFormatting sqref="BA51">
    <cfRule type="cellIs" dxfId="8018" priority="3441" operator="lessThan">
      <formula>$C$4</formula>
    </cfRule>
  </conditionalFormatting>
  <conditionalFormatting sqref="BA51">
    <cfRule type="cellIs" dxfId="8017" priority="3442" operator="lessThan">
      <formula>$C$4</formula>
    </cfRule>
  </conditionalFormatting>
  <conditionalFormatting sqref="BA52">
    <cfRule type="cellIs" dxfId="8016" priority="3443" operator="lessThan">
      <formula>$C$4</formula>
    </cfRule>
  </conditionalFormatting>
  <conditionalFormatting sqref="BA52">
    <cfRule type="cellIs" dxfId="8015" priority="3444" operator="lessThan">
      <formula>$C$4</formula>
    </cfRule>
  </conditionalFormatting>
  <conditionalFormatting sqref="BA53">
    <cfRule type="cellIs" dxfId="8014" priority="3445" operator="lessThan">
      <formula>$C$4</formula>
    </cfRule>
  </conditionalFormatting>
  <conditionalFormatting sqref="BA53">
    <cfRule type="cellIs" dxfId="8013" priority="3446" operator="lessThan">
      <formula>$C$4</formula>
    </cfRule>
  </conditionalFormatting>
  <conditionalFormatting sqref="BA54">
    <cfRule type="cellIs" dxfId="8012" priority="3447" operator="lessThan">
      <formula>$C$4</formula>
    </cfRule>
  </conditionalFormatting>
  <conditionalFormatting sqref="BA54">
    <cfRule type="cellIs" dxfId="8011" priority="3448" operator="lessThan">
      <formula>$C$4</formula>
    </cfRule>
  </conditionalFormatting>
  <conditionalFormatting sqref="BA55">
    <cfRule type="cellIs" dxfId="8010" priority="3449" operator="lessThan">
      <formula>$C$4</formula>
    </cfRule>
  </conditionalFormatting>
  <conditionalFormatting sqref="BA55">
    <cfRule type="cellIs" dxfId="8009" priority="3450" operator="lessThan">
      <formula>$C$4</formula>
    </cfRule>
  </conditionalFormatting>
  <conditionalFormatting sqref="BA56">
    <cfRule type="cellIs" dxfId="8008" priority="3451" operator="lessThan">
      <formula>$C$4</formula>
    </cfRule>
  </conditionalFormatting>
  <conditionalFormatting sqref="BA56">
    <cfRule type="cellIs" dxfId="8007" priority="3452" operator="lessThan">
      <formula>$C$4</formula>
    </cfRule>
  </conditionalFormatting>
  <conditionalFormatting sqref="BA57">
    <cfRule type="cellIs" dxfId="8006" priority="3453" operator="lessThan">
      <formula>$C$4</formula>
    </cfRule>
  </conditionalFormatting>
  <conditionalFormatting sqref="BA57">
    <cfRule type="cellIs" dxfId="8005" priority="3454" operator="lessThan">
      <formula>$C$4</formula>
    </cfRule>
  </conditionalFormatting>
  <conditionalFormatting sqref="BA58">
    <cfRule type="cellIs" dxfId="8004" priority="3455" operator="lessThan">
      <formula>$C$4</formula>
    </cfRule>
  </conditionalFormatting>
  <conditionalFormatting sqref="BA58">
    <cfRule type="cellIs" dxfId="8003" priority="3456" operator="lessThan">
      <formula>$C$4</formula>
    </cfRule>
  </conditionalFormatting>
  <conditionalFormatting sqref="BA59">
    <cfRule type="cellIs" dxfId="8002" priority="3457" operator="lessThan">
      <formula>$C$4</formula>
    </cfRule>
  </conditionalFormatting>
  <conditionalFormatting sqref="BA59">
    <cfRule type="cellIs" dxfId="8001" priority="3458" operator="lessThan">
      <formula>$C$4</formula>
    </cfRule>
  </conditionalFormatting>
  <conditionalFormatting sqref="BA60">
    <cfRule type="cellIs" dxfId="8000" priority="3459" operator="lessThan">
      <formula>$C$4</formula>
    </cfRule>
  </conditionalFormatting>
  <conditionalFormatting sqref="BA60">
    <cfRule type="cellIs" dxfId="7999" priority="3460" operator="lessThan">
      <formula>$C$4</formula>
    </cfRule>
  </conditionalFormatting>
  <conditionalFormatting sqref="BB11">
    <cfRule type="cellIs" dxfId="7998" priority="3461" operator="lessThan">
      <formula>$C$4</formula>
    </cfRule>
  </conditionalFormatting>
  <conditionalFormatting sqref="BB11">
    <cfRule type="cellIs" dxfId="7997" priority="3462" operator="lessThan">
      <formula>$C$4</formula>
    </cfRule>
  </conditionalFormatting>
  <conditionalFormatting sqref="BB12">
    <cfRule type="cellIs" dxfId="7996" priority="3463" operator="lessThan">
      <formula>$C$4</formula>
    </cfRule>
  </conditionalFormatting>
  <conditionalFormatting sqref="BB12">
    <cfRule type="cellIs" dxfId="7995" priority="3464" operator="lessThan">
      <formula>$C$4</formula>
    </cfRule>
  </conditionalFormatting>
  <conditionalFormatting sqref="BB13">
    <cfRule type="cellIs" dxfId="7994" priority="3465" operator="lessThan">
      <formula>$C$4</formula>
    </cfRule>
  </conditionalFormatting>
  <conditionalFormatting sqref="BB13">
    <cfRule type="cellIs" dxfId="7993" priority="3466" operator="lessThan">
      <formula>$C$4</formula>
    </cfRule>
  </conditionalFormatting>
  <conditionalFormatting sqref="BB14">
    <cfRule type="cellIs" dxfId="7992" priority="3467" operator="lessThan">
      <formula>$C$4</formula>
    </cfRule>
  </conditionalFormatting>
  <conditionalFormatting sqref="BB14">
    <cfRule type="cellIs" dxfId="7991" priority="3468" operator="lessThan">
      <formula>$C$4</formula>
    </cfRule>
  </conditionalFormatting>
  <conditionalFormatting sqref="BB15">
    <cfRule type="cellIs" dxfId="7990" priority="3469" operator="lessThan">
      <formula>$C$4</formula>
    </cfRule>
  </conditionalFormatting>
  <conditionalFormatting sqref="BB15">
    <cfRule type="cellIs" dxfId="7989" priority="3470" operator="lessThan">
      <formula>$C$4</formula>
    </cfRule>
  </conditionalFormatting>
  <conditionalFormatting sqref="BB16">
    <cfRule type="cellIs" dxfId="7988" priority="3471" operator="lessThan">
      <formula>$C$4</formula>
    </cfRule>
  </conditionalFormatting>
  <conditionalFormatting sqref="BB16">
    <cfRule type="cellIs" dxfId="7987" priority="3472" operator="lessThan">
      <formula>$C$4</formula>
    </cfRule>
  </conditionalFormatting>
  <conditionalFormatting sqref="BB17">
    <cfRule type="cellIs" dxfId="7986" priority="3473" operator="lessThan">
      <formula>$C$4</formula>
    </cfRule>
  </conditionalFormatting>
  <conditionalFormatting sqref="BB17">
    <cfRule type="cellIs" dxfId="7985" priority="3474" operator="lessThan">
      <formula>$C$4</formula>
    </cfRule>
  </conditionalFormatting>
  <conditionalFormatting sqref="BB18">
    <cfRule type="cellIs" dxfId="7984" priority="3475" operator="lessThan">
      <formula>$C$4</formula>
    </cfRule>
  </conditionalFormatting>
  <conditionalFormatting sqref="BB18">
    <cfRule type="cellIs" dxfId="7983" priority="3476" operator="lessThan">
      <formula>$C$4</formula>
    </cfRule>
  </conditionalFormatting>
  <conditionalFormatting sqref="BB19">
    <cfRule type="cellIs" dxfId="7982" priority="3477" operator="lessThan">
      <formula>$C$4</formula>
    </cfRule>
  </conditionalFormatting>
  <conditionalFormatting sqref="BB19">
    <cfRule type="cellIs" dxfId="7981" priority="3478" operator="lessThan">
      <formula>$C$4</formula>
    </cfRule>
  </conditionalFormatting>
  <conditionalFormatting sqref="BB20">
    <cfRule type="cellIs" dxfId="7980" priority="3479" operator="lessThan">
      <formula>$C$4</formula>
    </cfRule>
  </conditionalFormatting>
  <conditionalFormatting sqref="BB20">
    <cfRule type="cellIs" dxfId="7979" priority="3480" operator="lessThan">
      <formula>$C$4</formula>
    </cfRule>
  </conditionalFormatting>
  <conditionalFormatting sqref="BB21">
    <cfRule type="cellIs" dxfId="7978" priority="3481" operator="lessThan">
      <formula>$C$4</formula>
    </cfRule>
  </conditionalFormatting>
  <conditionalFormatting sqref="BB21">
    <cfRule type="cellIs" dxfId="7977" priority="3482" operator="lessThan">
      <formula>$C$4</formula>
    </cfRule>
  </conditionalFormatting>
  <conditionalFormatting sqref="BB22">
    <cfRule type="cellIs" dxfId="7976" priority="3483" operator="lessThan">
      <formula>$C$4</formula>
    </cfRule>
  </conditionalFormatting>
  <conditionalFormatting sqref="BB22">
    <cfRule type="cellIs" dxfId="7975" priority="3484" operator="lessThan">
      <formula>$C$4</formula>
    </cfRule>
  </conditionalFormatting>
  <conditionalFormatting sqref="BB23">
    <cfRule type="cellIs" dxfId="7974" priority="3485" operator="lessThan">
      <formula>$C$4</formula>
    </cfRule>
  </conditionalFormatting>
  <conditionalFormatting sqref="BB23">
    <cfRule type="cellIs" dxfId="7973" priority="3486" operator="lessThan">
      <formula>$C$4</formula>
    </cfRule>
  </conditionalFormatting>
  <conditionalFormatting sqref="BB24">
    <cfRule type="cellIs" dxfId="7972" priority="3487" operator="lessThan">
      <formula>$C$4</formula>
    </cfRule>
  </conditionalFormatting>
  <conditionalFormatting sqref="BB24">
    <cfRule type="cellIs" dxfId="7971" priority="3488" operator="lessThan">
      <formula>$C$4</formula>
    </cfRule>
  </conditionalFormatting>
  <conditionalFormatting sqref="BB25">
    <cfRule type="cellIs" dxfId="7970" priority="3489" operator="lessThan">
      <formula>$C$4</formula>
    </cfRule>
  </conditionalFormatting>
  <conditionalFormatting sqref="BB25">
    <cfRule type="cellIs" dxfId="7969" priority="3490" operator="lessThan">
      <formula>$C$4</formula>
    </cfRule>
  </conditionalFormatting>
  <conditionalFormatting sqref="BB26">
    <cfRule type="cellIs" dxfId="7968" priority="3491" operator="lessThan">
      <formula>$C$4</formula>
    </cfRule>
  </conditionalFormatting>
  <conditionalFormatting sqref="BB26">
    <cfRule type="cellIs" dxfId="7967" priority="3492" operator="lessThan">
      <formula>$C$4</formula>
    </cfRule>
  </conditionalFormatting>
  <conditionalFormatting sqref="BB27">
    <cfRule type="cellIs" dxfId="7966" priority="3493" operator="lessThan">
      <formula>$C$4</formula>
    </cfRule>
  </conditionalFormatting>
  <conditionalFormatting sqref="BB27">
    <cfRule type="cellIs" dxfId="7965" priority="3494" operator="lessThan">
      <formula>$C$4</formula>
    </cfRule>
  </conditionalFormatting>
  <conditionalFormatting sqref="BB28">
    <cfRule type="cellIs" dxfId="7964" priority="3495" operator="lessThan">
      <formula>$C$4</formula>
    </cfRule>
  </conditionalFormatting>
  <conditionalFormatting sqref="BB28">
    <cfRule type="cellIs" dxfId="7963" priority="3496" operator="lessThan">
      <formula>$C$4</formula>
    </cfRule>
  </conditionalFormatting>
  <conditionalFormatting sqref="BB29">
    <cfRule type="cellIs" dxfId="7962" priority="3497" operator="lessThan">
      <formula>$C$4</formula>
    </cfRule>
  </conditionalFormatting>
  <conditionalFormatting sqref="BB29">
    <cfRule type="cellIs" dxfId="7961" priority="3498" operator="lessThan">
      <formula>$C$4</formula>
    </cfRule>
  </conditionalFormatting>
  <conditionalFormatting sqref="BB30">
    <cfRule type="cellIs" dxfId="7960" priority="3499" operator="lessThan">
      <formula>$C$4</formula>
    </cfRule>
  </conditionalFormatting>
  <conditionalFormatting sqref="BB30">
    <cfRule type="cellIs" dxfId="7959" priority="3500" operator="lessThan">
      <formula>$C$4</formula>
    </cfRule>
  </conditionalFormatting>
  <conditionalFormatting sqref="BB31">
    <cfRule type="cellIs" dxfId="7958" priority="3501" operator="lessThan">
      <formula>$C$4</formula>
    </cfRule>
  </conditionalFormatting>
  <conditionalFormatting sqref="BB31">
    <cfRule type="cellIs" dxfId="7957" priority="3502" operator="lessThan">
      <formula>$C$4</formula>
    </cfRule>
  </conditionalFormatting>
  <conditionalFormatting sqref="BB32">
    <cfRule type="cellIs" dxfId="7956" priority="3503" operator="lessThan">
      <formula>$C$4</formula>
    </cfRule>
  </conditionalFormatting>
  <conditionalFormatting sqref="BB32">
    <cfRule type="cellIs" dxfId="7955" priority="3504" operator="lessThan">
      <formula>$C$4</formula>
    </cfRule>
  </conditionalFormatting>
  <conditionalFormatting sqref="BB33">
    <cfRule type="cellIs" dxfId="7954" priority="3505" operator="lessThan">
      <formula>$C$4</formula>
    </cfRule>
  </conditionalFormatting>
  <conditionalFormatting sqref="BB33">
    <cfRule type="cellIs" dxfId="7953" priority="3506" operator="lessThan">
      <formula>$C$4</formula>
    </cfRule>
  </conditionalFormatting>
  <conditionalFormatting sqref="BB34">
    <cfRule type="cellIs" dxfId="7952" priority="3507" operator="lessThan">
      <formula>$C$4</formula>
    </cfRule>
  </conditionalFormatting>
  <conditionalFormatting sqref="BB34">
    <cfRule type="cellIs" dxfId="7951" priority="3508" operator="lessThan">
      <formula>$C$4</formula>
    </cfRule>
  </conditionalFormatting>
  <conditionalFormatting sqref="BB35">
    <cfRule type="cellIs" dxfId="7950" priority="3509" operator="lessThan">
      <formula>$C$4</formula>
    </cfRule>
  </conditionalFormatting>
  <conditionalFormatting sqref="BB35">
    <cfRule type="cellIs" dxfId="7949" priority="3510" operator="lessThan">
      <formula>$C$4</formula>
    </cfRule>
  </conditionalFormatting>
  <conditionalFormatting sqref="BB36">
    <cfRule type="cellIs" dxfId="7948" priority="3511" operator="lessThan">
      <formula>$C$4</formula>
    </cfRule>
  </conditionalFormatting>
  <conditionalFormatting sqref="BB36">
    <cfRule type="cellIs" dxfId="7947" priority="3512" operator="lessThan">
      <formula>$C$4</formula>
    </cfRule>
  </conditionalFormatting>
  <conditionalFormatting sqref="BB37">
    <cfRule type="cellIs" dxfId="7946" priority="3513" operator="lessThan">
      <formula>$C$4</formula>
    </cfRule>
  </conditionalFormatting>
  <conditionalFormatting sqref="BB37">
    <cfRule type="cellIs" dxfId="7945" priority="3514" operator="lessThan">
      <formula>$C$4</formula>
    </cfRule>
  </conditionalFormatting>
  <conditionalFormatting sqref="BB38">
    <cfRule type="cellIs" dxfId="7944" priority="3515" operator="lessThan">
      <formula>$C$4</formula>
    </cfRule>
  </conditionalFormatting>
  <conditionalFormatting sqref="BB38">
    <cfRule type="cellIs" dxfId="7943" priority="3516" operator="lessThan">
      <formula>$C$4</formula>
    </cfRule>
  </conditionalFormatting>
  <conditionalFormatting sqref="BB39">
    <cfRule type="cellIs" dxfId="7942" priority="3517" operator="lessThan">
      <formula>$C$4</formula>
    </cfRule>
  </conditionalFormatting>
  <conditionalFormatting sqref="BB39">
    <cfRule type="cellIs" dxfId="7941" priority="3518" operator="lessThan">
      <formula>$C$4</formula>
    </cfRule>
  </conditionalFormatting>
  <conditionalFormatting sqref="BB40">
    <cfRule type="cellIs" dxfId="7940" priority="3519" operator="lessThan">
      <formula>$C$4</formula>
    </cfRule>
  </conditionalFormatting>
  <conditionalFormatting sqref="BB40">
    <cfRule type="cellIs" dxfId="7939" priority="3520" operator="lessThan">
      <formula>$C$4</formula>
    </cfRule>
  </conditionalFormatting>
  <conditionalFormatting sqref="BB41">
    <cfRule type="cellIs" dxfId="7938" priority="3521" operator="lessThan">
      <formula>$C$4</formula>
    </cfRule>
  </conditionalFormatting>
  <conditionalFormatting sqref="BB41">
    <cfRule type="cellIs" dxfId="7937" priority="3522" operator="lessThan">
      <formula>$C$4</formula>
    </cfRule>
  </conditionalFormatting>
  <conditionalFormatting sqref="BB42">
    <cfRule type="cellIs" dxfId="7936" priority="3523" operator="lessThan">
      <formula>$C$4</formula>
    </cfRule>
  </conditionalFormatting>
  <conditionalFormatting sqref="BB42">
    <cfRule type="cellIs" dxfId="7935" priority="3524" operator="lessThan">
      <formula>$C$4</formula>
    </cfRule>
  </conditionalFormatting>
  <conditionalFormatting sqref="BB43">
    <cfRule type="cellIs" dxfId="7934" priority="3525" operator="lessThan">
      <formula>$C$4</formula>
    </cfRule>
  </conditionalFormatting>
  <conditionalFormatting sqref="BB43">
    <cfRule type="cellIs" dxfId="7933" priority="3526" operator="lessThan">
      <formula>$C$4</formula>
    </cfRule>
  </conditionalFormatting>
  <conditionalFormatting sqref="BB44">
    <cfRule type="cellIs" dxfId="7932" priority="3527" operator="lessThan">
      <formula>$C$4</formula>
    </cfRule>
  </conditionalFormatting>
  <conditionalFormatting sqref="BB44">
    <cfRule type="cellIs" dxfId="7931" priority="3528" operator="lessThan">
      <formula>$C$4</formula>
    </cfRule>
  </conditionalFormatting>
  <conditionalFormatting sqref="BB45">
    <cfRule type="cellIs" dxfId="7930" priority="3529" operator="lessThan">
      <formula>$C$4</formula>
    </cfRule>
  </conditionalFormatting>
  <conditionalFormatting sqref="BB45">
    <cfRule type="cellIs" dxfId="7929" priority="3530" operator="lessThan">
      <formula>$C$4</formula>
    </cfRule>
  </conditionalFormatting>
  <conditionalFormatting sqref="BB46">
    <cfRule type="cellIs" dxfId="7928" priority="3531" operator="lessThan">
      <formula>$C$4</formula>
    </cfRule>
  </conditionalFormatting>
  <conditionalFormatting sqref="BB46">
    <cfRule type="cellIs" dxfId="7927" priority="3532" operator="lessThan">
      <formula>$C$4</formula>
    </cfRule>
  </conditionalFormatting>
  <conditionalFormatting sqref="BB47">
    <cfRule type="cellIs" dxfId="7926" priority="3533" operator="lessThan">
      <formula>$C$4</formula>
    </cfRule>
  </conditionalFormatting>
  <conditionalFormatting sqref="BB47">
    <cfRule type="cellIs" dxfId="7925" priority="3534" operator="lessThan">
      <formula>$C$4</formula>
    </cfRule>
  </conditionalFormatting>
  <conditionalFormatting sqref="BB48">
    <cfRule type="cellIs" dxfId="7924" priority="3535" operator="lessThan">
      <formula>$C$4</formula>
    </cfRule>
  </conditionalFormatting>
  <conditionalFormatting sqref="BB48">
    <cfRule type="cellIs" dxfId="7923" priority="3536" operator="lessThan">
      <formula>$C$4</formula>
    </cfRule>
  </conditionalFormatting>
  <conditionalFormatting sqref="BB49">
    <cfRule type="cellIs" dxfId="7922" priority="3537" operator="lessThan">
      <formula>$C$4</formula>
    </cfRule>
  </conditionalFormatting>
  <conditionalFormatting sqref="BB49">
    <cfRule type="cellIs" dxfId="7921" priority="3538" operator="lessThan">
      <formula>$C$4</formula>
    </cfRule>
  </conditionalFormatting>
  <conditionalFormatting sqref="BB50">
    <cfRule type="cellIs" dxfId="7920" priority="3539" operator="lessThan">
      <formula>$C$4</formula>
    </cfRule>
  </conditionalFormatting>
  <conditionalFormatting sqref="BB50">
    <cfRule type="cellIs" dxfId="7919" priority="3540" operator="lessThan">
      <formula>$C$4</formula>
    </cfRule>
  </conditionalFormatting>
  <conditionalFormatting sqref="BB51">
    <cfRule type="cellIs" dxfId="7918" priority="3541" operator="lessThan">
      <formula>$C$4</formula>
    </cfRule>
  </conditionalFormatting>
  <conditionalFormatting sqref="BB51">
    <cfRule type="cellIs" dxfId="7917" priority="3542" operator="lessThan">
      <formula>$C$4</formula>
    </cfRule>
  </conditionalFormatting>
  <conditionalFormatting sqref="BB52">
    <cfRule type="cellIs" dxfId="7916" priority="3543" operator="lessThan">
      <formula>$C$4</formula>
    </cfRule>
  </conditionalFormatting>
  <conditionalFormatting sqref="BB52">
    <cfRule type="cellIs" dxfId="7915" priority="3544" operator="lessThan">
      <formula>$C$4</formula>
    </cfRule>
  </conditionalFormatting>
  <conditionalFormatting sqref="BB53">
    <cfRule type="cellIs" dxfId="7914" priority="3545" operator="lessThan">
      <formula>$C$4</formula>
    </cfRule>
  </conditionalFormatting>
  <conditionalFormatting sqref="BB53">
    <cfRule type="cellIs" dxfId="7913" priority="3546" operator="lessThan">
      <formula>$C$4</formula>
    </cfRule>
  </conditionalFormatting>
  <conditionalFormatting sqref="BB54">
    <cfRule type="cellIs" dxfId="7912" priority="3547" operator="lessThan">
      <formula>$C$4</formula>
    </cfRule>
  </conditionalFormatting>
  <conditionalFormatting sqref="BB54">
    <cfRule type="cellIs" dxfId="7911" priority="3548" operator="lessThan">
      <formula>$C$4</formula>
    </cfRule>
  </conditionalFormatting>
  <conditionalFormatting sqref="BB55">
    <cfRule type="cellIs" dxfId="7910" priority="3549" operator="lessThan">
      <formula>$C$4</formula>
    </cfRule>
  </conditionalFormatting>
  <conditionalFormatting sqref="BB55">
    <cfRule type="cellIs" dxfId="7909" priority="3550" operator="lessThan">
      <formula>$C$4</formula>
    </cfRule>
  </conditionalFormatting>
  <conditionalFormatting sqref="BB56">
    <cfRule type="cellIs" dxfId="7908" priority="3551" operator="lessThan">
      <formula>$C$4</formula>
    </cfRule>
  </conditionalFormatting>
  <conditionalFormatting sqref="BB56">
    <cfRule type="cellIs" dxfId="7907" priority="3552" operator="lessThan">
      <formula>$C$4</formula>
    </cfRule>
  </conditionalFormatting>
  <conditionalFormatting sqref="BB57">
    <cfRule type="cellIs" dxfId="7906" priority="3553" operator="lessThan">
      <formula>$C$4</formula>
    </cfRule>
  </conditionalFormatting>
  <conditionalFormatting sqref="BB57">
    <cfRule type="cellIs" dxfId="7905" priority="3554" operator="lessThan">
      <formula>$C$4</formula>
    </cfRule>
  </conditionalFormatting>
  <conditionalFormatting sqref="BB58">
    <cfRule type="cellIs" dxfId="7904" priority="3555" operator="lessThan">
      <formula>$C$4</formula>
    </cfRule>
  </conditionalFormatting>
  <conditionalFormatting sqref="BB58">
    <cfRule type="cellIs" dxfId="7903" priority="3556" operator="lessThan">
      <formula>$C$4</formula>
    </cfRule>
  </conditionalFormatting>
  <conditionalFormatting sqref="BB59">
    <cfRule type="cellIs" dxfId="7902" priority="3557" operator="lessThan">
      <formula>$C$4</formula>
    </cfRule>
  </conditionalFormatting>
  <conditionalFormatting sqref="BB59">
    <cfRule type="cellIs" dxfId="7901" priority="3558" operator="lessThan">
      <formula>$C$4</formula>
    </cfRule>
  </conditionalFormatting>
  <conditionalFormatting sqref="BB60">
    <cfRule type="cellIs" dxfId="7900" priority="3559" operator="lessThan">
      <formula>$C$4</formula>
    </cfRule>
  </conditionalFormatting>
  <conditionalFormatting sqref="BB60">
    <cfRule type="cellIs" dxfId="7899" priority="3560" operator="lessThan">
      <formula>$C$4</formula>
    </cfRule>
  </conditionalFormatting>
  <conditionalFormatting sqref="BC11">
    <cfRule type="cellIs" dxfId="7898" priority="3561" operator="lessThan">
      <formula>$C$4</formula>
    </cfRule>
  </conditionalFormatting>
  <conditionalFormatting sqref="BC11">
    <cfRule type="cellIs" dxfId="7897" priority="3562" operator="lessThan">
      <formula>$C$4</formula>
    </cfRule>
  </conditionalFormatting>
  <conditionalFormatting sqref="BC12">
    <cfRule type="cellIs" dxfId="7896" priority="3563" operator="lessThan">
      <formula>$C$4</formula>
    </cfRule>
  </conditionalFormatting>
  <conditionalFormatting sqref="BC12">
    <cfRule type="cellIs" dxfId="7895" priority="3564" operator="lessThan">
      <formula>$C$4</formula>
    </cfRule>
  </conditionalFormatting>
  <conditionalFormatting sqref="BC13">
    <cfRule type="cellIs" dxfId="7894" priority="3565" operator="lessThan">
      <formula>$C$4</formula>
    </cfRule>
  </conditionalFormatting>
  <conditionalFormatting sqref="BC13">
    <cfRule type="cellIs" dxfId="7893" priority="3566" operator="lessThan">
      <formula>$C$4</formula>
    </cfRule>
  </conditionalFormatting>
  <conditionalFormatting sqref="BC14">
    <cfRule type="cellIs" dxfId="7892" priority="3567" operator="lessThan">
      <formula>$C$4</formula>
    </cfRule>
  </conditionalFormatting>
  <conditionalFormatting sqref="BC14">
    <cfRule type="cellIs" dxfId="7891" priority="3568" operator="lessThan">
      <formula>$C$4</formula>
    </cfRule>
  </conditionalFormatting>
  <conditionalFormatting sqref="BC15">
    <cfRule type="cellIs" dxfId="7890" priority="3569" operator="lessThan">
      <formula>$C$4</formula>
    </cfRule>
  </conditionalFormatting>
  <conditionalFormatting sqref="BC15">
    <cfRule type="cellIs" dxfId="7889" priority="3570" operator="lessThan">
      <formula>$C$4</formula>
    </cfRule>
  </conditionalFormatting>
  <conditionalFormatting sqref="BC16">
    <cfRule type="cellIs" dxfId="7888" priority="3571" operator="lessThan">
      <formula>$C$4</formula>
    </cfRule>
  </conditionalFormatting>
  <conditionalFormatting sqref="BC16">
    <cfRule type="cellIs" dxfId="7887" priority="3572" operator="lessThan">
      <formula>$C$4</formula>
    </cfRule>
  </conditionalFormatting>
  <conditionalFormatting sqref="BC17">
    <cfRule type="cellIs" dxfId="7886" priority="3573" operator="lessThan">
      <formula>$C$4</formula>
    </cfRule>
  </conditionalFormatting>
  <conditionalFormatting sqref="BC17">
    <cfRule type="cellIs" dxfId="7885" priority="3574" operator="lessThan">
      <formula>$C$4</formula>
    </cfRule>
  </conditionalFormatting>
  <conditionalFormatting sqref="BC18">
    <cfRule type="cellIs" dxfId="7884" priority="3575" operator="lessThan">
      <formula>$C$4</formula>
    </cfRule>
  </conditionalFormatting>
  <conditionalFormatting sqref="BC18">
    <cfRule type="cellIs" dxfId="7883" priority="3576" operator="lessThan">
      <formula>$C$4</formula>
    </cfRule>
  </conditionalFormatting>
  <conditionalFormatting sqref="BC19">
    <cfRule type="cellIs" dxfId="7882" priority="3577" operator="lessThan">
      <formula>$C$4</formula>
    </cfRule>
  </conditionalFormatting>
  <conditionalFormatting sqref="BC19">
    <cfRule type="cellIs" dxfId="7881" priority="3578" operator="lessThan">
      <formula>$C$4</formula>
    </cfRule>
  </conditionalFormatting>
  <conditionalFormatting sqref="BC20">
    <cfRule type="cellIs" dxfId="7880" priority="3579" operator="lessThan">
      <formula>$C$4</formula>
    </cfRule>
  </conditionalFormatting>
  <conditionalFormatting sqref="BC20">
    <cfRule type="cellIs" dxfId="7879" priority="3580" operator="lessThan">
      <formula>$C$4</formula>
    </cfRule>
  </conditionalFormatting>
  <conditionalFormatting sqref="BC21">
    <cfRule type="cellIs" dxfId="7878" priority="3581" operator="lessThan">
      <formula>$C$4</formula>
    </cfRule>
  </conditionalFormatting>
  <conditionalFormatting sqref="BC21">
    <cfRule type="cellIs" dxfId="7877" priority="3582" operator="lessThan">
      <formula>$C$4</formula>
    </cfRule>
  </conditionalFormatting>
  <conditionalFormatting sqref="BC22">
    <cfRule type="cellIs" dxfId="7876" priority="3583" operator="lessThan">
      <formula>$C$4</formula>
    </cfRule>
  </conditionalFormatting>
  <conditionalFormatting sqref="BC22">
    <cfRule type="cellIs" dxfId="7875" priority="3584" operator="lessThan">
      <formula>$C$4</formula>
    </cfRule>
  </conditionalFormatting>
  <conditionalFormatting sqref="BC23">
    <cfRule type="cellIs" dxfId="7874" priority="3585" operator="lessThan">
      <formula>$C$4</formula>
    </cfRule>
  </conditionalFormatting>
  <conditionalFormatting sqref="BC23">
    <cfRule type="cellIs" dxfId="7873" priority="3586" operator="lessThan">
      <formula>$C$4</formula>
    </cfRule>
  </conditionalFormatting>
  <conditionalFormatting sqref="BC24">
    <cfRule type="cellIs" dxfId="7872" priority="3587" operator="lessThan">
      <formula>$C$4</formula>
    </cfRule>
  </conditionalFormatting>
  <conditionalFormatting sqref="BC24">
    <cfRule type="cellIs" dxfId="7871" priority="3588" operator="lessThan">
      <formula>$C$4</formula>
    </cfRule>
  </conditionalFormatting>
  <conditionalFormatting sqref="BC25">
    <cfRule type="cellIs" dxfId="7870" priority="3589" operator="lessThan">
      <formula>$C$4</formula>
    </cfRule>
  </conditionalFormatting>
  <conditionalFormatting sqref="BC25">
    <cfRule type="cellIs" dxfId="7869" priority="3590" operator="lessThan">
      <formula>$C$4</formula>
    </cfRule>
  </conditionalFormatting>
  <conditionalFormatting sqref="BC26">
    <cfRule type="cellIs" dxfId="7868" priority="3591" operator="lessThan">
      <formula>$C$4</formula>
    </cfRule>
  </conditionalFormatting>
  <conditionalFormatting sqref="BC26">
    <cfRule type="cellIs" dxfId="7867" priority="3592" operator="lessThan">
      <formula>$C$4</formula>
    </cfRule>
  </conditionalFormatting>
  <conditionalFormatting sqref="BC27">
    <cfRule type="cellIs" dxfId="7866" priority="3593" operator="lessThan">
      <formula>$C$4</formula>
    </cfRule>
  </conditionalFormatting>
  <conditionalFormatting sqref="BC27">
    <cfRule type="cellIs" dxfId="7865" priority="3594" operator="lessThan">
      <formula>$C$4</formula>
    </cfRule>
  </conditionalFormatting>
  <conditionalFormatting sqref="BC28">
    <cfRule type="cellIs" dxfId="7864" priority="3595" operator="lessThan">
      <formula>$C$4</formula>
    </cfRule>
  </conditionalFormatting>
  <conditionalFormatting sqref="BC28">
    <cfRule type="cellIs" dxfId="7863" priority="3596" operator="lessThan">
      <formula>$C$4</formula>
    </cfRule>
  </conditionalFormatting>
  <conditionalFormatting sqref="BC29">
    <cfRule type="cellIs" dxfId="7862" priority="3597" operator="lessThan">
      <formula>$C$4</formula>
    </cfRule>
  </conditionalFormatting>
  <conditionalFormatting sqref="BC29">
    <cfRule type="cellIs" dxfId="7861" priority="3598" operator="lessThan">
      <formula>$C$4</formula>
    </cfRule>
  </conditionalFormatting>
  <conditionalFormatting sqref="BC30">
    <cfRule type="cellIs" dxfId="7860" priority="3599" operator="lessThan">
      <formula>$C$4</formula>
    </cfRule>
  </conditionalFormatting>
  <conditionalFormatting sqref="BC30">
    <cfRule type="cellIs" dxfId="7859" priority="3600" operator="lessThan">
      <formula>$C$4</formula>
    </cfRule>
  </conditionalFormatting>
  <conditionalFormatting sqref="BC31">
    <cfRule type="cellIs" dxfId="7858" priority="3601" operator="lessThan">
      <formula>$C$4</formula>
    </cfRule>
  </conditionalFormatting>
  <conditionalFormatting sqref="BC31">
    <cfRule type="cellIs" dxfId="7857" priority="3602" operator="lessThan">
      <formula>$C$4</formula>
    </cfRule>
  </conditionalFormatting>
  <conditionalFormatting sqref="BC32">
    <cfRule type="cellIs" dxfId="7856" priority="3603" operator="lessThan">
      <formula>$C$4</formula>
    </cfRule>
  </conditionalFormatting>
  <conditionalFormatting sqref="BC32">
    <cfRule type="cellIs" dxfId="7855" priority="3604" operator="lessThan">
      <formula>$C$4</formula>
    </cfRule>
  </conditionalFormatting>
  <conditionalFormatting sqref="BC33">
    <cfRule type="cellIs" dxfId="7854" priority="3605" operator="lessThan">
      <formula>$C$4</formula>
    </cfRule>
  </conditionalFormatting>
  <conditionalFormatting sqref="BC33">
    <cfRule type="cellIs" dxfId="7853" priority="3606" operator="lessThan">
      <formula>$C$4</formula>
    </cfRule>
  </conditionalFormatting>
  <conditionalFormatting sqref="BC34">
    <cfRule type="cellIs" dxfId="7852" priority="3607" operator="lessThan">
      <formula>$C$4</formula>
    </cfRule>
  </conditionalFormatting>
  <conditionalFormatting sqref="BC34">
    <cfRule type="cellIs" dxfId="7851" priority="3608" operator="lessThan">
      <formula>$C$4</formula>
    </cfRule>
  </conditionalFormatting>
  <conditionalFormatting sqref="BC35">
    <cfRule type="cellIs" dxfId="7850" priority="3609" operator="lessThan">
      <formula>$C$4</formula>
    </cfRule>
  </conditionalFormatting>
  <conditionalFormatting sqref="BC35">
    <cfRule type="cellIs" dxfId="7849" priority="3610" operator="lessThan">
      <formula>$C$4</formula>
    </cfRule>
  </conditionalFormatting>
  <conditionalFormatting sqref="BC36">
    <cfRule type="cellIs" dxfId="7848" priority="3611" operator="lessThan">
      <formula>$C$4</formula>
    </cfRule>
  </conditionalFormatting>
  <conditionalFormatting sqref="BC36">
    <cfRule type="cellIs" dxfId="7847" priority="3612" operator="lessThan">
      <formula>$C$4</formula>
    </cfRule>
  </conditionalFormatting>
  <conditionalFormatting sqref="BC37">
    <cfRule type="cellIs" dxfId="7846" priority="3613" operator="lessThan">
      <formula>$C$4</formula>
    </cfRule>
  </conditionalFormatting>
  <conditionalFormatting sqref="BC37">
    <cfRule type="cellIs" dxfId="7845" priority="3614" operator="lessThan">
      <formula>$C$4</formula>
    </cfRule>
  </conditionalFormatting>
  <conditionalFormatting sqref="BC38">
    <cfRule type="cellIs" dxfId="7844" priority="3615" operator="lessThan">
      <formula>$C$4</formula>
    </cfRule>
  </conditionalFormatting>
  <conditionalFormatting sqref="BC38">
    <cfRule type="cellIs" dxfId="7843" priority="3616" operator="lessThan">
      <formula>$C$4</formula>
    </cfRule>
  </conditionalFormatting>
  <conditionalFormatting sqref="BC39">
    <cfRule type="cellIs" dxfId="7842" priority="3617" operator="lessThan">
      <formula>$C$4</formula>
    </cfRule>
  </conditionalFormatting>
  <conditionalFormatting sqref="BC39">
    <cfRule type="cellIs" dxfId="7841" priority="3618" operator="lessThan">
      <formula>$C$4</formula>
    </cfRule>
  </conditionalFormatting>
  <conditionalFormatting sqref="BC40">
    <cfRule type="cellIs" dxfId="7840" priority="3619" operator="lessThan">
      <formula>$C$4</formula>
    </cfRule>
  </conditionalFormatting>
  <conditionalFormatting sqref="BC40">
    <cfRule type="cellIs" dxfId="7839" priority="3620" operator="lessThan">
      <formula>$C$4</formula>
    </cfRule>
  </conditionalFormatting>
  <conditionalFormatting sqref="BC41">
    <cfRule type="cellIs" dxfId="7838" priority="3621" operator="lessThan">
      <formula>$C$4</formula>
    </cfRule>
  </conditionalFormatting>
  <conditionalFormatting sqref="BC41">
    <cfRule type="cellIs" dxfId="7837" priority="3622" operator="lessThan">
      <formula>$C$4</formula>
    </cfRule>
  </conditionalFormatting>
  <conditionalFormatting sqref="BC42">
    <cfRule type="cellIs" dxfId="7836" priority="3623" operator="lessThan">
      <formula>$C$4</formula>
    </cfRule>
  </conditionalFormatting>
  <conditionalFormatting sqref="BC42">
    <cfRule type="cellIs" dxfId="7835" priority="3624" operator="lessThan">
      <formula>$C$4</formula>
    </cfRule>
  </conditionalFormatting>
  <conditionalFormatting sqref="BC43">
    <cfRule type="cellIs" dxfId="7834" priority="3625" operator="lessThan">
      <formula>$C$4</formula>
    </cfRule>
  </conditionalFormatting>
  <conditionalFormatting sqref="BC43">
    <cfRule type="cellIs" dxfId="7833" priority="3626" operator="lessThan">
      <formula>$C$4</formula>
    </cfRule>
  </conditionalFormatting>
  <conditionalFormatting sqref="BC44">
    <cfRule type="cellIs" dxfId="7832" priority="3627" operator="lessThan">
      <formula>$C$4</formula>
    </cfRule>
  </conditionalFormatting>
  <conditionalFormatting sqref="BC44">
    <cfRule type="cellIs" dxfId="7831" priority="3628" operator="lessThan">
      <formula>$C$4</formula>
    </cfRule>
  </conditionalFormatting>
  <conditionalFormatting sqref="BC45">
    <cfRule type="cellIs" dxfId="7830" priority="3629" operator="lessThan">
      <formula>$C$4</formula>
    </cfRule>
  </conditionalFormatting>
  <conditionalFormatting sqref="BC45">
    <cfRule type="cellIs" dxfId="7829" priority="3630" operator="lessThan">
      <formula>$C$4</formula>
    </cfRule>
  </conditionalFormatting>
  <conditionalFormatting sqref="BC46">
    <cfRule type="cellIs" dxfId="7828" priority="3631" operator="lessThan">
      <formula>$C$4</formula>
    </cfRule>
  </conditionalFormatting>
  <conditionalFormatting sqref="BC46">
    <cfRule type="cellIs" dxfId="7827" priority="3632" operator="lessThan">
      <formula>$C$4</formula>
    </cfRule>
  </conditionalFormatting>
  <conditionalFormatting sqref="BC47">
    <cfRule type="cellIs" dxfId="7826" priority="3633" operator="lessThan">
      <formula>$C$4</formula>
    </cfRule>
  </conditionalFormatting>
  <conditionalFormatting sqref="BC47">
    <cfRule type="cellIs" dxfId="7825" priority="3634" operator="lessThan">
      <formula>$C$4</formula>
    </cfRule>
  </conditionalFormatting>
  <conditionalFormatting sqref="BC48">
    <cfRule type="cellIs" dxfId="7824" priority="3635" operator="lessThan">
      <formula>$C$4</formula>
    </cfRule>
  </conditionalFormatting>
  <conditionalFormatting sqref="BC48">
    <cfRule type="cellIs" dxfId="7823" priority="3636" operator="lessThan">
      <formula>$C$4</formula>
    </cfRule>
  </conditionalFormatting>
  <conditionalFormatting sqref="BC49">
    <cfRule type="cellIs" dxfId="7822" priority="3637" operator="lessThan">
      <formula>$C$4</formula>
    </cfRule>
  </conditionalFormatting>
  <conditionalFormatting sqref="BC49">
    <cfRule type="cellIs" dxfId="7821" priority="3638" operator="lessThan">
      <formula>$C$4</formula>
    </cfRule>
  </conditionalFormatting>
  <conditionalFormatting sqref="BC50">
    <cfRule type="cellIs" dxfId="7820" priority="3639" operator="lessThan">
      <formula>$C$4</formula>
    </cfRule>
  </conditionalFormatting>
  <conditionalFormatting sqref="BC50">
    <cfRule type="cellIs" dxfId="7819" priority="3640" operator="lessThan">
      <formula>$C$4</formula>
    </cfRule>
  </conditionalFormatting>
  <conditionalFormatting sqref="BC51">
    <cfRule type="cellIs" dxfId="7818" priority="3641" operator="lessThan">
      <formula>$C$4</formula>
    </cfRule>
  </conditionalFormatting>
  <conditionalFormatting sqref="BC51">
    <cfRule type="cellIs" dxfId="7817" priority="3642" operator="lessThan">
      <formula>$C$4</formula>
    </cfRule>
  </conditionalFormatting>
  <conditionalFormatting sqref="BC52">
    <cfRule type="cellIs" dxfId="7816" priority="3643" operator="lessThan">
      <formula>$C$4</formula>
    </cfRule>
  </conditionalFormatting>
  <conditionalFormatting sqref="BC52">
    <cfRule type="cellIs" dxfId="7815" priority="3644" operator="lessThan">
      <formula>$C$4</formula>
    </cfRule>
  </conditionalFormatting>
  <conditionalFormatting sqref="BC53">
    <cfRule type="cellIs" dxfId="7814" priority="3645" operator="lessThan">
      <formula>$C$4</formula>
    </cfRule>
  </conditionalFormatting>
  <conditionalFormatting sqref="BC53">
    <cfRule type="cellIs" dxfId="7813" priority="3646" operator="lessThan">
      <formula>$C$4</formula>
    </cfRule>
  </conditionalFormatting>
  <conditionalFormatting sqref="BC54">
    <cfRule type="cellIs" dxfId="7812" priority="3647" operator="lessThan">
      <formula>$C$4</formula>
    </cfRule>
  </conditionalFormatting>
  <conditionalFormatting sqref="BC54">
    <cfRule type="cellIs" dxfId="7811" priority="3648" operator="lessThan">
      <formula>$C$4</formula>
    </cfRule>
  </conditionalFormatting>
  <conditionalFormatting sqref="BC55">
    <cfRule type="cellIs" dxfId="7810" priority="3649" operator="lessThan">
      <formula>$C$4</formula>
    </cfRule>
  </conditionalFormatting>
  <conditionalFormatting sqref="BC55">
    <cfRule type="cellIs" dxfId="7809" priority="3650" operator="lessThan">
      <formula>$C$4</formula>
    </cfRule>
  </conditionalFormatting>
  <conditionalFormatting sqref="BC56">
    <cfRule type="cellIs" dxfId="7808" priority="3651" operator="lessThan">
      <formula>$C$4</formula>
    </cfRule>
  </conditionalFormatting>
  <conditionalFormatting sqref="BC56">
    <cfRule type="cellIs" dxfId="7807" priority="3652" operator="lessThan">
      <formula>$C$4</formula>
    </cfRule>
  </conditionalFormatting>
  <conditionalFormatting sqref="BC57">
    <cfRule type="cellIs" dxfId="7806" priority="3653" operator="lessThan">
      <formula>$C$4</formula>
    </cfRule>
  </conditionalFormatting>
  <conditionalFormatting sqref="BC57">
    <cfRule type="cellIs" dxfId="7805" priority="3654" operator="lessThan">
      <formula>$C$4</formula>
    </cfRule>
  </conditionalFormatting>
  <conditionalFormatting sqref="BC58">
    <cfRule type="cellIs" dxfId="7804" priority="3655" operator="lessThan">
      <formula>$C$4</formula>
    </cfRule>
  </conditionalFormatting>
  <conditionalFormatting sqref="BC58">
    <cfRule type="cellIs" dxfId="7803" priority="3656" operator="lessThan">
      <formula>$C$4</formula>
    </cfRule>
  </conditionalFormatting>
  <conditionalFormatting sqref="BC59">
    <cfRule type="cellIs" dxfId="7802" priority="3657" operator="lessThan">
      <formula>$C$4</formula>
    </cfRule>
  </conditionalFormatting>
  <conditionalFormatting sqref="BC59">
    <cfRule type="cellIs" dxfId="7801" priority="3658" operator="lessThan">
      <formula>$C$4</formula>
    </cfRule>
  </conditionalFormatting>
  <conditionalFormatting sqref="BC60">
    <cfRule type="cellIs" dxfId="7800" priority="3659" operator="lessThan">
      <formula>$C$4</formula>
    </cfRule>
  </conditionalFormatting>
  <conditionalFormatting sqref="BC60">
    <cfRule type="cellIs" dxfId="7799" priority="3660" operator="lessThan">
      <formula>$C$4</formula>
    </cfRule>
  </conditionalFormatting>
  <conditionalFormatting sqref="BD11">
    <cfRule type="cellIs" dxfId="7798" priority="3661" operator="lessThan">
      <formula>$C$4</formula>
    </cfRule>
  </conditionalFormatting>
  <conditionalFormatting sqref="BD11">
    <cfRule type="cellIs" dxfId="7797" priority="3662" operator="lessThan">
      <formula>$C$4</formula>
    </cfRule>
  </conditionalFormatting>
  <conditionalFormatting sqref="BD12">
    <cfRule type="cellIs" dxfId="7796" priority="3663" operator="lessThan">
      <formula>$C$4</formula>
    </cfRule>
  </conditionalFormatting>
  <conditionalFormatting sqref="BD12">
    <cfRule type="cellIs" dxfId="7795" priority="3664" operator="lessThan">
      <formula>$C$4</formula>
    </cfRule>
  </conditionalFormatting>
  <conditionalFormatting sqref="BD13">
    <cfRule type="cellIs" dxfId="7794" priority="3665" operator="lessThan">
      <formula>$C$4</formula>
    </cfRule>
  </conditionalFormatting>
  <conditionalFormatting sqref="BD13">
    <cfRule type="cellIs" dxfId="7793" priority="3666" operator="lessThan">
      <formula>$C$4</formula>
    </cfRule>
  </conditionalFormatting>
  <conditionalFormatting sqref="BD14">
    <cfRule type="cellIs" dxfId="7792" priority="3667" operator="lessThan">
      <formula>$C$4</formula>
    </cfRule>
  </conditionalFormatting>
  <conditionalFormatting sqref="BD14">
    <cfRule type="cellIs" dxfId="7791" priority="3668" operator="lessThan">
      <formula>$C$4</formula>
    </cfRule>
  </conditionalFormatting>
  <conditionalFormatting sqref="BD15">
    <cfRule type="cellIs" dxfId="7790" priority="3669" operator="lessThan">
      <formula>$C$4</formula>
    </cfRule>
  </conditionalFormatting>
  <conditionalFormatting sqref="BD15">
    <cfRule type="cellIs" dxfId="7789" priority="3670" operator="lessThan">
      <formula>$C$4</formula>
    </cfRule>
  </conditionalFormatting>
  <conditionalFormatting sqref="BD16">
    <cfRule type="cellIs" dxfId="7788" priority="3671" operator="lessThan">
      <formula>$C$4</formula>
    </cfRule>
  </conditionalFormatting>
  <conditionalFormatting sqref="BD16">
    <cfRule type="cellIs" dxfId="7787" priority="3672" operator="lessThan">
      <formula>$C$4</formula>
    </cfRule>
  </conditionalFormatting>
  <conditionalFormatting sqref="BD17">
    <cfRule type="cellIs" dxfId="7786" priority="3673" operator="lessThan">
      <formula>$C$4</formula>
    </cfRule>
  </conditionalFormatting>
  <conditionalFormatting sqref="BD17">
    <cfRule type="cellIs" dxfId="7785" priority="3674" operator="lessThan">
      <formula>$C$4</formula>
    </cfRule>
  </conditionalFormatting>
  <conditionalFormatting sqref="BD18">
    <cfRule type="cellIs" dxfId="7784" priority="3675" operator="lessThan">
      <formula>$C$4</formula>
    </cfRule>
  </conditionalFormatting>
  <conditionalFormatting sqref="BD18">
    <cfRule type="cellIs" dxfId="7783" priority="3676" operator="lessThan">
      <formula>$C$4</formula>
    </cfRule>
  </conditionalFormatting>
  <conditionalFormatting sqref="BD19">
    <cfRule type="cellIs" dxfId="7782" priority="3677" operator="lessThan">
      <formula>$C$4</formula>
    </cfRule>
  </conditionalFormatting>
  <conditionalFormatting sqref="BD19">
    <cfRule type="cellIs" dxfId="7781" priority="3678" operator="lessThan">
      <formula>$C$4</formula>
    </cfRule>
  </conditionalFormatting>
  <conditionalFormatting sqref="BD20">
    <cfRule type="cellIs" dxfId="7780" priority="3679" operator="lessThan">
      <formula>$C$4</formula>
    </cfRule>
  </conditionalFormatting>
  <conditionalFormatting sqref="BD20">
    <cfRule type="cellIs" dxfId="7779" priority="3680" operator="lessThan">
      <formula>$C$4</formula>
    </cfRule>
  </conditionalFormatting>
  <conditionalFormatting sqref="BD21">
    <cfRule type="cellIs" dxfId="7778" priority="3681" operator="lessThan">
      <formula>$C$4</formula>
    </cfRule>
  </conditionalFormatting>
  <conditionalFormatting sqref="BD21">
    <cfRule type="cellIs" dxfId="7777" priority="3682" operator="lessThan">
      <formula>$C$4</formula>
    </cfRule>
  </conditionalFormatting>
  <conditionalFormatting sqref="BD22">
    <cfRule type="cellIs" dxfId="7776" priority="3683" operator="lessThan">
      <formula>$C$4</formula>
    </cfRule>
  </conditionalFormatting>
  <conditionalFormatting sqref="BD22">
    <cfRule type="cellIs" dxfId="7775" priority="3684" operator="lessThan">
      <formula>$C$4</formula>
    </cfRule>
  </conditionalFormatting>
  <conditionalFormatting sqref="BD23">
    <cfRule type="cellIs" dxfId="7774" priority="3685" operator="lessThan">
      <formula>$C$4</formula>
    </cfRule>
  </conditionalFormatting>
  <conditionalFormatting sqref="BD23">
    <cfRule type="cellIs" dxfId="7773" priority="3686" operator="lessThan">
      <formula>$C$4</formula>
    </cfRule>
  </conditionalFormatting>
  <conditionalFormatting sqref="BD24">
    <cfRule type="cellIs" dxfId="7772" priority="3687" operator="lessThan">
      <formula>$C$4</formula>
    </cfRule>
  </conditionalFormatting>
  <conditionalFormatting sqref="BD24">
    <cfRule type="cellIs" dxfId="7771" priority="3688" operator="lessThan">
      <formula>$C$4</formula>
    </cfRule>
  </conditionalFormatting>
  <conditionalFormatting sqref="BD25">
    <cfRule type="cellIs" dxfId="7770" priority="3689" operator="lessThan">
      <formula>$C$4</formula>
    </cfRule>
  </conditionalFormatting>
  <conditionalFormatting sqref="BD25">
    <cfRule type="cellIs" dxfId="7769" priority="3690" operator="lessThan">
      <formula>$C$4</formula>
    </cfRule>
  </conditionalFormatting>
  <conditionalFormatting sqref="BD26">
    <cfRule type="cellIs" dxfId="7768" priority="3691" operator="lessThan">
      <formula>$C$4</formula>
    </cfRule>
  </conditionalFormatting>
  <conditionalFormatting sqref="BD26">
    <cfRule type="cellIs" dxfId="7767" priority="3692" operator="lessThan">
      <formula>$C$4</formula>
    </cfRule>
  </conditionalFormatting>
  <conditionalFormatting sqref="BD27">
    <cfRule type="cellIs" dxfId="7766" priority="3693" operator="lessThan">
      <formula>$C$4</formula>
    </cfRule>
  </conditionalFormatting>
  <conditionalFormatting sqref="BD27">
    <cfRule type="cellIs" dxfId="7765" priority="3694" operator="lessThan">
      <formula>$C$4</formula>
    </cfRule>
  </conditionalFormatting>
  <conditionalFormatting sqref="BD28">
    <cfRule type="cellIs" dxfId="7764" priority="3695" operator="lessThan">
      <formula>$C$4</formula>
    </cfRule>
  </conditionalFormatting>
  <conditionalFormatting sqref="BD28">
    <cfRule type="cellIs" dxfId="7763" priority="3696" operator="lessThan">
      <formula>$C$4</formula>
    </cfRule>
  </conditionalFormatting>
  <conditionalFormatting sqref="BD29">
    <cfRule type="cellIs" dxfId="7762" priority="3697" operator="lessThan">
      <formula>$C$4</formula>
    </cfRule>
  </conditionalFormatting>
  <conditionalFormatting sqref="BD29">
    <cfRule type="cellIs" dxfId="7761" priority="3698" operator="lessThan">
      <formula>$C$4</formula>
    </cfRule>
  </conditionalFormatting>
  <conditionalFormatting sqref="BD30">
    <cfRule type="cellIs" dxfId="7760" priority="3699" operator="lessThan">
      <formula>$C$4</formula>
    </cfRule>
  </conditionalFormatting>
  <conditionalFormatting sqref="BD30">
    <cfRule type="cellIs" dxfId="7759" priority="3700" operator="lessThan">
      <formula>$C$4</formula>
    </cfRule>
  </conditionalFormatting>
  <conditionalFormatting sqref="BD31">
    <cfRule type="cellIs" dxfId="7758" priority="3701" operator="lessThan">
      <formula>$C$4</formula>
    </cfRule>
  </conditionalFormatting>
  <conditionalFormatting sqref="BD31">
    <cfRule type="cellIs" dxfId="7757" priority="3702" operator="lessThan">
      <formula>$C$4</formula>
    </cfRule>
  </conditionalFormatting>
  <conditionalFormatting sqref="BD32">
    <cfRule type="cellIs" dxfId="7756" priority="3703" operator="lessThan">
      <formula>$C$4</formula>
    </cfRule>
  </conditionalFormatting>
  <conditionalFormatting sqref="BD32">
    <cfRule type="cellIs" dxfId="7755" priority="3704" operator="lessThan">
      <formula>$C$4</formula>
    </cfRule>
  </conditionalFormatting>
  <conditionalFormatting sqref="BD33">
    <cfRule type="cellIs" dxfId="7754" priority="3705" operator="lessThan">
      <formula>$C$4</formula>
    </cfRule>
  </conditionalFormatting>
  <conditionalFormatting sqref="BD33">
    <cfRule type="cellIs" dxfId="7753" priority="3706" operator="lessThan">
      <formula>$C$4</formula>
    </cfRule>
  </conditionalFormatting>
  <conditionalFormatting sqref="BD34">
    <cfRule type="cellIs" dxfId="7752" priority="3707" operator="lessThan">
      <formula>$C$4</formula>
    </cfRule>
  </conditionalFormatting>
  <conditionalFormatting sqref="BD34">
    <cfRule type="cellIs" dxfId="7751" priority="3708" operator="lessThan">
      <formula>$C$4</formula>
    </cfRule>
  </conditionalFormatting>
  <conditionalFormatting sqref="BD35">
    <cfRule type="cellIs" dxfId="7750" priority="3709" operator="lessThan">
      <formula>$C$4</formula>
    </cfRule>
  </conditionalFormatting>
  <conditionalFormatting sqref="BD35">
    <cfRule type="cellIs" dxfId="7749" priority="3710" operator="lessThan">
      <formula>$C$4</formula>
    </cfRule>
  </conditionalFormatting>
  <conditionalFormatting sqref="BD36">
    <cfRule type="cellIs" dxfId="7748" priority="3711" operator="lessThan">
      <formula>$C$4</formula>
    </cfRule>
  </conditionalFormatting>
  <conditionalFormatting sqref="BD36">
    <cfRule type="cellIs" dxfId="7747" priority="3712" operator="lessThan">
      <formula>$C$4</formula>
    </cfRule>
  </conditionalFormatting>
  <conditionalFormatting sqref="BD37">
    <cfRule type="cellIs" dxfId="7746" priority="3713" operator="lessThan">
      <formula>$C$4</formula>
    </cfRule>
  </conditionalFormatting>
  <conditionalFormatting sqref="BD37">
    <cfRule type="cellIs" dxfId="7745" priority="3714" operator="lessThan">
      <formula>$C$4</formula>
    </cfRule>
  </conditionalFormatting>
  <conditionalFormatting sqref="BD38">
    <cfRule type="cellIs" dxfId="7744" priority="3715" operator="lessThan">
      <formula>$C$4</formula>
    </cfRule>
  </conditionalFormatting>
  <conditionalFormatting sqref="BD38">
    <cfRule type="cellIs" dxfId="7743" priority="3716" operator="lessThan">
      <formula>$C$4</formula>
    </cfRule>
  </conditionalFormatting>
  <conditionalFormatting sqref="BD39">
    <cfRule type="cellIs" dxfId="7742" priority="3717" operator="lessThan">
      <formula>$C$4</formula>
    </cfRule>
  </conditionalFormatting>
  <conditionalFormatting sqref="BD39">
    <cfRule type="cellIs" dxfId="7741" priority="3718" operator="lessThan">
      <formula>$C$4</formula>
    </cfRule>
  </conditionalFormatting>
  <conditionalFormatting sqref="BD40">
    <cfRule type="cellIs" dxfId="7740" priority="3719" operator="lessThan">
      <formula>$C$4</formula>
    </cfRule>
  </conditionalFormatting>
  <conditionalFormatting sqref="BD40">
    <cfRule type="cellIs" dxfId="7739" priority="3720" operator="lessThan">
      <formula>$C$4</formula>
    </cfRule>
  </conditionalFormatting>
  <conditionalFormatting sqref="BD41">
    <cfRule type="cellIs" dxfId="7738" priority="3721" operator="lessThan">
      <formula>$C$4</formula>
    </cfRule>
  </conditionalFormatting>
  <conditionalFormatting sqref="BD41">
    <cfRule type="cellIs" dxfId="7737" priority="3722" operator="lessThan">
      <formula>$C$4</formula>
    </cfRule>
  </conditionalFormatting>
  <conditionalFormatting sqref="BD42">
    <cfRule type="cellIs" dxfId="7736" priority="3723" operator="lessThan">
      <formula>$C$4</formula>
    </cfRule>
  </conditionalFormatting>
  <conditionalFormatting sqref="BD42">
    <cfRule type="cellIs" dxfId="7735" priority="3724" operator="lessThan">
      <formula>$C$4</formula>
    </cfRule>
  </conditionalFormatting>
  <conditionalFormatting sqref="BD43">
    <cfRule type="cellIs" dxfId="7734" priority="3725" operator="lessThan">
      <formula>$C$4</formula>
    </cfRule>
  </conditionalFormatting>
  <conditionalFormatting sqref="BD43">
    <cfRule type="cellIs" dxfId="7733" priority="3726" operator="lessThan">
      <formula>$C$4</formula>
    </cfRule>
  </conditionalFormatting>
  <conditionalFormatting sqref="BD44">
    <cfRule type="cellIs" dxfId="7732" priority="3727" operator="lessThan">
      <formula>$C$4</formula>
    </cfRule>
  </conditionalFormatting>
  <conditionalFormatting sqref="BD44">
    <cfRule type="cellIs" dxfId="7731" priority="3728" operator="lessThan">
      <formula>$C$4</formula>
    </cfRule>
  </conditionalFormatting>
  <conditionalFormatting sqref="BD45">
    <cfRule type="cellIs" dxfId="7730" priority="3729" operator="lessThan">
      <formula>$C$4</formula>
    </cfRule>
  </conditionalFormatting>
  <conditionalFormatting sqref="BD45">
    <cfRule type="cellIs" dxfId="7729" priority="3730" operator="lessThan">
      <formula>$C$4</formula>
    </cfRule>
  </conditionalFormatting>
  <conditionalFormatting sqref="BD46">
    <cfRule type="cellIs" dxfId="7728" priority="3731" operator="lessThan">
      <formula>$C$4</formula>
    </cfRule>
  </conditionalFormatting>
  <conditionalFormatting sqref="BD46">
    <cfRule type="cellIs" dxfId="7727" priority="3732" operator="lessThan">
      <formula>$C$4</formula>
    </cfRule>
  </conditionalFormatting>
  <conditionalFormatting sqref="BD47">
    <cfRule type="cellIs" dxfId="7726" priority="3733" operator="lessThan">
      <formula>$C$4</formula>
    </cfRule>
  </conditionalFormatting>
  <conditionalFormatting sqref="BD47">
    <cfRule type="cellIs" dxfId="7725" priority="3734" operator="lessThan">
      <formula>$C$4</formula>
    </cfRule>
  </conditionalFormatting>
  <conditionalFormatting sqref="BD48">
    <cfRule type="cellIs" dxfId="7724" priority="3735" operator="lessThan">
      <formula>$C$4</formula>
    </cfRule>
  </conditionalFormatting>
  <conditionalFormatting sqref="BD48">
    <cfRule type="cellIs" dxfId="7723" priority="3736" operator="lessThan">
      <formula>$C$4</formula>
    </cfRule>
  </conditionalFormatting>
  <conditionalFormatting sqref="BD49">
    <cfRule type="cellIs" dxfId="7722" priority="3737" operator="lessThan">
      <formula>$C$4</formula>
    </cfRule>
  </conditionalFormatting>
  <conditionalFormatting sqref="BD49">
    <cfRule type="cellIs" dxfId="7721" priority="3738" operator="lessThan">
      <formula>$C$4</formula>
    </cfRule>
  </conditionalFormatting>
  <conditionalFormatting sqref="BD50">
    <cfRule type="cellIs" dxfId="7720" priority="3739" operator="lessThan">
      <formula>$C$4</formula>
    </cfRule>
  </conditionalFormatting>
  <conditionalFormatting sqref="BD50">
    <cfRule type="cellIs" dxfId="7719" priority="3740" operator="lessThan">
      <formula>$C$4</formula>
    </cfRule>
  </conditionalFormatting>
  <conditionalFormatting sqref="BD51">
    <cfRule type="cellIs" dxfId="7718" priority="3741" operator="lessThan">
      <formula>$C$4</formula>
    </cfRule>
  </conditionalFormatting>
  <conditionalFormatting sqref="BD51">
    <cfRule type="cellIs" dxfId="7717" priority="3742" operator="lessThan">
      <formula>$C$4</formula>
    </cfRule>
  </conditionalFormatting>
  <conditionalFormatting sqref="BD52">
    <cfRule type="cellIs" dxfId="7716" priority="3743" operator="lessThan">
      <formula>$C$4</formula>
    </cfRule>
  </conditionalFormatting>
  <conditionalFormatting sqref="BD52">
    <cfRule type="cellIs" dxfId="7715" priority="3744" operator="lessThan">
      <formula>$C$4</formula>
    </cfRule>
  </conditionalFormatting>
  <conditionalFormatting sqref="BD53">
    <cfRule type="cellIs" dxfId="7714" priority="3745" operator="lessThan">
      <formula>$C$4</formula>
    </cfRule>
  </conditionalFormatting>
  <conditionalFormatting sqref="BD53">
    <cfRule type="cellIs" dxfId="7713" priority="3746" operator="lessThan">
      <formula>$C$4</formula>
    </cfRule>
  </conditionalFormatting>
  <conditionalFormatting sqref="BD54">
    <cfRule type="cellIs" dxfId="7712" priority="3747" operator="lessThan">
      <formula>$C$4</formula>
    </cfRule>
  </conditionalFormatting>
  <conditionalFormatting sqref="BD54">
    <cfRule type="cellIs" dxfId="7711" priority="3748" operator="lessThan">
      <formula>$C$4</formula>
    </cfRule>
  </conditionalFormatting>
  <conditionalFormatting sqref="BD55">
    <cfRule type="cellIs" dxfId="7710" priority="3749" operator="lessThan">
      <formula>$C$4</formula>
    </cfRule>
  </conditionalFormatting>
  <conditionalFormatting sqref="BD55">
    <cfRule type="cellIs" dxfId="7709" priority="3750" operator="lessThan">
      <formula>$C$4</formula>
    </cfRule>
  </conditionalFormatting>
  <conditionalFormatting sqref="BD56">
    <cfRule type="cellIs" dxfId="7708" priority="3751" operator="lessThan">
      <formula>$C$4</formula>
    </cfRule>
  </conditionalFormatting>
  <conditionalFormatting sqref="BD56">
    <cfRule type="cellIs" dxfId="7707" priority="3752" operator="lessThan">
      <formula>$C$4</formula>
    </cfRule>
  </conditionalFormatting>
  <conditionalFormatting sqref="BD57">
    <cfRule type="cellIs" dxfId="7706" priority="3753" operator="lessThan">
      <formula>$C$4</formula>
    </cfRule>
  </conditionalFormatting>
  <conditionalFormatting sqref="BD57">
    <cfRule type="cellIs" dxfId="7705" priority="3754" operator="lessThan">
      <formula>$C$4</formula>
    </cfRule>
  </conditionalFormatting>
  <conditionalFormatting sqref="BD58">
    <cfRule type="cellIs" dxfId="7704" priority="3755" operator="lessThan">
      <formula>$C$4</formula>
    </cfRule>
  </conditionalFormatting>
  <conditionalFormatting sqref="BD58">
    <cfRule type="cellIs" dxfId="7703" priority="3756" operator="lessThan">
      <formula>$C$4</formula>
    </cfRule>
  </conditionalFormatting>
  <conditionalFormatting sqref="BD59">
    <cfRule type="cellIs" dxfId="7702" priority="3757" operator="lessThan">
      <formula>$C$4</formula>
    </cfRule>
  </conditionalFormatting>
  <conditionalFormatting sqref="BD59">
    <cfRule type="cellIs" dxfId="7701" priority="3758" operator="lessThan">
      <formula>$C$4</formula>
    </cfRule>
  </conditionalFormatting>
  <conditionalFormatting sqref="BD60">
    <cfRule type="cellIs" dxfId="7700" priority="3759" operator="lessThan">
      <formula>$C$4</formula>
    </cfRule>
  </conditionalFormatting>
  <conditionalFormatting sqref="BD60">
    <cfRule type="cellIs" dxfId="7699" priority="3760" operator="lessThan">
      <formula>$C$4</formula>
    </cfRule>
  </conditionalFormatting>
  <conditionalFormatting sqref="BE11">
    <cfRule type="cellIs" dxfId="7698" priority="3761" operator="lessThan">
      <formula>$C$4</formula>
    </cfRule>
  </conditionalFormatting>
  <conditionalFormatting sqref="BE11">
    <cfRule type="cellIs" dxfId="7697" priority="3762" operator="lessThan">
      <formula>$C$4</formula>
    </cfRule>
  </conditionalFormatting>
  <conditionalFormatting sqref="BE12">
    <cfRule type="cellIs" dxfId="7696" priority="3763" operator="lessThan">
      <formula>$C$4</formula>
    </cfRule>
  </conditionalFormatting>
  <conditionalFormatting sqref="BE12">
    <cfRule type="cellIs" dxfId="7695" priority="3764" operator="lessThan">
      <formula>$C$4</formula>
    </cfRule>
  </conditionalFormatting>
  <conditionalFormatting sqref="BE13">
    <cfRule type="cellIs" dxfId="7694" priority="3765" operator="lessThan">
      <formula>$C$4</formula>
    </cfRule>
  </conditionalFormatting>
  <conditionalFormatting sqref="BE13">
    <cfRule type="cellIs" dxfId="7693" priority="3766" operator="lessThan">
      <formula>$C$4</formula>
    </cfRule>
  </conditionalFormatting>
  <conditionalFormatting sqref="BE14">
    <cfRule type="cellIs" dxfId="7692" priority="3767" operator="lessThan">
      <formula>$C$4</formula>
    </cfRule>
  </conditionalFormatting>
  <conditionalFormatting sqref="BE14">
    <cfRule type="cellIs" dxfId="7691" priority="3768" operator="lessThan">
      <formula>$C$4</formula>
    </cfRule>
  </conditionalFormatting>
  <conditionalFormatting sqref="BE15">
    <cfRule type="cellIs" dxfId="7690" priority="3769" operator="lessThan">
      <formula>$C$4</formula>
    </cfRule>
  </conditionalFormatting>
  <conditionalFormatting sqref="BE15">
    <cfRule type="cellIs" dxfId="7689" priority="3770" operator="lessThan">
      <formula>$C$4</formula>
    </cfRule>
  </conditionalFormatting>
  <conditionalFormatting sqref="BE16">
    <cfRule type="cellIs" dxfId="7688" priority="3771" operator="lessThan">
      <formula>$C$4</formula>
    </cfRule>
  </conditionalFormatting>
  <conditionalFormatting sqref="BE16">
    <cfRule type="cellIs" dxfId="7687" priority="3772" operator="lessThan">
      <formula>$C$4</formula>
    </cfRule>
  </conditionalFormatting>
  <conditionalFormatting sqref="BE17">
    <cfRule type="cellIs" dxfId="7686" priority="3773" operator="lessThan">
      <formula>$C$4</formula>
    </cfRule>
  </conditionalFormatting>
  <conditionalFormatting sqref="BE17">
    <cfRule type="cellIs" dxfId="7685" priority="3774" operator="lessThan">
      <formula>$C$4</formula>
    </cfRule>
  </conditionalFormatting>
  <conditionalFormatting sqref="BE18">
    <cfRule type="cellIs" dxfId="7684" priority="3775" operator="lessThan">
      <formula>$C$4</formula>
    </cfRule>
  </conditionalFormatting>
  <conditionalFormatting sqref="BE18">
    <cfRule type="cellIs" dxfId="7683" priority="3776" operator="lessThan">
      <formula>$C$4</formula>
    </cfRule>
  </conditionalFormatting>
  <conditionalFormatting sqref="BE19">
    <cfRule type="cellIs" dxfId="7682" priority="3777" operator="lessThan">
      <formula>$C$4</formula>
    </cfRule>
  </conditionalFormatting>
  <conditionalFormatting sqref="BE19">
    <cfRule type="cellIs" dxfId="7681" priority="3778" operator="lessThan">
      <formula>$C$4</formula>
    </cfRule>
  </conditionalFormatting>
  <conditionalFormatting sqref="BE20">
    <cfRule type="cellIs" dxfId="7680" priority="3779" operator="lessThan">
      <formula>$C$4</formula>
    </cfRule>
  </conditionalFormatting>
  <conditionalFormatting sqref="BE20">
    <cfRule type="cellIs" dxfId="7679" priority="3780" operator="lessThan">
      <formula>$C$4</formula>
    </cfRule>
  </conditionalFormatting>
  <conditionalFormatting sqref="BE21">
    <cfRule type="cellIs" dxfId="7678" priority="3781" operator="lessThan">
      <formula>$C$4</formula>
    </cfRule>
  </conditionalFormatting>
  <conditionalFormatting sqref="BE21">
    <cfRule type="cellIs" dxfId="7677" priority="3782" operator="lessThan">
      <formula>$C$4</formula>
    </cfRule>
  </conditionalFormatting>
  <conditionalFormatting sqref="BE22">
    <cfRule type="cellIs" dxfId="7676" priority="3783" operator="lessThan">
      <formula>$C$4</formula>
    </cfRule>
  </conditionalFormatting>
  <conditionalFormatting sqref="BE22">
    <cfRule type="cellIs" dxfId="7675" priority="3784" operator="lessThan">
      <formula>$C$4</formula>
    </cfRule>
  </conditionalFormatting>
  <conditionalFormatting sqref="BE23">
    <cfRule type="cellIs" dxfId="7674" priority="3785" operator="lessThan">
      <formula>$C$4</formula>
    </cfRule>
  </conditionalFormatting>
  <conditionalFormatting sqref="BE23">
    <cfRule type="cellIs" dxfId="7673" priority="3786" operator="lessThan">
      <formula>$C$4</formula>
    </cfRule>
  </conditionalFormatting>
  <conditionalFormatting sqref="BE24">
    <cfRule type="cellIs" dxfId="7672" priority="3787" operator="lessThan">
      <formula>$C$4</formula>
    </cfRule>
  </conditionalFormatting>
  <conditionalFormatting sqref="BE24">
    <cfRule type="cellIs" dxfId="7671" priority="3788" operator="lessThan">
      <formula>$C$4</formula>
    </cfRule>
  </conditionalFormatting>
  <conditionalFormatting sqref="BE25">
    <cfRule type="cellIs" dxfId="7670" priority="3789" operator="lessThan">
      <formula>$C$4</formula>
    </cfRule>
  </conditionalFormatting>
  <conditionalFormatting sqref="BE25">
    <cfRule type="cellIs" dxfId="7669" priority="3790" operator="lessThan">
      <formula>$C$4</formula>
    </cfRule>
  </conditionalFormatting>
  <conditionalFormatting sqref="BE26">
    <cfRule type="cellIs" dxfId="7668" priority="3791" operator="lessThan">
      <formula>$C$4</formula>
    </cfRule>
  </conditionalFormatting>
  <conditionalFormatting sqref="BE26">
    <cfRule type="cellIs" dxfId="7667" priority="3792" operator="lessThan">
      <formula>$C$4</formula>
    </cfRule>
  </conditionalFormatting>
  <conditionalFormatting sqref="BE27">
    <cfRule type="cellIs" dxfId="7666" priority="3793" operator="lessThan">
      <formula>$C$4</formula>
    </cfRule>
  </conditionalFormatting>
  <conditionalFormatting sqref="BE27">
    <cfRule type="cellIs" dxfId="7665" priority="3794" operator="lessThan">
      <formula>$C$4</formula>
    </cfRule>
  </conditionalFormatting>
  <conditionalFormatting sqref="BE28">
    <cfRule type="cellIs" dxfId="7664" priority="3795" operator="lessThan">
      <formula>$C$4</formula>
    </cfRule>
  </conditionalFormatting>
  <conditionalFormatting sqref="BE28">
    <cfRule type="cellIs" dxfId="7663" priority="3796" operator="lessThan">
      <formula>$C$4</formula>
    </cfRule>
  </conditionalFormatting>
  <conditionalFormatting sqref="BE29">
    <cfRule type="cellIs" dxfId="7662" priority="3797" operator="lessThan">
      <formula>$C$4</formula>
    </cfRule>
  </conditionalFormatting>
  <conditionalFormatting sqref="BE29">
    <cfRule type="cellIs" dxfId="7661" priority="3798" operator="lessThan">
      <formula>$C$4</formula>
    </cfRule>
  </conditionalFormatting>
  <conditionalFormatting sqref="BE30">
    <cfRule type="cellIs" dxfId="7660" priority="3799" operator="lessThan">
      <formula>$C$4</formula>
    </cfRule>
  </conditionalFormatting>
  <conditionalFormatting sqref="BE30">
    <cfRule type="cellIs" dxfId="7659" priority="3800" operator="lessThan">
      <formula>$C$4</formula>
    </cfRule>
  </conditionalFormatting>
  <conditionalFormatting sqref="BE31">
    <cfRule type="cellIs" dxfId="7658" priority="3801" operator="lessThan">
      <formula>$C$4</formula>
    </cfRule>
  </conditionalFormatting>
  <conditionalFormatting sqref="BE31">
    <cfRule type="cellIs" dxfId="7657" priority="3802" operator="lessThan">
      <formula>$C$4</formula>
    </cfRule>
  </conditionalFormatting>
  <conditionalFormatting sqref="BE32">
    <cfRule type="cellIs" dxfId="7656" priority="3803" operator="lessThan">
      <formula>$C$4</formula>
    </cfRule>
  </conditionalFormatting>
  <conditionalFormatting sqref="BE32">
    <cfRule type="cellIs" dxfId="7655" priority="3804" operator="lessThan">
      <formula>$C$4</formula>
    </cfRule>
  </conditionalFormatting>
  <conditionalFormatting sqref="BE33">
    <cfRule type="cellIs" dxfId="7654" priority="3805" operator="lessThan">
      <formula>$C$4</formula>
    </cfRule>
  </conditionalFormatting>
  <conditionalFormatting sqref="BE33">
    <cfRule type="cellIs" dxfId="7653" priority="3806" operator="lessThan">
      <formula>$C$4</formula>
    </cfRule>
  </conditionalFormatting>
  <conditionalFormatting sqref="BE34">
    <cfRule type="cellIs" dxfId="7652" priority="3807" operator="lessThan">
      <formula>$C$4</formula>
    </cfRule>
  </conditionalFormatting>
  <conditionalFormatting sqref="BE34">
    <cfRule type="cellIs" dxfId="7651" priority="3808" operator="lessThan">
      <formula>$C$4</formula>
    </cfRule>
  </conditionalFormatting>
  <conditionalFormatting sqref="BE35">
    <cfRule type="cellIs" dxfId="7650" priority="3809" operator="lessThan">
      <formula>$C$4</formula>
    </cfRule>
  </conditionalFormatting>
  <conditionalFormatting sqref="BE35">
    <cfRule type="cellIs" dxfId="7649" priority="3810" operator="lessThan">
      <formula>$C$4</formula>
    </cfRule>
  </conditionalFormatting>
  <conditionalFormatting sqref="BE36">
    <cfRule type="cellIs" dxfId="7648" priority="3811" operator="lessThan">
      <formula>$C$4</formula>
    </cfRule>
  </conditionalFormatting>
  <conditionalFormatting sqref="BE36">
    <cfRule type="cellIs" dxfId="7647" priority="3812" operator="lessThan">
      <formula>$C$4</formula>
    </cfRule>
  </conditionalFormatting>
  <conditionalFormatting sqref="BE37">
    <cfRule type="cellIs" dxfId="7646" priority="3813" operator="lessThan">
      <formula>$C$4</formula>
    </cfRule>
  </conditionalFormatting>
  <conditionalFormatting sqref="BE37">
    <cfRule type="cellIs" dxfId="7645" priority="3814" operator="lessThan">
      <formula>$C$4</formula>
    </cfRule>
  </conditionalFormatting>
  <conditionalFormatting sqref="BE38">
    <cfRule type="cellIs" dxfId="7644" priority="3815" operator="lessThan">
      <formula>$C$4</formula>
    </cfRule>
  </conditionalFormatting>
  <conditionalFormatting sqref="BE38">
    <cfRule type="cellIs" dxfId="7643" priority="3816" operator="lessThan">
      <formula>$C$4</formula>
    </cfRule>
  </conditionalFormatting>
  <conditionalFormatting sqref="BE39">
    <cfRule type="cellIs" dxfId="7642" priority="3817" operator="lessThan">
      <formula>$C$4</formula>
    </cfRule>
  </conditionalFormatting>
  <conditionalFormatting sqref="BE39">
    <cfRule type="cellIs" dxfId="7641" priority="3818" operator="lessThan">
      <formula>$C$4</formula>
    </cfRule>
  </conditionalFormatting>
  <conditionalFormatting sqref="BE40">
    <cfRule type="cellIs" dxfId="7640" priority="3819" operator="lessThan">
      <formula>$C$4</formula>
    </cfRule>
  </conditionalFormatting>
  <conditionalFormatting sqref="BE40">
    <cfRule type="cellIs" dxfId="7639" priority="3820" operator="lessThan">
      <formula>$C$4</formula>
    </cfRule>
  </conditionalFormatting>
  <conditionalFormatting sqref="BE41">
    <cfRule type="cellIs" dxfId="7638" priority="3821" operator="lessThan">
      <formula>$C$4</formula>
    </cfRule>
  </conditionalFormatting>
  <conditionalFormatting sqref="BE41">
    <cfRule type="cellIs" dxfId="7637" priority="3822" operator="lessThan">
      <formula>$C$4</formula>
    </cfRule>
  </conditionalFormatting>
  <conditionalFormatting sqref="BE42">
    <cfRule type="cellIs" dxfId="7636" priority="3823" operator="lessThan">
      <formula>$C$4</formula>
    </cfRule>
  </conditionalFormatting>
  <conditionalFormatting sqref="BE42">
    <cfRule type="cellIs" dxfId="7635" priority="3824" operator="lessThan">
      <formula>$C$4</formula>
    </cfRule>
  </conditionalFormatting>
  <conditionalFormatting sqref="BE43">
    <cfRule type="cellIs" dxfId="7634" priority="3825" operator="lessThan">
      <formula>$C$4</formula>
    </cfRule>
  </conditionalFormatting>
  <conditionalFormatting sqref="BE43">
    <cfRule type="cellIs" dxfId="7633" priority="3826" operator="lessThan">
      <formula>$C$4</formula>
    </cfRule>
  </conditionalFormatting>
  <conditionalFormatting sqref="BE44">
    <cfRule type="cellIs" dxfId="7632" priority="3827" operator="lessThan">
      <formula>$C$4</formula>
    </cfRule>
  </conditionalFormatting>
  <conditionalFormatting sqref="BE44">
    <cfRule type="cellIs" dxfId="7631" priority="3828" operator="lessThan">
      <formula>$C$4</formula>
    </cfRule>
  </conditionalFormatting>
  <conditionalFormatting sqref="BE45">
    <cfRule type="cellIs" dxfId="7630" priority="3829" operator="lessThan">
      <formula>$C$4</formula>
    </cfRule>
  </conditionalFormatting>
  <conditionalFormatting sqref="BE45">
    <cfRule type="cellIs" dxfId="7629" priority="3830" operator="lessThan">
      <formula>$C$4</formula>
    </cfRule>
  </conditionalFormatting>
  <conditionalFormatting sqref="BE46">
    <cfRule type="cellIs" dxfId="7628" priority="3831" operator="lessThan">
      <formula>$C$4</formula>
    </cfRule>
  </conditionalFormatting>
  <conditionalFormatting sqref="BE46">
    <cfRule type="cellIs" dxfId="7627" priority="3832" operator="lessThan">
      <formula>$C$4</formula>
    </cfRule>
  </conditionalFormatting>
  <conditionalFormatting sqref="BE47">
    <cfRule type="cellIs" dxfId="7626" priority="3833" operator="lessThan">
      <formula>$C$4</formula>
    </cfRule>
  </conditionalFormatting>
  <conditionalFormatting sqref="BE47">
    <cfRule type="cellIs" dxfId="7625" priority="3834" operator="lessThan">
      <formula>$C$4</formula>
    </cfRule>
  </conditionalFormatting>
  <conditionalFormatting sqref="BE48">
    <cfRule type="cellIs" dxfId="7624" priority="3835" operator="lessThan">
      <formula>$C$4</formula>
    </cfRule>
  </conditionalFormatting>
  <conditionalFormatting sqref="BE48">
    <cfRule type="cellIs" dxfId="7623" priority="3836" operator="lessThan">
      <formula>$C$4</formula>
    </cfRule>
  </conditionalFormatting>
  <conditionalFormatting sqref="BE49">
    <cfRule type="cellIs" dxfId="7622" priority="3837" operator="lessThan">
      <formula>$C$4</formula>
    </cfRule>
  </conditionalFormatting>
  <conditionalFormatting sqref="BE49">
    <cfRule type="cellIs" dxfId="7621" priority="3838" operator="lessThan">
      <formula>$C$4</formula>
    </cfRule>
  </conditionalFormatting>
  <conditionalFormatting sqref="BE50">
    <cfRule type="cellIs" dxfId="7620" priority="3839" operator="lessThan">
      <formula>$C$4</formula>
    </cfRule>
  </conditionalFormatting>
  <conditionalFormatting sqref="BE50">
    <cfRule type="cellIs" dxfId="7619" priority="3840" operator="lessThan">
      <formula>$C$4</formula>
    </cfRule>
  </conditionalFormatting>
  <conditionalFormatting sqref="BE51">
    <cfRule type="cellIs" dxfId="7618" priority="3841" operator="lessThan">
      <formula>$C$4</formula>
    </cfRule>
  </conditionalFormatting>
  <conditionalFormatting sqref="BE51">
    <cfRule type="cellIs" dxfId="7617" priority="3842" operator="lessThan">
      <formula>$C$4</formula>
    </cfRule>
  </conditionalFormatting>
  <conditionalFormatting sqref="BE52">
    <cfRule type="cellIs" dxfId="7616" priority="3843" operator="lessThan">
      <formula>$C$4</formula>
    </cfRule>
  </conditionalFormatting>
  <conditionalFormatting sqref="BE52">
    <cfRule type="cellIs" dxfId="7615" priority="3844" operator="lessThan">
      <formula>$C$4</formula>
    </cfRule>
  </conditionalFormatting>
  <conditionalFormatting sqref="BE53">
    <cfRule type="cellIs" dxfId="7614" priority="3845" operator="lessThan">
      <formula>$C$4</formula>
    </cfRule>
  </conditionalFormatting>
  <conditionalFormatting sqref="BE53">
    <cfRule type="cellIs" dxfId="7613" priority="3846" operator="lessThan">
      <formula>$C$4</formula>
    </cfRule>
  </conditionalFormatting>
  <conditionalFormatting sqref="BE54">
    <cfRule type="cellIs" dxfId="7612" priority="3847" operator="lessThan">
      <formula>$C$4</formula>
    </cfRule>
  </conditionalFormatting>
  <conditionalFormatting sqref="BE54">
    <cfRule type="cellIs" dxfId="7611" priority="3848" operator="lessThan">
      <formula>$C$4</formula>
    </cfRule>
  </conditionalFormatting>
  <conditionalFormatting sqref="BE55">
    <cfRule type="cellIs" dxfId="7610" priority="3849" operator="lessThan">
      <formula>$C$4</formula>
    </cfRule>
  </conditionalFormatting>
  <conditionalFormatting sqref="BE55">
    <cfRule type="cellIs" dxfId="7609" priority="3850" operator="lessThan">
      <formula>$C$4</formula>
    </cfRule>
  </conditionalFormatting>
  <conditionalFormatting sqref="BE56">
    <cfRule type="cellIs" dxfId="7608" priority="3851" operator="lessThan">
      <formula>$C$4</formula>
    </cfRule>
  </conditionalFormatting>
  <conditionalFormatting sqref="BE56">
    <cfRule type="cellIs" dxfId="7607" priority="3852" operator="lessThan">
      <formula>$C$4</formula>
    </cfRule>
  </conditionalFormatting>
  <conditionalFormatting sqref="BE57">
    <cfRule type="cellIs" dxfId="7606" priority="3853" operator="lessThan">
      <formula>$C$4</formula>
    </cfRule>
  </conditionalFormatting>
  <conditionalFormatting sqref="BE57">
    <cfRule type="cellIs" dxfId="7605" priority="3854" operator="lessThan">
      <formula>$C$4</formula>
    </cfRule>
  </conditionalFormatting>
  <conditionalFormatting sqref="BE58">
    <cfRule type="cellIs" dxfId="7604" priority="3855" operator="lessThan">
      <formula>$C$4</formula>
    </cfRule>
  </conditionalFormatting>
  <conditionalFormatting sqref="BE58">
    <cfRule type="cellIs" dxfId="7603" priority="3856" operator="lessThan">
      <formula>$C$4</formula>
    </cfRule>
  </conditionalFormatting>
  <conditionalFormatting sqref="BE59">
    <cfRule type="cellIs" dxfId="7602" priority="3857" operator="lessThan">
      <formula>$C$4</formula>
    </cfRule>
  </conditionalFormatting>
  <conditionalFormatting sqref="BE59">
    <cfRule type="cellIs" dxfId="7601" priority="3858" operator="lessThan">
      <formula>$C$4</formula>
    </cfRule>
  </conditionalFormatting>
  <conditionalFormatting sqref="BE60">
    <cfRule type="cellIs" dxfId="7600" priority="3859" operator="lessThan">
      <formula>$C$4</formula>
    </cfRule>
  </conditionalFormatting>
  <conditionalFormatting sqref="BE60">
    <cfRule type="cellIs" dxfId="7599" priority="3860" operator="lessThan">
      <formula>$C$4</formula>
    </cfRule>
  </conditionalFormatting>
  <conditionalFormatting sqref="BF39">
    <cfRule type="cellIs" dxfId="7598" priority="3917" operator="lessThan">
      <formula>$C$4</formula>
    </cfRule>
  </conditionalFormatting>
  <conditionalFormatting sqref="BF39">
    <cfRule type="cellIs" dxfId="7597" priority="3918" operator="lessThan">
      <formula>$C$4</formula>
    </cfRule>
  </conditionalFormatting>
  <conditionalFormatting sqref="BF40">
    <cfRule type="cellIs" dxfId="7596" priority="3919" operator="lessThan">
      <formula>$C$4</formula>
    </cfRule>
  </conditionalFormatting>
  <conditionalFormatting sqref="BF40">
    <cfRule type="cellIs" dxfId="7595" priority="3920" operator="lessThan">
      <formula>$C$4</formula>
    </cfRule>
  </conditionalFormatting>
  <conditionalFormatting sqref="BF41">
    <cfRule type="cellIs" dxfId="7594" priority="3921" operator="lessThan">
      <formula>$C$4</formula>
    </cfRule>
  </conditionalFormatting>
  <conditionalFormatting sqref="BF41">
    <cfRule type="cellIs" dxfId="7593" priority="3922" operator="lessThan">
      <formula>$C$4</formula>
    </cfRule>
  </conditionalFormatting>
  <conditionalFormatting sqref="BF42">
    <cfRule type="cellIs" dxfId="7592" priority="3923" operator="lessThan">
      <formula>$C$4</formula>
    </cfRule>
  </conditionalFormatting>
  <conditionalFormatting sqref="BF42">
    <cfRule type="cellIs" dxfId="7591" priority="3924" operator="lessThan">
      <formula>$C$4</formula>
    </cfRule>
  </conditionalFormatting>
  <conditionalFormatting sqref="BF43">
    <cfRule type="cellIs" dxfId="7590" priority="3925" operator="lessThan">
      <formula>$C$4</formula>
    </cfRule>
  </conditionalFormatting>
  <conditionalFormatting sqref="BF43">
    <cfRule type="cellIs" dxfId="7589" priority="3926" operator="lessThan">
      <formula>$C$4</formula>
    </cfRule>
  </conditionalFormatting>
  <conditionalFormatting sqref="BF44">
    <cfRule type="cellIs" dxfId="7588" priority="3927" operator="lessThan">
      <formula>$C$4</formula>
    </cfRule>
  </conditionalFormatting>
  <conditionalFormatting sqref="BF44">
    <cfRule type="cellIs" dxfId="7587" priority="3928" operator="lessThan">
      <formula>$C$4</formula>
    </cfRule>
  </conditionalFormatting>
  <conditionalFormatting sqref="BF45">
    <cfRule type="cellIs" dxfId="7586" priority="3929" operator="lessThan">
      <formula>$C$4</formula>
    </cfRule>
  </conditionalFormatting>
  <conditionalFormatting sqref="BF45">
    <cfRule type="cellIs" dxfId="7585" priority="3930" operator="lessThan">
      <formula>$C$4</formula>
    </cfRule>
  </conditionalFormatting>
  <conditionalFormatting sqref="BF46">
    <cfRule type="cellIs" dxfId="7584" priority="3931" operator="lessThan">
      <formula>$C$4</formula>
    </cfRule>
  </conditionalFormatting>
  <conditionalFormatting sqref="BF46">
    <cfRule type="cellIs" dxfId="7583" priority="3932" operator="lessThan">
      <formula>$C$4</formula>
    </cfRule>
  </conditionalFormatting>
  <conditionalFormatting sqref="BF47">
    <cfRule type="cellIs" dxfId="7582" priority="3933" operator="lessThan">
      <formula>$C$4</formula>
    </cfRule>
  </conditionalFormatting>
  <conditionalFormatting sqref="BF47">
    <cfRule type="cellIs" dxfId="7581" priority="3934" operator="lessThan">
      <formula>$C$4</formula>
    </cfRule>
  </conditionalFormatting>
  <conditionalFormatting sqref="BF48">
    <cfRule type="cellIs" dxfId="7580" priority="3935" operator="lessThan">
      <formula>$C$4</formula>
    </cfRule>
  </conditionalFormatting>
  <conditionalFormatting sqref="BF48">
    <cfRule type="cellIs" dxfId="7579" priority="3936" operator="lessThan">
      <formula>$C$4</formula>
    </cfRule>
  </conditionalFormatting>
  <conditionalFormatting sqref="BF49">
    <cfRule type="cellIs" dxfId="7578" priority="3937" operator="lessThan">
      <formula>$C$4</formula>
    </cfRule>
  </conditionalFormatting>
  <conditionalFormatting sqref="BF49">
    <cfRule type="cellIs" dxfId="7577" priority="3938" operator="lessThan">
      <formula>$C$4</formula>
    </cfRule>
  </conditionalFormatting>
  <conditionalFormatting sqref="BF50">
    <cfRule type="cellIs" dxfId="7576" priority="3939" operator="lessThan">
      <formula>$C$4</formula>
    </cfRule>
  </conditionalFormatting>
  <conditionalFormatting sqref="BF50">
    <cfRule type="cellIs" dxfId="7575" priority="3940" operator="lessThan">
      <formula>$C$4</formula>
    </cfRule>
  </conditionalFormatting>
  <conditionalFormatting sqref="BF51">
    <cfRule type="cellIs" dxfId="7574" priority="3941" operator="lessThan">
      <formula>$C$4</formula>
    </cfRule>
  </conditionalFormatting>
  <conditionalFormatting sqref="BF51">
    <cfRule type="cellIs" dxfId="7573" priority="3942" operator="lessThan">
      <formula>$C$4</formula>
    </cfRule>
  </conditionalFormatting>
  <conditionalFormatting sqref="BF52">
    <cfRule type="cellIs" dxfId="7572" priority="3943" operator="lessThan">
      <formula>$C$4</formula>
    </cfRule>
  </conditionalFormatting>
  <conditionalFormatting sqref="BF52">
    <cfRule type="cellIs" dxfId="7571" priority="3944" operator="lessThan">
      <formula>$C$4</formula>
    </cfRule>
  </conditionalFormatting>
  <conditionalFormatting sqref="BF53">
    <cfRule type="cellIs" dxfId="7570" priority="3945" operator="lessThan">
      <formula>$C$4</formula>
    </cfRule>
  </conditionalFormatting>
  <conditionalFormatting sqref="BF53">
    <cfRule type="cellIs" dxfId="7569" priority="3946" operator="lessThan">
      <formula>$C$4</formula>
    </cfRule>
  </conditionalFormatting>
  <conditionalFormatting sqref="BF54">
    <cfRule type="cellIs" dxfId="7568" priority="3947" operator="lessThan">
      <formula>$C$4</formula>
    </cfRule>
  </conditionalFormatting>
  <conditionalFormatting sqref="BF54">
    <cfRule type="cellIs" dxfId="7567" priority="3948" operator="lessThan">
      <formula>$C$4</formula>
    </cfRule>
  </conditionalFormatting>
  <conditionalFormatting sqref="BF55">
    <cfRule type="cellIs" dxfId="7566" priority="3949" operator="lessThan">
      <formula>$C$4</formula>
    </cfRule>
  </conditionalFormatting>
  <conditionalFormatting sqref="BF55">
    <cfRule type="cellIs" dxfId="7565" priority="3950" operator="lessThan">
      <formula>$C$4</formula>
    </cfRule>
  </conditionalFormatting>
  <conditionalFormatting sqref="BF56">
    <cfRule type="cellIs" dxfId="7564" priority="3951" operator="lessThan">
      <formula>$C$4</formula>
    </cfRule>
  </conditionalFormatting>
  <conditionalFormatting sqref="BF56">
    <cfRule type="cellIs" dxfId="7563" priority="3952" operator="lessThan">
      <formula>$C$4</formula>
    </cfRule>
  </conditionalFormatting>
  <conditionalFormatting sqref="BF57">
    <cfRule type="cellIs" dxfId="7562" priority="3953" operator="lessThan">
      <formula>$C$4</formula>
    </cfRule>
  </conditionalFormatting>
  <conditionalFormatting sqref="BF57">
    <cfRule type="cellIs" dxfId="7561" priority="3954" operator="lessThan">
      <formula>$C$4</formula>
    </cfRule>
  </conditionalFormatting>
  <conditionalFormatting sqref="BF58">
    <cfRule type="cellIs" dxfId="7560" priority="3955" operator="lessThan">
      <formula>$C$4</formula>
    </cfRule>
  </conditionalFormatting>
  <conditionalFormatting sqref="BF58">
    <cfRule type="cellIs" dxfId="7559" priority="3956" operator="lessThan">
      <formula>$C$4</formula>
    </cfRule>
  </conditionalFormatting>
  <conditionalFormatting sqref="BF59">
    <cfRule type="cellIs" dxfId="7558" priority="3957" operator="lessThan">
      <formula>$C$4</formula>
    </cfRule>
  </conditionalFormatting>
  <conditionalFormatting sqref="BF59">
    <cfRule type="cellIs" dxfId="7557" priority="3958" operator="lessThan">
      <formula>$C$4</formula>
    </cfRule>
  </conditionalFormatting>
  <conditionalFormatting sqref="BF60">
    <cfRule type="cellIs" dxfId="7556" priority="3959" operator="lessThan">
      <formula>$C$4</formula>
    </cfRule>
  </conditionalFormatting>
  <conditionalFormatting sqref="BF60">
    <cfRule type="cellIs" dxfId="7555" priority="3960" operator="lessThan">
      <formula>$C$4</formula>
    </cfRule>
  </conditionalFormatting>
  <conditionalFormatting sqref="BG11">
    <cfRule type="cellIs" dxfId="7554" priority="3961" operator="lessThan">
      <formula>$C$4</formula>
    </cfRule>
  </conditionalFormatting>
  <conditionalFormatting sqref="BG11">
    <cfRule type="cellIs" dxfId="7553" priority="3962" operator="lessThan">
      <formula>$C$4</formula>
    </cfRule>
  </conditionalFormatting>
  <conditionalFormatting sqref="BG12">
    <cfRule type="cellIs" dxfId="7552" priority="3963" operator="lessThan">
      <formula>$C$4</formula>
    </cfRule>
  </conditionalFormatting>
  <conditionalFormatting sqref="BG12">
    <cfRule type="cellIs" dxfId="7551" priority="3964" operator="lessThan">
      <formula>$C$4</formula>
    </cfRule>
  </conditionalFormatting>
  <conditionalFormatting sqref="BG13">
    <cfRule type="cellIs" dxfId="7550" priority="3965" operator="lessThan">
      <formula>$C$4</formula>
    </cfRule>
  </conditionalFormatting>
  <conditionalFormatting sqref="BG13">
    <cfRule type="cellIs" dxfId="7549" priority="3966" operator="lessThan">
      <formula>$C$4</formula>
    </cfRule>
  </conditionalFormatting>
  <conditionalFormatting sqref="BG14">
    <cfRule type="cellIs" dxfId="7548" priority="3967" operator="lessThan">
      <formula>$C$4</formula>
    </cfRule>
  </conditionalFormatting>
  <conditionalFormatting sqref="BG14">
    <cfRule type="cellIs" dxfId="7547" priority="3968" operator="lessThan">
      <formula>$C$4</formula>
    </cfRule>
  </conditionalFormatting>
  <conditionalFormatting sqref="BG15">
    <cfRule type="cellIs" dxfId="7546" priority="3969" operator="lessThan">
      <formula>$C$4</formula>
    </cfRule>
  </conditionalFormatting>
  <conditionalFormatting sqref="BG15">
    <cfRule type="cellIs" dxfId="7545" priority="3970" operator="lessThan">
      <formula>$C$4</formula>
    </cfRule>
  </conditionalFormatting>
  <conditionalFormatting sqref="BG16">
    <cfRule type="cellIs" dxfId="7544" priority="3971" operator="lessThan">
      <formula>$C$4</formula>
    </cfRule>
  </conditionalFormatting>
  <conditionalFormatting sqref="BG16">
    <cfRule type="cellIs" dxfId="7543" priority="3972" operator="lessThan">
      <formula>$C$4</formula>
    </cfRule>
  </conditionalFormatting>
  <conditionalFormatting sqref="BG17">
    <cfRule type="cellIs" dxfId="7542" priority="3973" operator="lessThan">
      <formula>$C$4</formula>
    </cfRule>
  </conditionalFormatting>
  <conditionalFormatting sqref="BG17">
    <cfRule type="cellIs" dxfId="7541" priority="3974" operator="lessThan">
      <formula>$C$4</formula>
    </cfRule>
  </conditionalFormatting>
  <conditionalFormatting sqref="BG18">
    <cfRule type="cellIs" dxfId="7540" priority="3975" operator="lessThan">
      <formula>$C$4</formula>
    </cfRule>
  </conditionalFormatting>
  <conditionalFormatting sqref="BG18">
    <cfRule type="cellIs" dxfId="7539" priority="3976" operator="lessThan">
      <formula>$C$4</formula>
    </cfRule>
  </conditionalFormatting>
  <conditionalFormatting sqref="BG19">
    <cfRule type="cellIs" dxfId="7538" priority="3977" operator="lessThan">
      <formula>$C$4</formula>
    </cfRule>
  </conditionalFormatting>
  <conditionalFormatting sqref="BG19">
    <cfRule type="cellIs" dxfId="7537" priority="3978" operator="lessThan">
      <formula>$C$4</formula>
    </cfRule>
  </conditionalFormatting>
  <conditionalFormatting sqref="BG20">
    <cfRule type="cellIs" dxfId="7536" priority="3979" operator="lessThan">
      <formula>$C$4</formula>
    </cfRule>
  </conditionalFormatting>
  <conditionalFormatting sqref="BG20">
    <cfRule type="cellIs" dxfId="7535" priority="3980" operator="lessThan">
      <formula>$C$4</formula>
    </cfRule>
  </conditionalFormatting>
  <conditionalFormatting sqref="BG21">
    <cfRule type="cellIs" dxfId="7534" priority="3981" operator="lessThan">
      <formula>$C$4</formula>
    </cfRule>
  </conditionalFormatting>
  <conditionalFormatting sqref="BG21">
    <cfRule type="cellIs" dxfId="7533" priority="3982" operator="lessThan">
      <formula>$C$4</formula>
    </cfRule>
  </conditionalFormatting>
  <conditionalFormatting sqref="BG22">
    <cfRule type="cellIs" dxfId="7532" priority="3983" operator="lessThan">
      <formula>$C$4</formula>
    </cfRule>
  </conditionalFormatting>
  <conditionalFormatting sqref="BG22">
    <cfRule type="cellIs" dxfId="7531" priority="3984" operator="lessThan">
      <formula>$C$4</formula>
    </cfRule>
  </conditionalFormatting>
  <conditionalFormatting sqref="BG23">
    <cfRule type="cellIs" dxfId="7530" priority="3985" operator="lessThan">
      <formula>$C$4</formula>
    </cfRule>
  </conditionalFormatting>
  <conditionalFormatting sqref="BG23">
    <cfRule type="cellIs" dxfId="7529" priority="3986" operator="lessThan">
      <formula>$C$4</formula>
    </cfRule>
  </conditionalFormatting>
  <conditionalFormatting sqref="BG24">
    <cfRule type="cellIs" dxfId="7528" priority="3987" operator="lessThan">
      <formula>$C$4</formula>
    </cfRule>
  </conditionalFormatting>
  <conditionalFormatting sqref="BG24">
    <cfRule type="cellIs" dxfId="7527" priority="3988" operator="lessThan">
      <formula>$C$4</formula>
    </cfRule>
  </conditionalFormatting>
  <conditionalFormatting sqref="BG25">
    <cfRule type="cellIs" dxfId="7526" priority="3989" operator="lessThan">
      <formula>$C$4</formula>
    </cfRule>
  </conditionalFormatting>
  <conditionalFormatting sqref="BG25">
    <cfRule type="cellIs" dxfId="7525" priority="3990" operator="lessThan">
      <formula>$C$4</formula>
    </cfRule>
  </conditionalFormatting>
  <conditionalFormatting sqref="BG26">
    <cfRule type="cellIs" dxfId="7524" priority="3991" operator="lessThan">
      <formula>$C$4</formula>
    </cfRule>
  </conditionalFormatting>
  <conditionalFormatting sqref="BG26">
    <cfRule type="cellIs" dxfId="7523" priority="3992" operator="lessThan">
      <formula>$C$4</formula>
    </cfRule>
  </conditionalFormatting>
  <conditionalFormatting sqref="BG27">
    <cfRule type="cellIs" dxfId="7522" priority="3993" operator="lessThan">
      <formula>$C$4</formula>
    </cfRule>
  </conditionalFormatting>
  <conditionalFormatting sqref="BG27">
    <cfRule type="cellIs" dxfId="7521" priority="3994" operator="lessThan">
      <formula>$C$4</formula>
    </cfRule>
  </conditionalFormatting>
  <conditionalFormatting sqref="BG28">
    <cfRule type="cellIs" dxfId="7520" priority="3995" operator="lessThan">
      <formula>$C$4</formula>
    </cfRule>
  </conditionalFormatting>
  <conditionalFormatting sqref="BG28">
    <cfRule type="cellIs" dxfId="7519" priority="3996" operator="lessThan">
      <formula>$C$4</formula>
    </cfRule>
  </conditionalFormatting>
  <conditionalFormatting sqref="BG29">
    <cfRule type="cellIs" dxfId="7518" priority="3997" operator="lessThan">
      <formula>$C$4</formula>
    </cfRule>
  </conditionalFormatting>
  <conditionalFormatting sqref="BG29">
    <cfRule type="cellIs" dxfId="7517" priority="3998" operator="lessThan">
      <formula>$C$4</formula>
    </cfRule>
  </conditionalFormatting>
  <conditionalFormatting sqref="BG30">
    <cfRule type="cellIs" dxfId="7516" priority="3999" operator="lessThan">
      <formula>$C$4</formula>
    </cfRule>
  </conditionalFormatting>
  <conditionalFormatting sqref="BG30">
    <cfRule type="cellIs" dxfId="7515" priority="4000" operator="lessThan">
      <formula>$C$4</formula>
    </cfRule>
  </conditionalFormatting>
  <conditionalFormatting sqref="BG31">
    <cfRule type="cellIs" dxfId="7514" priority="4001" operator="lessThan">
      <formula>$C$4</formula>
    </cfRule>
  </conditionalFormatting>
  <conditionalFormatting sqref="BG31">
    <cfRule type="cellIs" dxfId="7513" priority="4002" operator="lessThan">
      <formula>$C$4</formula>
    </cfRule>
  </conditionalFormatting>
  <conditionalFormatting sqref="BG32">
    <cfRule type="cellIs" dxfId="7512" priority="4003" operator="lessThan">
      <formula>$C$4</formula>
    </cfRule>
  </conditionalFormatting>
  <conditionalFormatting sqref="BG32">
    <cfRule type="cellIs" dxfId="7511" priority="4004" operator="lessThan">
      <formula>$C$4</formula>
    </cfRule>
  </conditionalFormatting>
  <conditionalFormatting sqref="BG33">
    <cfRule type="cellIs" dxfId="7510" priority="4005" operator="lessThan">
      <formula>$C$4</formula>
    </cfRule>
  </conditionalFormatting>
  <conditionalFormatting sqref="BG33">
    <cfRule type="cellIs" dxfId="7509" priority="4006" operator="lessThan">
      <formula>$C$4</formula>
    </cfRule>
  </conditionalFormatting>
  <conditionalFormatting sqref="BG34">
    <cfRule type="cellIs" dxfId="7508" priority="4007" operator="lessThan">
      <formula>$C$4</formula>
    </cfRule>
  </conditionalFormatting>
  <conditionalFormatting sqref="BG34">
    <cfRule type="cellIs" dxfId="7507" priority="4008" operator="lessThan">
      <formula>$C$4</formula>
    </cfRule>
  </conditionalFormatting>
  <conditionalFormatting sqref="BG35">
    <cfRule type="cellIs" dxfId="7506" priority="4009" operator="lessThan">
      <formula>$C$4</formula>
    </cfRule>
  </conditionalFormatting>
  <conditionalFormatting sqref="BG35">
    <cfRule type="cellIs" dxfId="7505" priority="4010" operator="lessThan">
      <formula>$C$4</formula>
    </cfRule>
  </conditionalFormatting>
  <conditionalFormatting sqref="BG36">
    <cfRule type="cellIs" dxfId="7504" priority="4011" operator="lessThan">
      <formula>$C$4</formula>
    </cfRule>
  </conditionalFormatting>
  <conditionalFormatting sqref="BG36">
    <cfRule type="cellIs" dxfId="7503" priority="4012" operator="lessThan">
      <formula>$C$4</formula>
    </cfRule>
  </conditionalFormatting>
  <conditionalFormatting sqref="BG37">
    <cfRule type="cellIs" dxfId="7502" priority="4013" operator="lessThan">
      <formula>$C$4</formula>
    </cfRule>
  </conditionalFormatting>
  <conditionalFormatting sqref="BG37">
    <cfRule type="cellIs" dxfId="7501" priority="4014" operator="lessThan">
      <formula>$C$4</formula>
    </cfRule>
  </conditionalFormatting>
  <conditionalFormatting sqref="BG38">
    <cfRule type="cellIs" dxfId="7500" priority="4015" operator="lessThan">
      <formula>$C$4</formula>
    </cfRule>
  </conditionalFormatting>
  <conditionalFormatting sqref="BG38">
    <cfRule type="cellIs" dxfId="7499" priority="4016" operator="lessThan">
      <formula>$C$4</formula>
    </cfRule>
  </conditionalFormatting>
  <conditionalFormatting sqref="BG39">
    <cfRule type="cellIs" dxfId="7498" priority="4017" operator="lessThan">
      <formula>$C$4</formula>
    </cfRule>
  </conditionalFormatting>
  <conditionalFormatting sqref="BG39">
    <cfRule type="cellIs" dxfId="7497" priority="4018" operator="lessThan">
      <formula>$C$4</formula>
    </cfRule>
  </conditionalFormatting>
  <conditionalFormatting sqref="BG40">
    <cfRule type="cellIs" dxfId="7496" priority="4019" operator="lessThan">
      <formula>$C$4</formula>
    </cfRule>
  </conditionalFormatting>
  <conditionalFormatting sqref="BG40">
    <cfRule type="cellIs" dxfId="7495" priority="4020" operator="lessThan">
      <formula>$C$4</formula>
    </cfRule>
  </conditionalFormatting>
  <conditionalFormatting sqref="BG41">
    <cfRule type="cellIs" dxfId="7494" priority="4021" operator="lessThan">
      <formula>$C$4</formula>
    </cfRule>
  </conditionalFormatting>
  <conditionalFormatting sqref="BG41">
    <cfRule type="cellIs" dxfId="7493" priority="4022" operator="lessThan">
      <formula>$C$4</formula>
    </cfRule>
  </conditionalFormatting>
  <conditionalFormatting sqref="BG42">
    <cfRule type="cellIs" dxfId="7492" priority="4023" operator="lessThan">
      <formula>$C$4</formula>
    </cfRule>
  </conditionalFormatting>
  <conditionalFormatting sqref="BG42">
    <cfRule type="cellIs" dxfId="7491" priority="4024" operator="lessThan">
      <formula>$C$4</formula>
    </cfRule>
  </conditionalFormatting>
  <conditionalFormatting sqref="BG43">
    <cfRule type="cellIs" dxfId="7490" priority="4025" operator="lessThan">
      <formula>$C$4</formula>
    </cfRule>
  </conditionalFormatting>
  <conditionalFormatting sqref="BG43">
    <cfRule type="cellIs" dxfId="7489" priority="4026" operator="lessThan">
      <formula>$C$4</formula>
    </cfRule>
  </conditionalFormatting>
  <conditionalFormatting sqref="BG44">
    <cfRule type="cellIs" dxfId="7488" priority="4027" operator="lessThan">
      <formula>$C$4</formula>
    </cfRule>
  </conditionalFormatting>
  <conditionalFormatting sqref="BG44">
    <cfRule type="cellIs" dxfId="7487" priority="4028" operator="lessThan">
      <formula>$C$4</formula>
    </cfRule>
  </conditionalFormatting>
  <conditionalFormatting sqref="BG45">
    <cfRule type="cellIs" dxfId="7486" priority="4029" operator="lessThan">
      <formula>$C$4</formula>
    </cfRule>
  </conditionalFormatting>
  <conditionalFormatting sqref="BG45">
    <cfRule type="cellIs" dxfId="7485" priority="4030" operator="lessThan">
      <formula>$C$4</formula>
    </cfRule>
  </conditionalFormatting>
  <conditionalFormatting sqref="BG46">
    <cfRule type="cellIs" dxfId="7484" priority="4031" operator="lessThan">
      <formula>$C$4</formula>
    </cfRule>
  </conditionalFormatting>
  <conditionalFormatting sqref="BG46">
    <cfRule type="cellIs" dxfId="7483" priority="4032" operator="lessThan">
      <formula>$C$4</formula>
    </cfRule>
  </conditionalFormatting>
  <conditionalFormatting sqref="BG47">
    <cfRule type="cellIs" dxfId="7482" priority="4033" operator="lessThan">
      <formula>$C$4</formula>
    </cfRule>
  </conditionalFormatting>
  <conditionalFormatting sqref="BG47">
    <cfRule type="cellIs" dxfId="7481" priority="4034" operator="lessThan">
      <formula>$C$4</formula>
    </cfRule>
  </conditionalFormatting>
  <conditionalFormatting sqref="BG48">
    <cfRule type="cellIs" dxfId="7480" priority="4035" operator="lessThan">
      <formula>$C$4</formula>
    </cfRule>
  </conditionalFormatting>
  <conditionalFormatting sqref="BG48">
    <cfRule type="cellIs" dxfId="7479" priority="4036" operator="lessThan">
      <formula>$C$4</formula>
    </cfRule>
  </conditionalFormatting>
  <conditionalFormatting sqref="BG49">
    <cfRule type="cellIs" dxfId="7478" priority="4037" operator="lessThan">
      <formula>$C$4</formula>
    </cfRule>
  </conditionalFormatting>
  <conditionalFormatting sqref="BG49">
    <cfRule type="cellIs" dxfId="7477" priority="4038" operator="lessThan">
      <formula>$C$4</formula>
    </cfRule>
  </conditionalFormatting>
  <conditionalFormatting sqref="BG50">
    <cfRule type="cellIs" dxfId="7476" priority="4039" operator="lessThan">
      <formula>$C$4</formula>
    </cfRule>
  </conditionalFormatting>
  <conditionalFormatting sqref="BG50">
    <cfRule type="cellIs" dxfId="7475" priority="4040" operator="lessThan">
      <formula>$C$4</formula>
    </cfRule>
  </conditionalFormatting>
  <conditionalFormatting sqref="BG51">
    <cfRule type="cellIs" dxfId="7474" priority="4041" operator="lessThan">
      <formula>$C$4</formula>
    </cfRule>
  </conditionalFormatting>
  <conditionalFormatting sqref="BG51">
    <cfRule type="cellIs" dxfId="7473" priority="4042" operator="lessThan">
      <formula>$C$4</formula>
    </cfRule>
  </conditionalFormatting>
  <conditionalFormatting sqref="BG52">
    <cfRule type="cellIs" dxfId="7472" priority="4043" operator="lessThan">
      <formula>$C$4</formula>
    </cfRule>
  </conditionalFormatting>
  <conditionalFormatting sqref="BG52">
    <cfRule type="cellIs" dxfId="7471" priority="4044" operator="lessThan">
      <formula>$C$4</formula>
    </cfRule>
  </conditionalFormatting>
  <conditionalFormatting sqref="BG53">
    <cfRule type="cellIs" dxfId="7470" priority="4045" operator="lessThan">
      <formula>$C$4</formula>
    </cfRule>
  </conditionalFormatting>
  <conditionalFormatting sqref="BG53">
    <cfRule type="cellIs" dxfId="7469" priority="4046" operator="lessThan">
      <formula>$C$4</formula>
    </cfRule>
  </conditionalFormatting>
  <conditionalFormatting sqref="BG54">
    <cfRule type="cellIs" dxfId="7468" priority="4047" operator="lessThan">
      <formula>$C$4</formula>
    </cfRule>
  </conditionalFormatting>
  <conditionalFormatting sqref="BG54">
    <cfRule type="cellIs" dxfId="7467" priority="4048" operator="lessThan">
      <formula>$C$4</formula>
    </cfRule>
  </conditionalFormatting>
  <conditionalFormatting sqref="BG55">
    <cfRule type="cellIs" dxfId="7466" priority="4049" operator="lessThan">
      <formula>$C$4</formula>
    </cfRule>
  </conditionalFormatting>
  <conditionalFormatting sqref="BG55">
    <cfRule type="cellIs" dxfId="7465" priority="4050" operator="lessThan">
      <formula>$C$4</formula>
    </cfRule>
  </conditionalFormatting>
  <conditionalFormatting sqref="BG56">
    <cfRule type="cellIs" dxfId="7464" priority="4051" operator="lessThan">
      <formula>$C$4</formula>
    </cfRule>
  </conditionalFormatting>
  <conditionalFormatting sqref="BG56">
    <cfRule type="cellIs" dxfId="7463" priority="4052" operator="lessThan">
      <formula>$C$4</formula>
    </cfRule>
  </conditionalFormatting>
  <conditionalFormatting sqref="BG57">
    <cfRule type="cellIs" dxfId="7462" priority="4053" operator="lessThan">
      <formula>$C$4</formula>
    </cfRule>
  </conditionalFormatting>
  <conditionalFormatting sqref="BG57">
    <cfRule type="cellIs" dxfId="7461" priority="4054" operator="lessThan">
      <formula>$C$4</formula>
    </cfRule>
  </conditionalFormatting>
  <conditionalFormatting sqref="BG58">
    <cfRule type="cellIs" dxfId="7460" priority="4055" operator="lessThan">
      <formula>$C$4</formula>
    </cfRule>
  </conditionalFormatting>
  <conditionalFormatting sqref="BG58">
    <cfRule type="cellIs" dxfId="7459" priority="4056" operator="lessThan">
      <formula>$C$4</formula>
    </cfRule>
  </conditionalFormatting>
  <conditionalFormatting sqref="BG59">
    <cfRule type="cellIs" dxfId="7458" priority="4057" operator="lessThan">
      <formula>$C$4</formula>
    </cfRule>
  </conditionalFormatting>
  <conditionalFormatting sqref="BG59">
    <cfRule type="cellIs" dxfId="7457" priority="4058" operator="lessThan">
      <formula>$C$4</formula>
    </cfRule>
  </conditionalFormatting>
  <conditionalFormatting sqref="BG60">
    <cfRule type="cellIs" dxfId="7456" priority="4059" operator="lessThan">
      <formula>$C$4</formula>
    </cfRule>
  </conditionalFormatting>
  <conditionalFormatting sqref="BG60">
    <cfRule type="cellIs" dxfId="7455" priority="4060" operator="lessThan">
      <formula>$C$4</formula>
    </cfRule>
  </conditionalFormatting>
  <conditionalFormatting sqref="BH11">
    <cfRule type="cellIs" dxfId="7454" priority="4061" operator="lessThan">
      <formula>$C$4</formula>
    </cfRule>
  </conditionalFormatting>
  <conditionalFormatting sqref="BH11">
    <cfRule type="cellIs" dxfId="7453" priority="4062" operator="lessThan">
      <formula>$C$4</formula>
    </cfRule>
  </conditionalFormatting>
  <conditionalFormatting sqref="BH12">
    <cfRule type="cellIs" dxfId="7452" priority="4063" operator="lessThan">
      <formula>$C$4</formula>
    </cfRule>
  </conditionalFormatting>
  <conditionalFormatting sqref="BH12">
    <cfRule type="cellIs" dxfId="7451" priority="4064" operator="lessThan">
      <formula>$C$4</formula>
    </cfRule>
  </conditionalFormatting>
  <conditionalFormatting sqref="BH13">
    <cfRule type="cellIs" dxfId="7450" priority="4065" operator="lessThan">
      <formula>$C$4</formula>
    </cfRule>
  </conditionalFormatting>
  <conditionalFormatting sqref="BH13">
    <cfRule type="cellIs" dxfId="7449" priority="4066" operator="lessThan">
      <formula>$C$4</formula>
    </cfRule>
  </conditionalFormatting>
  <conditionalFormatting sqref="BH14">
    <cfRule type="cellIs" dxfId="7448" priority="4067" operator="lessThan">
      <formula>$C$4</formula>
    </cfRule>
  </conditionalFormatting>
  <conditionalFormatting sqref="BH14">
    <cfRule type="cellIs" dxfId="7447" priority="4068" operator="lessThan">
      <formula>$C$4</formula>
    </cfRule>
  </conditionalFormatting>
  <conditionalFormatting sqref="BH15">
    <cfRule type="cellIs" dxfId="7446" priority="4069" operator="lessThan">
      <formula>$C$4</formula>
    </cfRule>
  </conditionalFormatting>
  <conditionalFormatting sqref="BH15">
    <cfRule type="cellIs" dxfId="7445" priority="4070" operator="lessThan">
      <formula>$C$4</formula>
    </cfRule>
  </conditionalFormatting>
  <conditionalFormatting sqref="BH16">
    <cfRule type="cellIs" dxfId="7444" priority="4071" operator="lessThan">
      <formula>$C$4</formula>
    </cfRule>
  </conditionalFormatting>
  <conditionalFormatting sqref="BH16">
    <cfRule type="cellIs" dxfId="7443" priority="4072" operator="lessThan">
      <formula>$C$4</formula>
    </cfRule>
  </conditionalFormatting>
  <conditionalFormatting sqref="BH17">
    <cfRule type="cellIs" dxfId="7442" priority="4073" operator="lessThan">
      <formula>$C$4</formula>
    </cfRule>
  </conditionalFormatting>
  <conditionalFormatting sqref="BH17">
    <cfRule type="cellIs" dxfId="7441" priority="4074" operator="lessThan">
      <formula>$C$4</formula>
    </cfRule>
  </conditionalFormatting>
  <conditionalFormatting sqref="BH18">
    <cfRule type="cellIs" dxfId="7440" priority="4075" operator="lessThan">
      <formula>$C$4</formula>
    </cfRule>
  </conditionalFormatting>
  <conditionalFormatting sqref="BH18">
    <cfRule type="cellIs" dxfId="7439" priority="4076" operator="lessThan">
      <formula>$C$4</formula>
    </cfRule>
  </conditionalFormatting>
  <conditionalFormatting sqref="BH19">
    <cfRule type="cellIs" dxfId="7438" priority="4077" operator="lessThan">
      <formula>$C$4</formula>
    </cfRule>
  </conditionalFormatting>
  <conditionalFormatting sqref="BH19">
    <cfRule type="cellIs" dxfId="7437" priority="4078" operator="lessThan">
      <formula>$C$4</formula>
    </cfRule>
  </conditionalFormatting>
  <conditionalFormatting sqref="BH20">
    <cfRule type="cellIs" dxfId="7436" priority="4079" operator="lessThan">
      <formula>$C$4</formula>
    </cfRule>
  </conditionalFormatting>
  <conditionalFormatting sqref="BH20">
    <cfRule type="cellIs" dxfId="7435" priority="4080" operator="lessThan">
      <formula>$C$4</formula>
    </cfRule>
  </conditionalFormatting>
  <conditionalFormatting sqref="BH21">
    <cfRule type="cellIs" dxfId="7434" priority="4081" operator="lessThan">
      <formula>$C$4</formula>
    </cfRule>
  </conditionalFormatting>
  <conditionalFormatting sqref="BH21">
    <cfRule type="cellIs" dxfId="7433" priority="4082" operator="lessThan">
      <formula>$C$4</formula>
    </cfRule>
  </conditionalFormatting>
  <conditionalFormatting sqref="BH22">
    <cfRule type="cellIs" dxfId="7432" priority="4083" operator="lessThan">
      <formula>$C$4</formula>
    </cfRule>
  </conditionalFormatting>
  <conditionalFormatting sqref="BH22">
    <cfRule type="cellIs" dxfId="7431" priority="4084" operator="lessThan">
      <formula>$C$4</formula>
    </cfRule>
  </conditionalFormatting>
  <conditionalFormatting sqref="BH23">
    <cfRule type="cellIs" dxfId="7430" priority="4085" operator="lessThan">
      <formula>$C$4</formula>
    </cfRule>
  </conditionalFormatting>
  <conditionalFormatting sqref="BH23">
    <cfRule type="cellIs" dxfId="7429" priority="4086" operator="lessThan">
      <formula>$C$4</formula>
    </cfRule>
  </conditionalFormatting>
  <conditionalFormatting sqref="BH24">
    <cfRule type="cellIs" dxfId="7428" priority="4087" operator="lessThan">
      <formula>$C$4</formula>
    </cfRule>
  </conditionalFormatting>
  <conditionalFormatting sqref="BH24">
    <cfRule type="cellIs" dxfId="7427" priority="4088" operator="lessThan">
      <formula>$C$4</formula>
    </cfRule>
  </conditionalFormatting>
  <conditionalFormatting sqref="BH25">
    <cfRule type="cellIs" dxfId="7426" priority="4089" operator="lessThan">
      <formula>$C$4</formula>
    </cfRule>
  </conditionalFormatting>
  <conditionalFormatting sqref="BH25">
    <cfRule type="cellIs" dxfId="7425" priority="4090" operator="lessThan">
      <formula>$C$4</formula>
    </cfRule>
  </conditionalFormatting>
  <conditionalFormatting sqref="BH26">
    <cfRule type="cellIs" dxfId="7424" priority="4091" operator="lessThan">
      <formula>$C$4</formula>
    </cfRule>
  </conditionalFormatting>
  <conditionalFormatting sqref="BH26">
    <cfRule type="cellIs" dxfId="7423" priority="4092" operator="lessThan">
      <formula>$C$4</formula>
    </cfRule>
  </conditionalFormatting>
  <conditionalFormatting sqref="BH27">
    <cfRule type="cellIs" dxfId="7422" priority="4093" operator="lessThan">
      <formula>$C$4</formula>
    </cfRule>
  </conditionalFormatting>
  <conditionalFormatting sqref="BH27">
    <cfRule type="cellIs" dxfId="7421" priority="4094" operator="lessThan">
      <formula>$C$4</formula>
    </cfRule>
  </conditionalFormatting>
  <conditionalFormatting sqref="BH28">
    <cfRule type="cellIs" dxfId="7420" priority="4095" operator="lessThan">
      <formula>$C$4</formula>
    </cfRule>
  </conditionalFormatting>
  <conditionalFormatting sqref="BH28">
    <cfRule type="cellIs" dxfId="7419" priority="4096" operator="lessThan">
      <formula>$C$4</formula>
    </cfRule>
  </conditionalFormatting>
  <conditionalFormatting sqref="BH29">
    <cfRule type="cellIs" dxfId="7418" priority="4097" operator="lessThan">
      <formula>$C$4</formula>
    </cfRule>
  </conditionalFormatting>
  <conditionalFormatting sqref="BH29">
    <cfRule type="cellIs" dxfId="7417" priority="4098" operator="lessThan">
      <formula>$C$4</formula>
    </cfRule>
  </conditionalFormatting>
  <conditionalFormatting sqref="BH30">
    <cfRule type="cellIs" dxfId="7416" priority="4099" operator="lessThan">
      <formula>$C$4</formula>
    </cfRule>
  </conditionalFormatting>
  <conditionalFormatting sqref="BH30">
    <cfRule type="cellIs" dxfId="7415" priority="4100" operator="lessThan">
      <formula>$C$4</formula>
    </cfRule>
  </conditionalFormatting>
  <conditionalFormatting sqref="BH31">
    <cfRule type="cellIs" dxfId="7414" priority="4101" operator="lessThan">
      <formula>$C$4</formula>
    </cfRule>
  </conditionalFormatting>
  <conditionalFormatting sqref="BH31">
    <cfRule type="cellIs" dxfId="7413" priority="4102" operator="lessThan">
      <formula>$C$4</formula>
    </cfRule>
  </conditionalFormatting>
  <conditionalFormatting sqref="BH32">
    <cfRule type="cellIs" dxfId="7412" priority="4103" operator="lessThan">
      <formula>$C$4</formula>
    </cfRule>
  </conditionalFormatting>
  <conditionalFormatting sqref="BH32">
    <cfRule type="cellIs" dxfId="7411" priority="4104" operator="lessThan">
      <formula>$C$4</formula>
    </cfRule>
  </conditionalFormatting>
  <conditionalFormatting sqref="BH33">
    <cfRule type="cellIs" dxfId="7410" priority="4105" operator="lessThan">
      <formula>$C$4</formula>
    </cfRule>
  </conditionalFormatting>
  <conditionalFormatting sqref="BH33">
    <cfRule type="cellIs" dxfId="7409" priority="4106" operator="lessThan">
      <formula>$C$4</formula>
    </cfRule>
  </conditionalFormatting>
  <conditionalFormatting sqref="BH34">
    <cfRule type="cellIs" dxfId="7408" priority="4107" operator="lessThan">
      <formula>$C$4</formula>
    </cfRule>
  </conditionalFormatting>
  <conditionalFormatting sqref="BH34">
    <cfRule type="cellIs" dxfId="7407" priority="4108" operator="lessThan">
      <formula>$C$4</formula>
    </cfRule>
  </conditionalFormatting>
  <conditionalFormatting sqref="BH35">
    <cfRule type="cellIs" dxfId="7406" priority="4109" operator="lessThan">
      <formula>$C$4</formula>
    </cfRule>
  </conditionalFormatting>
  <conditionalFormatting sqref="BH35">
    <cfRule type="cellIs" dxfId="7405" priority="4110" operator="lessThan">
      <formula>$C$4</formula>
    </cfRule>
  </conditionalFormatting>
  <conditionalFormatting sqref="BH36">
    <cfRule type="cellIs" dxfId="7404" priority="4111" operator="lessThan">
      <formula>$C$4</formula>
    </cfRule>
  </conditionalFormatting>
  <conditionalFormatting sqref="BH36">
    <cfRule type="cellIs" dxfId="7403" priority="4112" operator="lessThan">
      <formula>$C$4</formula>
    </cfRule>
  </conditionalFormatting>
  <conditionalFormatting sqref="BH37">
    <cfRule type="cellIs" dxfId="7402" priority="4113" operator="lessThan">
      <formula>$C$4</formula>
    </cfRule>
  </conditionalFormatting>
  <conditionalFormatting sqref="BH37">
    <cfRule type="cellIs" dxfId="7401" priority="4114" operator="lessThan">
      <formula>$C$4</formula>
    </cfRule>
  </conditionalFormatting>
  <conditionalFormatting sqref="BH38">
    <cfRule type="cellIs" dxfId="7400" priority="4115" operator="lessThan">
      <formula>$C$4</formula>
    </cfRule>
  </conditionalFormatting>
  <conditionalFormatting sqref="BH38">
    <cfRule type="cellIs" dxfId="7399" priority="4116" operator="lessThan">
      <formula>$C$4</formula>
    </cfRule>
  </conditionalFormatting>
  <conditionalFormatting sqref="BH39">
    <cfRule type="cellIs" dxfId="7398" priority="4117" operator="lessThan">
      <formula>$C$4</formula>
    </cfRule>
  </conditionalFormatting>
  <conditionalFormatting sqref="BH39">
    <cfRule type="cellIs" dxfId="7397" priority="4118" operator="lessThan">
      <formula>$C$4</formula>
    </cfRule>
  </conditionalFormatting>
  <conditionalFormatting sqref="BH40">
    <cfRule type="cellIs" dxfId="7396" priority="4119" operator="lessThan">
      <formula>$C$4</formula>
    </cfRule>
  </conditionalFormatting>
  <conditionalFormatting sqref="BH40">
    <cfRule type="cellIs" dxfId="7395" priority="4120" operator="lessThan">
      <formula>$C$4</formula>
    </cfRule>
  </conditionalFormatting>
  <conditionalFormatting sqref="BH41">
    <cfRule type="cellIs" dxfId="7394" priority="4121" operator="lessThan">
      <formula>$C$4</formula>
    </cfRule>
  </conditionalFormatting>
  <conditionalFormatting sqref="BH41">
    <cfRule type="cellIs" dxfId="7393" priority="4122" operator="lessThan">
      <formula>$C$4</formula>
    </cfRule>
  </conditionalFormatting>
  <conditionalFormatting sqref="BH42">
    <cfRule type="cellIs" dxfId="7392" priority="4123" operator="lessThan">
      <formula>$C$4</formula>
    </cfRule>
  </conditionalFormatting>
  <conditionalFormatting sqref="BH42">
    <cfRule type="cellIs" dxfId="7391" priority="4124" operator="lessThan">
      <formula>$C$4</formula>
    </cfRule>
  </conditionalFormatting>
  <conditionalFormatting sqref="BH43">
    <cfRule type="cellIs" dxfId="7390" priority="4125" operator="lessThan">
      <formula>$C$4</formula>
    </cfRule>
  </conditionalFormatting>
  <conditionalFormatting sqref="BH43">
    <cfRule type="cellIs" dxfId="7389" priority="4126" operator="lessThan">
      <formula>$C$4</formula>
    </cfRule>
  </conditionalFormatting>
  <conditionalFormatting sqref="BH44">
    <cfRule type="cellIs" dxfId="7388" priority="4127" operator="lessThan">
      <formula>$C$4</formula>
    </cfRule>
  </conditionalFormatting>
  <conditionalFormatting sqref="BH44">
    <cfRule type="cellIs" dxfId="7387" priority="4128" operator="lessThan">
      <formula>$C$4</formula>
    </cfRule>
  </conditionalFormatting>
  <conditionalFormatting sqref="BH45">
    <cfRule type="cellIs" dxfId="7386" priority="4129" operator="lessThan">
      <formula>$C$4</formula>
    </cfRule>
  </conditionalFormatting>
  <conditionalFormatting sqref="BH45">
    <cfRule type="cellIs" dxfId="7385" priority="4130" operator="lessThan">
      <formula>$C$4</formula>
    </cfRule>
  </conditionalFormatting>
  <conditionalFormatting sqref="BH46">
    <cfRule type="cellIs" dxfId="7384" priority="4131" operator="lessThan">
      <formula>$C$4</formula>
    </cfRule>
  </conditionalFormatting>
  <conditionalFormatting sqref="BH46">
    <cfRule type="cellIs" dxfId="7383" priority="4132" operator="lessThan">
      <formula>$C$4</formula>
    </cfRule>
  </conditionalFormatting>
  <conditionalFormatting sqref="BH47">
    <cfRule type="cellIs" dxfId="7382" priority="4133" operator="lessThan">
      <formula>$C$4</formula>
    </cfRule>
  </conditionalFormatting>
  <conditionalFormatting sqref="BH47">
    <cfRule type="cellIs" dxfId="7381" priority="4134" operator="lessThan">
      <formula>$C$4</formula>
    </cfRule>
  </conditionalFormatting>
  <conditionalFormatting sqref="BH48">
    <cfRule type="cellIs" dxfId="7380" priority="4135" operator="lessThan">
      <formula>$C$4</formula>
    </cfRule>
  </conditionalFormatting>
  <conditionalFormatting sqref="BH48">
    <cfRule type="cellIs" dxfId="7379" priority="4136" operator="lessThan">
      <formula>$C$4</formula>
    </cfRule>
  </conditionalFormatting>
  <conditionalFormatting sqref="BH49">
    <cfRule type="cellIs" dxfId="7378" priority="4137" operator="lessThan">
      <formula>$C$4</formula>
    </cfRule>
  </conditionalFormatting>
  <conditionalFormatting sqref="BH49">
    <cfRule type="cellIs" dxfId="7377" priority="4138" operator="lessThan">
      <formula>$C$4</formula>
    </cfRule>
  </conditionalFormatting>
  <conditionalFormatting sqref="BH50">
    <cfRule type="cellIs" dxfId="7376" priority="4139" operator="lessThan">
      <formula>$C$4</formula>
    </cfRule>
  </conditionalFormatting>
  <conditionalFormatting sqref="BH50">
    <cfRule type="cellIs" dxfId="7375" priority="4140" operator="lessThan">
      <formula>$C$4</formula>
    </cfRule>
  </conditionalFormatting>
  <conditionalFormatting sqref="BH51">
    <cfRule type="cellIs" dxfId="7374" priority="4141" operator="lessThan">
      <formula>$C$4</formula>
    </cfRule>
  </conditionalFormatting>
  <conditionalFormatting sqref="BH51">
    <cfRule type="cellIs" dxfId="7373" priority="4142" operator="lessThan">
      <formula>$C$4</formula>
    </cfRule>
  </conditionalFormatting>
  <conditionalFormatting sqref="BH52">
    <cfRule type="cellIs" dxfId="7372" priority="4143" operator="lessThan">
      <formula>$C$4</formula>
    </cfRule>
  </conditionalFormatting>
  <conditionalFormatting sqref="BH52">
    <cfRule type="cellIs" dxfId="7371" priority="4144" operator="lessThan">
      <formula>$C$4</formula>
    </cfRule>
  </conditionalFormatting>
  <conditionalFormatting sqref="BH53">
    <cfRule type="cellIs" dxfId="7370" priority="4145" operator="lessThan">
      <formula>$C$4</formula>
    </cfRule>
  </conditionalFormatting>
  <conditionalFormatting sqref="BH53">
    <cfRule type="cellIs" dxfId="7369" priority="4146" operator="lessThan">
      <formula>$C$4</formula>
    </cfRule>
  </conditionalFormatting>
  <conditionalFormatting sqref="BH54">
    <cfRule type="cellIs" dxfId="7368" priority="4147" operator="lessThan">
      <formula>$C$4</formula>
    </cfRule>
  </conditionalFormatting>
  <conditionalFormatting sqref="BH54">
    <cfRule type="cellIs" dxfId="7367" priority="4148" operator="lessThan">
      <formula>$C$4</formula>
    </cfRule>
  </conditionalFormatting>
  <conditionalFormatting sqref="BH55">
    <cfRule type="cellIs" dxfId="7366" priority="4149" operator="lessThan">
      <formula>$C$4</formula>
    </cfRule>
  </conditionalFormatting>
  <conditionalFormatting sqref="BH55">
    <cfRule type="cellIs" dxfId="7365" priority="4150" operator="lessThan">
      <formula>$C$4</formula>
    </cfRule>
  </conditionalFormatting>
  <conditionalFormatting sqref="BH56">
    <cfRule type="cellIs" dxfId="7364" priority="4151" operator="lessThan">
      <formula>$C$4</formula>
    </cfRule>
  </conditionalFormatting>
  <conditionalFormatting sqref="BH56">
    <cfRule type="cellIs" dxfId="7363" priority="4152" operator="lessThan">
      <formula>$C$4</formula>
    </cfRule>
  </conditionalFormatting>
  <conditionalFormatting sqref="BH57">
    <cfRule type="cellIs" dxfId="7362" priority="4153" operator="lessThan">
      <formula>$C$4</formula>
    </cfRule>
  </conditionalFormatting>
  <conditionalFormatting sqref="BH57">
    <cfRule type="cellIs" dxfId="7361" priority="4154" operator="lessThan">
      <formula>$C$4</formula>
    </cfRule>
  </conditionalFormatting>
  <conditionalFormatting sqref="BH58">
    <cfRule type="cellIs" dxfId="7360" priority="4155" operator="lessThan">
      <formula>$C$4</formula>
    </cfRule>
  </conditionalFormatting>
  <conditionalFormatting sqref="BH58">
    <cfRule type="cellIs" dxfId="7359" priority="4156" operator="lessThan">
      <formula>$C$4</formula>
    </cfRule>
  </conditionalFormatting>
  <conditionalFormatting sqref="BH59">
    <cfRule type="cellIs" dxfId="7358" priority="4157" operator="lessThan">
      <formula>$C$4</formula>
    </cfRule>
  </conditionalFormatting>
  <conditionalFormatting sqref="BH59">
    <cfRule type="cellIs" dxfId="7357" priority="4158" operator="lessThan">
      <formula>$C$4</formula>
    </cfRule>
  </conditionalFormatting>
  <conditionalFormatting sqref="BH60">
    <cfRule type="cellIs" dxfId="7356" priority="4159" operator="lessThan">
      <formula>$C$4</formula>
    </cfRule>
  </conditionalFormatting>
  <conditionalFormatting sqref="BH60">
    <cfRule type="cellIs" dxfId="7355" priority="4160" operator="lessThan">
      <formula>$C$4</formula>
    </cfRule>
  </conditionalFormatting>
  <conditionalFormatting sqref="BI11">
    <cfRule type="cellIs" dxfId="7354" priority="4161" operator="lessThan">
      <formula>$C$4</formula>
    </cfRule>
  </conditionalFormatting>
  <conditionalFormatting sqref="BI11">
    <cfRule type="cellIs" dxfId="7353" priority="4162" operator="lessThan">
      <formula>$C$4</formula>
    </cfRule>
  </conditionalFormatting>
  <conditionalFormatting sqref="BI12">
    <cfRule type="cellIs" dxfId="7352" priority="4163" operator="lessThan">
      <formula>$C$4</formula>
    </cfRule>
  </conditionalFormatting>
  <conditionalFormatting sqref="BI12">
    <cfRule type="cellIs" dxfId="7351" priority="4164" operator="lessThan">
      <formula>$C$4</formula>
    </cfRule>
  </conditionalFormatting>
  <conditionalFormatting sqref="BI13">
    <cfRule type="cellIs" dxfId="7350" priority="4165" operator="lessThan">
      <formula>$C$4</formula>
    </cfRule>
  </conditionalFormatting>
  <conditionalFormatting sqref="BI13">
    <cfRule type="cellIs" dxfId="7349" priority="4166" operator="lessThan">
      <formula>$C$4</formula>
    </cfRule>
  </conditionalFormatting>
  <conditionalFormatting sqref="BI14">
    <cfRule type="cellIs" dxfId="7348" priority="4167" operator="lessThan">
      <formula>$C$4</formula>
    </cfRule>
  </conditionalFormatting>
  <conditionalFormatting sqref="BI14">
    <cfRule type="cellIs" dxfId="7347" priority="4168" operator="lessThan">
      <formula>$C$4</formula>
    </cfRule>
  </conditionalFormatting>
  <conditionalFormatting sqref="BI15">
    <cfRule type="cellIs" dxfId="7346" priority="4169" operator="lessThan">
      <formula>$C$4</formula>
    </cfRule>
  </conditionalFormatting>
  <conditionalFormatting sqref="BI15">
    <cfRule type="cellIs" dxfId="7345" priority="4170" operator="lessThan">
      <formula>$C$4</formula>
    </cfRule>
  </conditionalFormatting>
  <conditionalFormatting sqref="BI16">
    <cfRule type="cellIs" dxfId="7344" priority="4171" operator="lessThan">
      <formula>$C$4</formula>
    </cfRule>
  </conditionalFormatting>
  <conditionalFormatting sqref="BI16">
    <cfRule type="cellIs" dxfId="7343" priority="4172" operator="lessThan">
      <formula>$C$4</formula>
    </cfRule>
  </conditionalFormatting>
  <conditionalFormatting sqref="BI17">
    <cfRule type="cellIs" dxfId="7342" priority="4173" operator="lessThan">
      <formula>$C$4</formula>
    </cfRule>
  </conditionalFormatting>
  <conditionalFormatting sqref="BI17">
    <cfRule type="cellIs" dxfId="7341" priority="4174" operator="lessThan">
      <formula>$C$4</formula>
    </cfRule>
  </conditionalFormatting>
  <conditionalFormatting sqref="BI18">
    <cfRule type="cellIs" dxfId="7340" priority="4175" operator="lessThan">
      <formula>$C$4</formula>
    </cfRule>
  </conditionalFormatting>
  <conditionalFormatting sqref="BI18">
    <cfRule type="cellIs" dxfId="7339" priority="4176" operator="lessThan">
      <formula>$C$4</formula>
    </cfRule>
  </conditionalFormatting>
  <conditionalFormatting sqref="BI19">
    <cfRule type="cellIs" dxfId="7338" priority="4177" operator="lessThan">
      <formula>$C$4</formula>
    </cfRule>
  </conditionalFormatting>
  <conditionalFormatting sqref="BI19">
    <cfRule type="cellIs" dxfId="7337" priority="4178" operator="lessThan">
      <formula>$C$4</formula>
    </cfRule>
  </conditionalFormatting>
  <conditionalFormatting sqref="BI20">
    <cfRule type="cellIs" dxfId="7336" priority="4179" operator="lessThan">
      <formula>$C$4</formula>
    </cfRule>
  </conditionalFormatting>
  <conditionalFormatting sqref="BI20">
    <cfRule type="cellIs" dxfId="7335" priority="4180" operator="lessThan">
      <formula>$C$4</formula>
    </cfRule>
  </conditionalFormatting>
  <conditionalFormatting sqref="BI21">
    <cfRule type="cellIs" dxfId="7334" priority="4181" operator="lessThan">
      <formula>$C$4</formula>
    </cfRule>
  </conditionalFormatting>
  <conditionalFormatting sqref="BI21">
    <cfRule type="cellIs" dxfId="7333" priority="4182" operator="lessThan">
      <formula>$C$4</formula>
    </cfRule>
  </conditionalFormatting>
  <conditionalFormatting sqref="BI22">
    <cfRule type="cellIs" dxfId="7332" priority="4183" operator="lessThan">
      <formula>$C$4</formula>
    </cfRule>
  </conditionalFormatting>
  <conditionalFormatting sqref="BI22">
    <cfRule type="cellIs" dxfId="7331" priority="4184" operator="lessThan">
      <formula>$C$4</formula>
    </cfRule>
  </conditionalFormatting>
  <conditionalFormatting sqref="BI23">
    <cfRule type="cellIs" dxfId="7330" priority="4185" operator="lessThan">
      <formula>$C$4</formula>
    </cfRule>
  </conditionalFormatting>
  <conditionalFormatting sqref="BI23">
    <cfRule type="cellIs" dxfId="7329" priority="4186" operator="lessThan">
      <formula>$C$4</formula>
    </cfRule>
  </conditionalFormatting>
  <conditionalFormatting sqref="BI24">
    <cfRule type="cellIs" dxfId="7328" priority="4187" operator="lessThan">
      <formula>$C$4</formula>
    </cfRule>
  </conditionalFormatting>
  <conditionalFormatting sqref="BI24">
    <cfRule type="cellIs" dxfId="7327" priority="4188" operator="lessThan">
      <formula>$C$4</formula>
    </cfRule>
  </conditionalFormatting>
  <conditionalFormatting sqref="BI25">
    <cfRule type="cellIs" dxfId="7326" priority="4189" operator="lessThan">
      <formula>$C$4</formula>
    </cfRule>
  </conditionalFormatting>
  <conditionalFormatting sqref="BI25">
    <cfRule type="cellIs" dxfId="7325" priority="4190" operator="lessThan">
      <formula>$C$4</formula>
    </cfRule>
  </conditionalFormatting>
  <conditionalFormatting sqref="BI26">
    <cfRule type="cellIs" dxfId="7324" priority="4191" operator="lessThan">
      <formula>$C$4</formula>
    </cfRule>
  </conditionalFormatting>
  <conditionalFormatting sqref="BI26">
    <cfRule type="cellIs" dxfId="7323" priority="4192" operator="lessThan">
      <formula>$C$4</formula>
    </cfRule>
  </conditionalFormatting>
  <conditionalFormatting sqref="BI27">
    <cfRule type="cellIs" dxfId="7322" priority="4193" operator="lessThan">
      <formula>$C$4</formula>
    </cfRule>
  </conditionalFormatting>
  <conditionalFormatting sqref="BI27">
    <cfRule type="cellIs" dxfId="7321" priority="4194" operator="lessThan">
      <formula>$C$4</formula>
    </cfRule>
  </conditionalFormatting>
  <conditionalFormatting sqref="BI28">
    <cfRule type="cellIs" dxfId="7320" priority="4195" operator="lessThan">
      <formula>$C$4</formula>
    </cfRule>
  </conditionalFormatting>
  <conditionalFormatting sqref="BI28">
    <cfRule type="cellIs" dxfId="7319" priority="4196" operator="lessThan">
      <formula>$C$4</formula>
    </cfRule>
  </conditionalFormatting>
  <conditionalFormatting sqref="BI29">
    <cfRule type="cellIs" dxfId="7318" priority="4197" operator="lessThan">
      <formula>$C$4</formula>
    </cfRule>
  </conditionalFormatting>
  <conditionalFormatting sqref="BI29">
    <cfRule type="cellIs" dxfId="7317" priority="4198" operator="lessThan">
      <formula>$C$4</formula>
    </cfRule>
  </conditionalFormatting>
  <conditionalFormatting sqref="BI30">
    <cfRule type="cellIs" dxfId="7316" priority="4199" operator="lessThan">
      <formula>$C$4</formula>
    </cfRule>
  </conditionalFormatting>
  <conditionalFormatting sqref="BI30">
    <cfRule type="cellIs" dxfId="7315" priority="4200" operator="lessThan">
      <formula>$C$4</formula>
    </cfRule>
  </conditionalFormatting>
  <conditionalFormatting sqref="BI31">
    <cfRule type="cellIs" dxfId="7314" priority="4201" operator="lessThan">
      <formula>$C$4</formula>
    </cfRule>
  </conditionalFormatting>
  <conditionalFormatting sqref="BI31">
    <cfRule type="cellIs" dxfId="7313" priority="4202" operator="lessThan">
      <formula>$C$4</formula>
    </cfRule>
  </conditionalFormatting>
  <conditionalFormatting sqref="BI32">
    <cfRule type="cellIs" dxfId="7312" priority="4203" operator="lessThan">
      <formula>$C$4</formula>
    </cfRule>
  </conditionalFormatting>
  <conditionalFormatting sqref="BI32">
    <cfRule type="cellIs" dxfId="7311" priority="4204" operator="lessThan">
      <formula>$C$4</formula>
    </cfRule>
  </conditionalFormatting>
  <conditionalFormatting sqref="BI33">
    <cfRule type="cellIs" dxfId="7310" priority="4205" operator="lessThan">
      <formula>$C$4</formula>
    </cfRule>
  </conditionalFormatting>
  <conditionalFormatting sqref="BI33">
    <cfRule type="cellIs" dxfId="7309" priority="4206" operator="lessThan">
      <formula>$C$4</formula>
    </cfRule>
  </conditionalFormatting>
  <conditionalFormatting sqref="BI34">
    <cfRule type="cellIs" dxfId="7308" priority="4207" operator="lessThan">
      <formula>$C$4</formula>
    </cfRule>
  </conditionalFormatting>
  <conditionalFormatting sqref="BI34">
    <cfRule type="cellIs" dxfId="7307" priority="4208" operator="lessThan">
      <formula>$C$4</formula>
    </cfRule>
  </conditionalFormatting>
  <conditionalFormatting sqref="BI35">
    <cfRule type="cellIs" dxfId="7306" priority="4209" operator="lessThan">
      <formula>$C$4</formula>
    </cfRule>
  </conditionalFormatting>
  <conditionalFormatting sqref="BI35">
    <cfRule type="cellIs" dxfId="7305" priority="4210" operator="lessThan">
      <formula>$C$4</formula>
    </cfRule>
  </conditionalFormatting>
  <conditionalFormatting sqref="BI36">
    <cfRule type="cellIs" dxfId="7304" priority="4211" operator="lessThan">
      <formula>$C$4</formula>
    </cfRule>
  </conditionalFormatting>
  <conditionalFormatting sqref="BI36">
    <cfRule type="cellIs" dxfId="7303" priority="4212" operator="lessThan">
      <formula>$C$4</formula>
    </cfRule>
  </conditionalFormatting>
  <conditionalFormatting sqref="BI37">
    <cfRule type="cellIs" dxfId="7302" priority="4213" operator="lessThan">
      <formula>$C$4</formula>
    </cfRule>
  </conditionalFormatting>
  <conditionalFormatting sqref="BI37">
    <cfRule type="cellIs" dxfId="7301" priority="4214" operator="lessThan">
      <formula>$C$4</formula>
    </cfRule>
  </conditionalFormatting>
  <conditionalFormatting sqref="BI38">
    <cfRule type="cellIs" dxfId="7300" priority="4215" operator="lessThan">
      <formula>$C$4</formula>
    </cfRule>
  </conditionalFormatting>
  <conditionalFormatting sqref="BI38">
    <cfRule type="cellIs" dxfId="7299" priority="4216" operator="lessThan">
      <formula>$C$4</formula>
    </cfRule>
  </conditionalFormatting>
  <conditionalFormatting sqref="BI39">
    <cfRule type="cellIs" dxfId="7298" priority="4217" operator="lessThan">
      <formula>$C$4</formula>
    </cfRule>
  </conditionalFormatting>
  <conditionalFormatting sqref="BI39">
    <cfRule type="cellIs" dxfId="7297" priority="4218" operator="lessThan">
      <formula>$C$4</formula>
    </cfRule>
  </conditionalFormatting>
  <conditionalFormatting sqref="BI40">
    <cfRule type="cellIs" dxfId="7296" priority="4219" operator="lessThan">
      <formula>$C$4</formula>
    </cfRule>
  </conditionalFormatting>
  <conditionalFormatting sqref="BI40">
    <cfRule type="cellIs" dxfId="7295" priority="4220" operator="lessThan">
      <formula>$C$4</formula>
    </cfRule>
  </conditionalFormatting>
  <conditionalFormatting sqref="BI41">
    <cfRule type="cellIs" dxfId="7294" priority="4221" operator="lessThan">
      <formula>$C$4</formula>
    </cfRule>
  </conditionalFormatting>
  <conditionalFormatting sqref="BI41">
    <cfRule type="cellIs" dxfId="7293" priority="4222" operator="lessThan">
      <formula>$C$4</formula>
    </cfRule>
  </conditionalFormatting>
  <conditionalFormatting sqref="BI42">
    <cfRule type="cellIs" dxfId="7292" priority="4223" operator="lessThan">
      <formula>$C$4</formula>
    </cfRule>
  </conditionalFormatting>
  <conditionalFormatting sqref="BI42">
    <cfRule type="cellIs" dxfId="7291" priority="4224" operator="lessThan">
      <formula>$C$4</formula>
    </cfRule>
  </conditionalFormatting>
  <conditionalFormatting sqref="BI43">
    <cfRule type="cellIs" dxfId="7290" priority="4225" operator="lessThan">
      <formula>$C$4</formula>
    </cfRule>
  </conditionalFormatting>
  <conditionalFormatting sqref="BI43">
    <cfRule type="cellIs" dxfId="7289" priority="4226" operator="lessThan">
      <formula>$C$4</formula>
    </cfRule>
  </conditionalFormatting>
  <conditionalFormatting sqref="BI44">
    <cfRule type="cellIs" dxfId="7288" priority="4227" operator="lessThan">
      <formula>$C$4</formula>
    </cfRule>
  </conditionalFormatting>
  <conditionalFormatting sqref="BI44">
    <cfRule type="cellIs" dxfId="7287" priority="4228" operator="lessThan">
      <formula>$C$4</formula>
    </cfRule>
  </conditionalFormatting>
  <conditionalFormatting sqref="BI45">
    <cfRule type="cellIs" dxfId="7286" priority="4229" operator="lessThan">
      <formula>$C$4</formula>
    </cfRule>
  </conditionalFormatting>
  <conditionalFormatting sqref="BI45">
    <cfRule type="cellIs" dxfId="7285" priority="4230" operator="lessThan">
      <formula>$C$4</formula>
    </cfRule>
  </conditionalFormatting>
  <conditionalFormatting sqref="BI46">
    <cfRule type="cellIs" dxfId="7284" priority="4231" operator="lessThan">
      <formula>$C$4</formula>
    </cfRule>
  </conditionalFormatting>
  <conditionalFormatting sqref="BI46">
    <cfRule type="cellIs" dxfId="7283" priority="4232" operator="lessThan">
      <formula>$C$4</formula>
    </cfRule>
  </conditionalFormatting>
  <conditionalFormatting sqref="BI47">
    <cfRule type="cellIs" dxfId="7282" priority="4233" operator="lessThan">
      <formula>$C$4</formula>
    </cfRule>
  </conditionalFormatting>
  <conditionalFormatting sqref="BI47">
    <cfRule type="cellIs" dxfId="7281" priority="4234" operator="lessThan">
      <formula>$C$4</formula>
    </cfRule>
  </conditionalFormatting>
  <conditionalFormatting sqref="BI48">
    <cfRule type="cellIs" dxfId="7280" priority="4235" operator="lessThan">
      <formula>$C$4</formula>
    </cfRule>
  </conditionalFormatting>
  <conditionalFormatting sqref="BI48">
    <cfRule type="cellIs" dxfId="7279" priority="4236" operator="lessThan">
      <formula>$C$4</formula>
    </cfRule>
  </conditionalFormatting>
  <conditionalFormatting sqref="BI49">
    <cfRule type="cellIs" dxfId="7278" priority="4237" operator="lessThan">
      <formula>$C$4</formula>
    </cfRule>
  </conditionalFormatting>
  <conditionalFormatting sqref="BI49">
    <cfRule type="cellIs" dxfId="7277" priority="4238" operator="lessThan">
      <formula>$C$4</formula>
    </cfRule>
  </conditionalFormatting>
  <conditionalFormatting sqref="BI50">
    <cfRule type="cellIs" dxfId="7276" priority="4239" operator="lessThan">
      <formula>$C$4</formula>
    </cfRule>
  </conditionalFormatting>
  <conditionalFormatting sqref="BI50">
    <cfRule type="cellIs" dxfId="7275" priority="4240" operator="lessThan">
      <formula>$C$4</formula>
    </cfRule>
  </conditionalFormatting>
  <conditionalFormatting sqref="BI51">
    <cfRule type="cellIs" dxfId="7274" priority="4241" operator="lessThan">
      <formula>$C$4</formula>
    </cfRule>
  </conditionalFormatting>
  <conditionalFormatting sqref="BI51">
    <cfRule type="cellIs" dxfId="7273" priority="4242" operator="lessThan">
      <formula>$C$4</formula>
    </cfRule>
  </conditionalFormatting>
  <conditionalFormatting sqref="BI52">
    <cfRule type="cellIs" dxfId="7272" priority="4243" operator="lessThan">
      <formula>$C$4</formula>
    </cfRule>
  </conditionalFormatting>
  <conditionalFormatting sqref="BI52">
    <cfRule type="cellIs" dxfId="7271" priority="4244" operator="lessThan">
      <formula>$C$4</formula>
    </cfRule>
  </conditionalFormatting>
  <conditionalFormatting sqref="BI53">
    <cfRule type="cellIs" dxfId="7270" priority="4245" operator="lessThan">
      <formula>$C$4</formula>
    </cfRule>
  </conditionalFormatting>
  <conditionalFormatting sqref="BI53">
    <cfRule type="cellIs" dxfId="7269" priority="4246" operator="lessThan">
      <formula>$C$4</formula>
    </cfRule>
  </conditionalFormatting>
  <conditionalFormatting sqref="BI54">
    <cfRule type="cellIs" dxfId="7268" priority="4247" operator="lessThan">
      <formula>$C$4</formula>
    </cfRule>
  </conditionalFormatting>
  <conditionalFormatting sqref="BI54">
    <cfRule type="cellIs" dxfId="7267" priority="4248" operator="lessThan">
      <formula>$C$4</formula>
    </cfRule>
  </conditionalFormatting>
  <conditionalFormatting sqref="BI55">
    <cfRule type="cellIs" dxfId="7266" priority="4249" operator="lessThan">
      <formula>$C$4</formula>
    </cfRule>
  </conditionalFormatting>
  <conditionalFormatting sqref="BI55">
    <cfRule type="cellIs" dxfId="7265" priority="4250" operator="lessThan">
      <formula>$C$4</formula>
    </cfRule>
  </conditionalFormatting>
  <conditionalFormatting sqref="BI56">
    <cfRule type="cellIs" dxfId="7264" priority="4251" operator="lessThan">
      <formula>$C$4</formula>
    </cfRule>
  </conditionalFormatting>
  <conditionalFormatting sqref="BI56">
    <cfRule type="cellIs" dxfId="7263" priority="4252" operator="lessThan">
      <formula>$C$4</formula>
    </cfRule>
  </conditionalFormatting>
  <conditionalFormatting sqref="BI57">
    <cfRule type="cellIs" dxfId="7262" priority="4253" operator="lessThan">
      <formula>$C$4</formula>
    </cfRule>
  </conditionalFormatting>
  <conditionalFormatting sqref="BI57">
    <cfRule type="cellIs" dxfId="7261" priority="4254" operator="lessThan">
      <formula>$C$4</formula>
    </cfRule>
  </conditionalFormatting>
  <conditionalFormatting sqref="BI58">
    <cfRule type="cellIs" dxfId="7260" priority="4255" operator="lessThan">
      <formula>$C$4</formula>
    </cfRule>
  </conditionalFormatting>
  <conditionalFormatting sqref="BI58">
    <cfRule type="cellIs" dxfId="7259" priority="4256" operator="lessThan">
      <formula>$C$4</formula>
    </cfRule>
  </conditionalFormatting>
  <conditionalFormatting sqref="BI59">
    <cfRule type="cellIs" dxfId="7258" priority="4257" operator="lessThan">
      <formula>$C$4</formula>
    </cfRule>
  </conditionalFormatting>
  <conditionalFormatting sqref="BI59">
    <cfRule type="cellIs" dxfId="7257" priority="4258" operator="lessThan">
      <formula>$C$4</formula>
    </cfRule>
  </conditionalFormatting>
  <conditionalFormatting sqref="BI60">
    <cfRule type="cellIs" dxfId="7256" priority="4259" operator="lessThan">
      <formula>$C$4</formula>
    </cfRule>
  </conditionalFormatting>
  <conditionalFormatting sqref="BI60">
    <cfRule type="cellIs" dxfId="7255" priority="4260" operator="lessThan">
      <formula>$C$4</formula>
    </cfRule>
  </conditionalFormatting>
  <conditionalFormatting sqref="BJ11">
    <cfRule type="cellIs" dxfId="7254" priority="4261" operator="lessThan">
      <formula>$C$4</formula>
    </cfRule>
  </conditionalFormatting>
  <conditionalFormatting sqref="BJ11">
    <cfRule type="cellIs" dxfId="7253" priority="4262" operator="lessThan">
      <formula>$C$4</formula>
    </cfRule>
  </conditionalFormatting>
  <conditionalFormatting sqref="BJ12">
    <cfRule type="cellIs" dxfId="7252" priority="4263" operator="lessThan">
      <formula>$C$4</formula>
    </cfRule>
  </conditionalFormatting>
  <conditionalFormatting sqref="BJ12">
    <cfRule type="cellIs" dxfId="7251" priority="4264" operator="lessThan">
      <formula>$C$4</formula>
    </cfRule>
  </conditionalFormatting>
  <conditionalFormatting sqref="BJ13">
    <cfRule type="cellIs" dxfId="7250" priority="4265" operator="lessThan">
      <formula>$C$4</formula>
    </cfRule>
  </conditionalFormatting>
  <conditionalFormatting sqref="BJ13">
    <cfRule type="cellIs" dxfId="7249" priority="4266" operator="lessThan">
      <formula>$C$4</formula>
    </cfRule>
  </conditionalFormatting>
  <conditionalFormatting sqref="BJ14">
    <cfRule type="cellIs" dxfId="7248" priority="4267" operator="lessThan">
      <formula>$C$4</formula>
    </cfRule>
  </conditionalFormatting>
  <conditionalFormatting sqref="BJ14">
    <cfRule type="cellIs" dxfId="7247" priority="4268" operator="lessThan">
      <formula>$C$4</formula>
    </cfRule>
  </conditionalFormatting>
  <conditionalFormatting sqref="BJ15">
    <cfRule type="cellIs" dxfId="7246" priority="4269" operator="lessThan">
      <formula>$C$4</formula>
    </cfRule>
  </conditionalFormatting>
  <conditionalFormatting sqref="BJ15">
    <cfRule type="cellIs" dxfId="7245" priority="4270" operator="lessThan">
      <formula>$C$4</formula>
    </cfRule>
  </conditionalFormatting>
  <conditionalFormatting sqref="BJ16">
    <cfRule type="cellIs" dxfId="7244" priority="4271" operator="lessThan">
      <formula>$C$4</formula>
    </cfRule>
  </conditionalFormatting>
  <conditionalFormatting sqref="BJ16">
    <cfRule type="cellIs" dxfId="7243" priority="4272" operator="lessThan">
      <formula>$C$4</formula>
    </cfRule>
  </conditionalFormatting>
  <conditionalFormatting sqref="BJ17">
    <cfRule type="cellIs" dxfId="7242" priority="4273" operator="lessThan">
      <formula>$C$4</formula>
    </cfRule>
  </conditionalFormatting>
  <conditionalFormatting sqref="BJ17">
    <cfRule type="cellIs" dxfId="7241" priority="4274" operator="lessThan">
      <formula>$C$4</formula>
    </cfRule>
  </conditionalFormatting>
  <conditionalFormatting sqref="BJ18">
    <cfRule type="cellIs" dxfId="7240" priority="4275" operator="lessThan">
      <formula>$C$4</formula>
    </cfRule>
  </conditionalFormatting>
  <conditionalFormatting sqref="BJ18">
    <cfRule type="cellIs" dxfId="7239" priority="4276" operator="lessThan">
      <formula>$C$4</formula>
    </cfRule>
  </conditionalFormatting>
  <conditionalFormatting sqref="BJ19">
    <cfRule type="cellIs" dxfId="7238" priority="4277" operator="lessThan">
      <formula>$C$4</formula>
    </cfRule>
  </conditionalFormatting>
  <conditionalFormatting sqref="BJ19">
    <cfRule type="cellIs" dxfId="7237" priority="4278" operator="lessThan">
      <formula>$C$4</formula>
    </cfRule>
  </conditionalFormatting>
  <conditionalFormatting sqref="BJ20">
    <cfRule type="cellIs" dxfId="7236" priority="4279" operator="lessThan">
      <formula>$C$4</formula>
    </cfRule>
  </conditionalFormatting>
  <conditionalFormatting sqref="BJ20">
    <cfRule type="cellIs" dxfId="7235" priority="4280" operator="lessThan">
      <formula>$C$4</formula>
    </cfRule>
  </conditionalFormatting>
  <conditionalFormatting sqref="BJ21">
    <cfRule type="cellIs" dxfId="7234" priority="4281" operator="lessThan">
      <formula>$C$4</formula>
    </cfRule>
  </conditionalFormatting>
  <conditionalFormatting sqref="BJ21">
    <cfRule type="cellIs" dxfId="7233" priority="4282" operator="lessThan">
      <formula>$C$4</formula>
    </cfRule>
  </conditionalFormatting>
  <conditionalFormatting sqref="BJ22">
    <cfRule type="cellIs" dxfId="7232" priority="4283" operator="lessThan">
      <formula>$C$4</formula>
    </cfRule>
  </conditionalFormatting>
  <conditionalFormatting sqref="BJ22">
    <cfRule type="cellIs" dxfId="7231" priority="4284" operator="lessThan">
      <formula>$C$4</formula>
    </cfRule>
  </conditionalFormatting>
  <conditionalFormatting sqref="BJ23">
    <cfRule type="cellIs" dxfId="7230" priority="4285" operator="lessThan">
      <formula>$C$4</formula>
    </cfRule>
  </conditionalFormatting>
  <conditionalFormatting sqref="BJ23">
    <cfRule type="cellIs" dxfId="7229" priority="4286" operator="lessThan">
      <formula>$C$4</formula>
    </cfRule>
  </conditionalFormatting>
  <conditionalFormatting sqref="BJ24">
    <cfRule type="cellIs" dxfId="7228" priority="4287" operator="lessThan">
      <formula>$C$4</formula>
    </cfRule>
  </conditionalFormatting>
  <conditionalFormatting sqref="BJ24">
    <cfRule type="cellIs" dxfId="7227" priority="4288" operator="lessThan">
      <formula>$C$4</formula>
    </cfRule>
  </conditionalFormatting>
  <conditionalFormatting sqref="BJ25">
    <cfRule type="cellIs" dxfId="7226" priority="4289" operator="lessThan">
      <formula>$C$4</formula>
    </cfRule>
  </conditionalFormatting>
  <conditionalFormatting sqref="BJ25">
    <cfRule type="cellIs" dxfId="7225" priority="4290" operator="lessThan">
      <formula>$C$4</formula>
    </cfRule>
  </conditionalFormatting>
  <conditionalFormatting sqref="BJ26">
    <cfRule type="cellIs" dxfId="7224" priority="4291" operator="lessThan">
      <formula>$C$4</formula>
    </cfRule>
  </conditionalFormatting>
  <conditionalFormatting sqref="BJ26">
    <cfRule type="cellIs" dxfId="7223" priority="4292" operator="lessThan">
      <formula>$C$4</formula>
    </cfRule>
  </conditionalFormatting>
  <conditionalFormatting sqref="BJ27">
    <cfRule type="cellIs" dxfId="7222" priority="4293" operator="lessThan">
      <formula>$C$4</formula>
    </cfRule>
  </conditionalFormatting>
  <conditionalFormatting sqref="BJ27">
    <cfRule type="cellIs" dxfId="7221" priority="4294" operator="lessThan">
      <formula>$C$4</formula>
    </cfRule>
  </conditionalFormatting>
  <conditionalFormatting sqref="BJ28">
    <cfRule type="cellIs" dxfId="7220" priority="4295" operator="lessThan">
      <formula>$C$4</formula>
    </cfRule>
  </conditionalFormatting>
  <conditionalFormatting sqref="BJ28">
    <cfRule type="cellIs" dxfId="7219" priority="4296" operator="lessThan">
      <formula>$C$4</formula>
    </cfRule>
  </conditionalFormatting>
  <conditionalFormatting sqref="BJ29">
    <cfRule type="cellIs" dxfId="7218" priority="4297" operator="lessThan">
      <formula>$C$4</formula>
    </cfRule>
  </conditionalFormatting>
  <conditionalFormatting sqref="BJ29">
    <cfRule type="cellIs" dxfId="7217" priority="4298" operator="lessThan">
      <formula>$C$4</formula>
    </cfRule>
  </conditionalFormatting>
  <conditionalFormatting sqref="BJ30">
    <cfRule type="cellIs" dxfId="7216" priority="4299" operator="lessThan">
      <formula>$C$4</formula>
    </cfRule>
  </conditionalFormatting>
  <conditionalFormatting sqref="BJ30">
    <cfRule type="cellIs" dxfId="7215" priority="4300" operator="lessThan">
      <formula>$C$4</formula>
    </cfRule>
  </conditionalFormatting>
  <conditionalFormatting sqref="BJ31">
    <cfRule type="cellIs" dxfId="7214" priority="4301" operator="lessThan">
      <formula>$C$4</formula>
    </cfRule>
  </conditionalFormatting>
  <conditionalFormatting sqref="BJ31">
    <cfRule type="cellIs" dxfId="7213" priority="4302" operator="lessThan">
      <formula>$C$4</formula>
    </cfRule>
  </conditionalFormatting>
  <conditionalFormatting sqref="BJ32">
    <cfRule type="cellIs" dxfId="7212" priority="4303" operator="lessThan">
      <formula>$C$4</formula>
    </cfRule>
  </conditionalFormatting>
  <conditionalFormatting sqref="BJ32">
    <cfRule type="cellIs" dxfId="7211" priority="4304" operator="lessThan">
      <formula>$C$4</formula>
    </cfRule>
  </conditionalFormatting>
  <conditionalFormatting sqref="BJ33">
    <cfRule type="cellIs" dxfId="7210" priority="4305" operator="lessThan">
      <formula>$C$4</formula>
    </cfRule>
  </conditionalFormatting>
  <conditionalFormatting sqref="BJ33">
    <cfRule type="cellIs" dxfId="7209" priority="4306" operator="lessThan">
      <formula>$C$4</formula>
    </cfRule>
  </conditionalFormatting>
  <conditionalFormatting sqref="BJ34">
    <cfRule type="cellIs" dxfId="7208" priority="4307" operator="lessThan">
      <formula>$C$4</formula>
    </cfRule>
  </conditionalFormatting>
  <conditionalFormatting sqref="BJ34">
    <cfRule type="cellIs" dxfId="7207" priority="4308" operator="lessThan">
      <formula>$C$4</formula>
    </cfRule>
  </conditionalFormatting>
  <conditionalFormatting sqref="BJ35">
    <cfRule type="cellIs" dxfId="7206" priority="4309" operator="lessThan">
      <formula>$C$4</formula>
    </cfRule>
  </conditionalFormatting>
  <conditionalFormatting sqref="BJ35">
    <cfRule type="cellIs" dxfId="7205" priority="4310" operator="lessThan">
      <formula>$C$4</formula>
    </cfRule>
  </conditionalFormatting>
  <conditionalFormatting sqref="BJ36">
    <cfRule type="cellIs" dxfId="7204" priority="4311" operator="lessThan">
      <formula>$C$4</formula>
    </cfRule>
  </conditionalFormatting>
  <conditionalFormatting sqref="BJ36">
    <cfRule type="cellIs" dxfId="7203" priority="4312" operator="lessThan">
      <formula>$C$4</formula>
    </cfRule>
  </conditionalFormatting>
  <conditionalFormatting sqref="BJ37">
    <cfRule type="cellIs" dxfId="7202" priority="4313" operator="lessThan">
      <formula>$C$4</formula>
    </cfRule>
  </conditionalFormatting>
  <conditionalFormatting sqref="BJ37">
    <cfRule type="cellIs" dxfId="7201" priority="4314" operator="lessThan">
      <formula>$C$4</formula>
    </cfRule>
  </conditionalFormatting>
  <conditionalFormatting sqref="BJ38">
    <cfRule type="cellIs" dxfId="7200" priority="4315" operator="lessThan">
      <formula>$C$4</formula>
    </cfRule>
  </conditionalFormatting>
  <conditionalFormatting sqref="BJ38">
    <cfRule type="cellIs" dxfId="7199" priority="4316" operator="lessThan">
      <formula>$C$4</formula>
    </cfRule>
  </conditionalFormatting>
  <conditionalFormatting sqref="BJ39">
    <cfRule type="cellIs" dxfId="7198" priority="4317" operator="lessThan">
      <formula>$C$4</formula>
    </cfRule>
  </conditionalFormatting>
  <conditionalFormatting sqref="BJ39">
    <cfRule type="cellIs" dxfId="7197" priority="4318" operator="lessThan">
      <formula>$C$4</formula>
    </cfRule>
  </conditionalFormatting>
  <conditionalFormatting sqref="BJ40">
    <cfRule type="cellIs" dxfId="7196" priority="4319" operator="lessThan">
      <formula>$C$4</formula>
    </cfRule>
  </conditionalFormatting>
  <conditionalFormatting sqref="BJ40">
    <cfRule type="cellIs" dxfId="7195" priority="4320" operator="lessThan">
      <formula>$C$4</formula>
    </cfRule>
  </conditionalFormatting>
  <conditionalFormatting sqref="BJ41">
    <cfRule type="cellIs" dxfId="7194" priority="4321" operator="lessThan">
      <formula>$C$4</formula>
    </cfRule>
  </conditionalFormatting>
  <conditionalFormatting sqref="BJ41">
    <cfRule type="cellIs" dxfId="7193" priority="4322" operator="lessThan">
      <formula>$C$4</formula>
    </cfRule>
  </conditionalFormatting>
  <conditionalFormatting sqref="BJ42">
    <cfRule type="cellIs" dxfId="7192" priority="4323" operator="lessThan">
      <formula>$C$4</formula>
    </cfRule>
  </conditionalFormatting>
  <conditionalFormatting sqref="BJ42">
    <cfRule type="cellIs" dxfId="7191" priority="4324" operator="lessThan">
      <formula>$C$4</formula>
    </cfRule>
  </conditionalFormatting>
  <conditionalFormatting sqref="BJ43">
    <cfRule type="cellIs" dxfId="7190" priority="4325" operator="lessThan">
      <formula>$C$4</formula>
    </cfRule>
  </conditionalFormatting>
  <conditionalFormatting sqref="BJ43">
    <cfRule type="cellIs" dxfId="7189" priority="4326" operator="lessThan">
      <formula>$C$4</formula>
    </cfRule>
  </conditionalFormatting>
  <conditionalFormatting sqref="BJ44">
    <cfRule type="cellIs" dxfId="7188" priority="4327" operator="lessThan">
      <formula>$C$4</formula>
    </cfRule>
  </conditionalFormatting>
  <conditionalFormatting sqref="BJ44">
    <cfRule type="cellIs" dxfId="7187" priority="4328" operator="lessThan">
      <formula>$C$4</formula>
    </cfRule>
  </conditionalFormatting>
  <conditionalFormatting sqref="BJ45">
    <cfRule type="cellIs" dxfId="7186" priority="4329" operator="lessThan">
      <formula>$C$4</formula>
    </cfRule>
  </conditionalFormatting>
  <conditionalFormatting sqref="BJ45">
    <cfRule type="cellIs" dxfId="7185" priority="4330" operator="lessThan">
      <formula>$C$4</formula>
    </cfRule>
  </conditionalFormatting>
  <conditionalFormatting sqref="BJ46">
    <cfRule type="cellIs" dxfId="7184" priority="4331" operator="lessThan">
      <formula>$C$4</formula>
    </cfRule>
  </conditionalFormatting>
  <conditionalFormatting sqref="BJ46">
    <cfRule type="cellIs" dxfId="7183" priority="4332" operator="lessThan">
      <formula>$C$4</formula>
    </cfRule>
  </conditionalFormatting>
  <conditionalFormatting sqref="BJ47">
    <cfRule type="cellIs" dxfId="7182" priority="4333" operator="lessThan">
      <formula>$C$4</formula>
    </cfRule>
  </conditionalFormatting>
  <conditionalFormatting sqref="BJ47">
    <cfRule type="cellIs" dxfId="7181" priority="4334" operator="lessThan">
      <formula>$C$4</formula>
    </cfRule>
  </conditionalFormatting>
  <conditionalFormatting sqref="BJ48">
    <cfRule type="cellIs" dxfId="7180" priority="4335" operator="lessThan">
      <formula>$C$4</formula>
    </cfRule>
  </conditionalFormatting>
  <conditionalFormatting sqref="BJ48">
    <cfRule type="cellIs" dxfId="7179" priority="4336" operator="lessThan">
      <formula>$C$4</formula>
    </cfRule>
  </conditionalFormatting>
  <conditionalFormatting sqref="BJ49">
    <cfRule type="cellIs" dxfId="7178" priority="4337" operator="lessThan">
      <formula>$C$4</formula>
    </cfRule>
  </conditionalFormatting>
  <conditionalFormatting sqref="BJ49">
    <cfRule type="cellIs" dxfId="7177" priority="4338" operator="lessThan">
      <formula>$C$4</formula>
    </cfRule>
  </conditionalFormatting>
  <conditionalFormatting sqref="BJ50">
    <cfRule type="cellIs" dxfId="7176" priority="4339" operator="lessThan">
      <formula>$C$4</formula>
    </cfRule>
  </conditionalFormatting>
  <conditionalFormatting sqref="BJ50">
    <cfRule type="cellIs" dxfId="7175" priority="4340" operator="lessThan">
      <formula>$C$4</formula>
    </cfRule>
  </conditionalFormatting>
  <conditionalFormatting sqref="BJ51">
    <cfRule type="cellIs" dxfId="7174" priority="4341" operator="lessThan">
      <formula>$C$4</formula>
    </cfRule>
  </conditionalFormatting>
  <conditionalFormatting sqref="BJ51">
    <cfRule type="cellIs" dxfId="7173" priority="4342" operator="lessThan">
      <formula>$C$4</formula>
    </cfRule>
  </conditionalFormatting>
  <conditionalFormatting sqref="BJ52">
    <cfRule type="cellIs" dxfId="7172" priority="4343" operator="lessThan">
      <formula>$C$4</formula>
    </cfRule>
  </conditionalFormatting>
  <conditionalFormatting sqref="BJ52">
    <cfRule type="cellIs" dxfId="7171" priority="4344" operator="lessThan">
      <formula>$C$4</formula>
    </cfRule>
  </conditionalFormatting>
  <conditionalFormatting sqref="BJ53">
    <cfRule type="cellIs" dxfId="7170" priority="4345" operator="lessThan">
      <formula>$C$4</formula>
    </cfRule>
  </conditionalFormatting>
  <conditionalFormatting sqref="BJ53">
    <cfRule type="cellIs" dxfId="7169" priority="4346" operator="lessThan">
      <formula>$C$4</formula>
    </cfRule>
  </conditionalFormatting>
  <conditionalFormatting sqref="BJ54">
    <cfRule type="cellIs" dxfId="7168" priority="4347" operator="lessThan">
      <formula>$C$4</formula>
    </cfRule>
  </conditionalFormatting>
  <conditionalFormatting sqref="BJ54">
    <cfRule type="cellIs" dxfId="7167" priority="4348" operator="lessThan">
      <formula>$C$4</formula>
    </cfRule>
  </conditionalFormatting>
  <conditionalFormatting sqref="BJ55">
    <cfRule type="cellIs" dxfId="7166" priority="4349" operator="lessThan">
      <formula>$C$4</formula>
    </cfRule>
  </conditionalFormatting>
  <conditionalFormatting sqref="BJ55">
    <cfRule type="cellIs" dxfId="7165" priority="4350" operator="lessThan">
      <formula>$C$4</formula>
    </cfRule>
  </conditionalFormatting>
  <conditionalFormatting sqref="BJ56">
    <cfRule type="cellIs" dxfId="7164" priority="4351" operator="lessThan">
      <formula>$C$4</formula>
    </cfRule>
  </conditionalFormatting>
  <conditionalFormatting sqref="BJ56">
    <cfRule type="cellIs" dxfId="7163" priority="4352" operator="lessThan">
      <formula>$C$4</formula>
    </cfRule>
  </conditionalFormatting>
  <conditionalFormatting sqref="BJ57">
    <cfRule type="cellIs" dxfId="7162" priority="4353" operator="lessThan">
      <formula>$C$4</formula>
    </cfRule>
  </conditionalFormatting>
  <conditionalFormatting sqref="BJ57">
    <cfRule type="cellIs" dxfId="7161" priority="4354" operator="lessThan">
      <formula>$C$4</formula>
    </cfRule>
  </conditionalFormatting>
  <conditionalFormatting sqref="BJ58">
    <cfRule type="cellIs" dxfId="7160" priority="4355" operator="lessThan">
      <formula>$C$4</formula>
    </cfRule>
  </conditionalFormatting>
  <conditionalFormatting sqref="BJ58">
    <cfRule type="cellIs" dxfId="7159" priority="4356" operator="lessThan">
      <formula>$C$4</formula>
    </cfRule>
  </conditionalFormatting>
  <conditionalFormatting sqref="BJ59">
    <cfRule type="cellIs" dxfId="7158" priority="4357" operator="lessThan">
      <formula>$C$4</formula>
    </cfRule>
  </conditionalFormatting>
  <conditionalFormatting sqref="BJ59">
    <cfRule type="cellIs" dxfId="7157" priority="4358" operator="lessThan">
      <formula>$C$4</formula>
    </cfRule>
  </conditionalFormatting>
  <conditionalFormatting sqref="BJ60">
    <cfRule type="cellIs" dxfId="7156" priority="4359" operator="lessThan">
      <formula>$C$4</formula>
    </cfRule>
  </conditionalFormatting>
  <conditionalFormatting sqref="BJ60">
    <cfRule type="cellIs" dxfId="7155" priority="4360" operator="lessThan">
      <formula>$C$4</formula>
    </cfRule>
  </conditionalFormatting>
  <conditionalFormatting sqref="BK11">
    <cfRule type="cellIs" dxfId="7154" priority="4361" operator="lessThan">
      <formula>$C$4</formula>
    </cfRule>
  </conditionalFormatting>
  <conditionalFormatting sqref="BK11">
    <cfRule type="cellIs" dxfId="7153" priority="4362" operator="lessThan">
      <formula>$C$4</formula>
    </cfRule>
  </conditionalFormatting>
  <conditionalFormatting sqref="BK12">
    <cfRule type="cellIs" dxfId="7152" priority="4363" operator="lessThan">
      <formula>$C$4</formula>
    </cfRule>
  </conditionalFormatting>
  <conditionalFormatting sqref="BK12">
    <cfRule type="cellIs" dxfId="7151" priority="4364" operator="lessThan">
      <formula>$C$4</formula>
    </cfRule>
  </conditionalFormatting>
  <conditionalFormatting sqref="BK13">
    <cfRule type="cellIs" dxfId="7150" priority="4365" operator="lessThan">
      <formula>$C$4</formula>
    </cfRule>
  </conditionalFormatting>
  <conditionalFormatting sqref="BK13">
    <cfRule type="cellIs" dxfId="7149" priority="4366" operator="lessThan">
      <formula>$C$4</formula>
    </cfRule>
  </conditionalFormatting>
  <conditionalFormatting sqref="BK14">
    <cfRule type="cellIs" dxfId="7148" priority="4367" operator="lessThan">
      <formula>$C$4</formula>
    </cfRule>
  </conditionalFormatting>
  <conditionalFormatting sqref="BK14">
    <cfRule type="cellIs" dxfId="7147" priority="4368" operator="lessThan">
      <formula>$C$4</formula>
    </cfRule>
  </conditionalFormatting>
  <conditionalFormatting sqref="BK15">
    <cfRule type="cellIs" dxfId="7146" priority="4369" operator="lessThan">
      <formula>$C$4</formula>
    </cfRule>
  </conditionalFormatting>
  <conditionalFormatting sqref="BK15">
    <cfRule type="cellIs" dxfId="7145" priority="4370" operator="lessThan">
      <formula>$C$4</formula>
    </cfRule>
  </conditionalFormatting>
  <conditionalFormatting sqref="BK16">
    <cfRule type="cellIs" dxfId="7144" priority="4371" operator="lessThan">
      <formula>$C$4</formula>
    </cfRule>
  </conditionalFormatting>
  <conditionalFormatting sqref="BK16">
    <cfRule type="cellIs" dxfId="7143" priority="4372" operator="lessThan">
      <formula>$C$4</formula>
    </cfRule>
  </conditionalFormatting>
  <conditionalFormatting sqref="BK17">
    <cfRule type="cellIs" dxfId="7142" priority="4373" operator="lessThan">
      <formula>$C$4</formula>
    </cfRule>
  </conditionalFormatting>
  <conditionalFormatting sqref="BK17">
    <cfRule type="cellIs" dxfId="7141" priority="4374" operator="lessThan">
      <formula>$C$4</formula>
    </cfRule>
  </conditionalFormatting>
  <conditionalFormatting sqref="BK18">
    <cfRule type="cellIs" dxfId="7140" priority="4375" operator="lessThan">
      <formula>$C$4</formula>
    </cfRule>
  </conditionalFormatting>
  <conditionalFormatting sqref="BK18">
    <cfRule type="cellIs" dxfId="7139" priority="4376" operator="lessThan">
      <formula>$C$4</formula>
    </cfRule>
  </conditionalFormatting>
  <conditionalFormatting sqref="BK19">
    <cfRule type="cellIs" dxfId="7138" priority="4377" operator="lessThan">
      <formula>$C$4</formula>
    </cfRule>
  </conditionalFormatting>
  <conditionalFormatting sqref="BK19">
    <cfRule type="cellIs" dxfId="7137" priority="4378" operator="lessThan">
      <formula>$C$4</formula>
    </cfRule>
  </conditionalFormatting>
  <conditionalFormatting sqref="BK20">
    <cfRule type="cellIs" dxfId="7136" priority="4379" operator="lessThan">
      <formula>$C$4</formula>
    </cfRule>
  </conditionalFormatting>
  <conditionalFormatting sqref="BK20">
    <cfRule type="cellIs" dxfId="7135" priority="4380" operator="lessThan">
      <formula>$C$4</formula>
    </cfRule>
  </conditionalFormatting>
  <conditionalFormatting sqref="BK21">
    <cfRule type="cellIs" dxfId="7134" priority="4381" operator="lessThan">
      <formula>$C$4</formula>
    </cfRule>
  </conditionalFormatting>
  <conditionalFormatting sqref="BK21">
    <cfRule type="cellIs" dxfId="7133" priority="4382" operator="lessThan">
      <formula>$C$4</formula>
    </cfRule>
  </conditionalFormatting>
  <conditionalFormatting sqref="BK22">
    <cfRule type="cellIs" dxfId="7132" priority="4383" operator="lessThan">
      <formula>$C$4</formula>
    </cfRule>
  </conditionalFormatting>
  <conditionalFormatting sqref="BK22">
    <cfRule type="cellIs" dxfId="7131" priority="4384" operator="lessThan">
      <formula>$C$4</formula>
    </cfRule>
  </conditionalFormatting>
  <conditionalFormatting sqref="BK23">
    <cfRule type="cellIs" dxfId="7130" priority="4385" operator="lessThan">
      <formula>$C$4</formula>
    </cfRule>
  </conditionalFormatting>
  <conditionalFormatting sqref="BK23">
    <cfRule type="cellIs" dxfId="7129" priority="4386" operator="lessThan">
      <formula>$C$4</formula>
    </cfRule>
  </conditionalFormatting>
  <conditionalFormatting sqref="BK24">
    <cfRule type="cellIs" dxfId="7128" priority="4387" operator="lessThan">
      <formula>$C$4</formula>
    </cfRule>
  </conditionalFormatting>
  <conditionalFormatting sqref="BK24">
    <cfRule type="cellIs" dxfId="7127" priority="4388" operator="lessThan">
      <formula>$C$4</formula>
    </cfRule>
  </conditionalFormatting>
  <conditionalFormatting sqref="BK25">
    <cfRule type="cellIs" dxfId="7126" priority="4389" operator="lessThan">
      <formula>$C$4</formula>
    </cfRule>
  </conditionalFormatting>
  <conditionalFormatting sqref="BK25">
    <cfRule type="cellIs" dxfId="7125" priority="4390" operator="lessThan">
      <formula>$C$4</formula>
    </cfRule>
  </conditionalFormatting>
  <conditionalFormatting sqref="BK26">
    <cfRule type="cellIs" dxfId="7124" priority="4391" operator="lessThan">
      <formula>$C$4</formula>
    </cfRule>
  </conditionalFormatting>
  <conditionalFormatting sqref="BK26">
    <cfRule type="cellIs" dxfId="7123" priority="4392" operator="lessThan">
      <formula>$C$4</formula>
    </cfRule>
  </conditionalFormatting>
  <conditionalFormatting sqref="BK27">
    <cfRule type="cellIs" dxfId="7122" priority="4393" operator="lessThan">
      <formula>$C$4</formula>
    </cfRule>
  </conditionalFormatting>
  <conditionalFormatting sqref="BK27">
    <cfRule type="cellIs" dxfId="7121" priority="4394" operator="lessThan">
      <formula>$C$4</formula>
    </cfRule>
  </conditionalFormatting>
  <conditionalFormatting sqref="BK28">
    <cfRule type="cellIs" dxfId="7120" priority="4395" operator="lessThan">
      <formula>$C$4</formula>
    </cfRule>
  </conditionalFormatting>
  <conditionalFormatting sqref="BK28">
    <cfRule type="cellIs" dxfId="7119" priority="4396" operator="lessThan">
      <formula>$C$4</formula>
    </cfRule>
  </conditionalFormatting>
  <conditionalFormatting sqref="BK29">
    <cfRule type="cellIs" dxfId="7118" priority="4397" operator="lessThan">
      <formula>$C$4</formula>
    </cfRule>
  </conditionalFormatting>
  <conditionalFormatting sqref="BK29">
    <cfRule type="cellIs" dxfId="7117" priority="4398" operator="lessThan">
      <formula>$C$4</formula>
    </cfRule>
  </conditionalFormatting>
  <conditionalFormatting sqref="BK30">
    <cfRule type="cellIs" dxfId="7116" priority="4399" operator="lessThan">
      <formula>$C$4</formula>
    </cfRule>
  </conditionalFormatting>
  <conditionalFormatting sqref="BK30">
    <cfRule type="cellIs" dxfId="7115" priority="4400" operator="lessThan">
      <formula>$C$4</formula>
    </cfRule>
  </conditionalFormatting>
  <conditionalFormatting sqref="BK31">
    <cfRule type="cellIs" dxfId="7114" priority="4401" operator="lessThan">
      <formula>$C$4</formula>
    </cfRule>
  </conditionalFormatting>
  <conditionalFormatting sqref="BK31">
    <cfRule type="cellIs" dxfId="7113" priority="4402" operator="lessThan">
      <formula>$C$4</formula>
    </cfRule>
  </conditionalFormatting>
  <conditionalFormatting sqref="BK32">
    <cfRule type="cellIs" dxfId="7112" priority="4403" operator="lessThan">
      <formula>$C$4</formula>
    </cfRule>
  </conditionalFormatting>
  <conditionalFormatting sqref="BK32">
    <cfRule type="cellIs" dxfId="7111" priority="4404" operator="lessThan">
      <formula>$C$4</formula>
    </cfRule>
  </conditionalFormatting>
  <conditionalFormatting sqref="BK33">
    <cfRule type="cellIs" dxfId="7110" priority="4405" operator="lessThan">
      <formula>$C$4</formula>
    </cfRule>
  </conditionalFormatting>
  <conditionalFormatting sqref="BK33">
    <cfRule type="cellIs" dxfId="7109" priority="4406" operator="lessThan">
      <formula>$C$4</formula>
    </cfRule>
  </conditionalFormatting>
  <conditionalFormatting sqref="BK34">
    <cfRule type="cellIs" dxfId="7108" priority="4407" operator="lessThan">
      <formula>$C$4</formula>
    </cfRule>
  </conditionalFormatting>
  <conditionalFormatting sqref="BK34">
    <cfRule type="cellIs" dxfId="7107" priority="4408" operator="lessThan">
      <formula>$C$4</formula>
    </cfRule>
  </conditionalFormatting>
  <conditionalFormatting sqref="BK35">
    <cfRule type="cellIs" dxfId="7106" priority="4409" operator="lessThan">
      <formula>$C$4</formula>
    </cfRule>
  </conditionalFormatting>
  <conditionalFormatting sqref="BK35">
    <cfRule type="cellIs" dxfId="7105" priority="4410" operator="lessThan">
      <formula>$C$4</formula>
    </cfRule>
  </conditionalFormatting>
  <conditionalFormatting sqref="BK36">
    <cfRule type="cellIs" dxfId="7104" priority="4411" operator="lessThan">
      <formula>$C$4</formula>
    </cfRule>
  </conditionalFormatting>
  <conditionalFormatting sqref="BK36">
    <cfRule type="cellIs" dxfId="7103" priority="4412" operator="lessThan">
      <formula>$C$4</formula>
    </cfRule>
  </conditionalFormatting>
  <conditionalFormatting sqref="BK37">
    <cfRule type="cellIs" dxfId="7102" priority="4413" operator="lessThan">
      <formula>$C$4</formula>
    </cfRule>
  </conditionalFormatting>
  <conditionalFormatting sqref="BK37">
    <cfRule type="cellIs" dxfId="7101" priority="4414" operator="lessThan">
      <formula>$C$4</formula>
    </cfRule>
  </conditionalFormatting>
  <conditionalFormatting sqref="BK38">
    <cfRule type="cellIs" dxfId="7100" priority="4415" operator="lessThan">
      <formula>$C$4</formula>
    </cfRule>
  </conditionalFormatting>
  <conditionalFormatting sqref="BK38">
    <cfRule type="cellIs" dxfId="7099" priority="4416" operator="lessThan">
      <formula>$C$4</formula>
    </cfRule>
  </conditionalFormatting>
  <conditionalFormatting sqref="BK39">
    <cfRule type="cellIs" dxfId="7098" priority="4417" operator="lessThan">
      <formula>$C$4</formula>
    </cfRule>
  </conditionalFormatting>
  <conditionalFormatting sqref="BK39">
    <cfRule type="cellIs" dxfId="7097" priority="4418" operator="lessThan">
      <formula>$C$4</formula>
    </cfRule>
  </conditionalFormatting>
  <conditionalFormatting sqref="BK40">
    <cfRule type="cellIs" dxfId="7096" priority="4419" operator="lessThan">
      <formula>$C$4</formula>
    </cfRule>
  </conditionalFormatting>
  <conditionalFormatting sqref="BK40">
    <cfRule type="cellIs" dxfId="7095" priority="4420" operator="lessThan">
      <formula>$C$4</formula>
    </cfRule>
  </conditionalFormatting>
  <conditionalFormatting sqref="BK41">
    <cfRule type="cellIs" dxfId="7094" priority="4421" operator="lessThan">
      <formula>$C$4</formula>
    </cfRule>
  </conditionalFormatting>
  <conditionalFormatting sqref="BK41">
    <cfRule type="cellIs" dxfId="7093" priority="4422" operator="lessThan">
      <formula>$C$4</formula>
    </cfRule>
  </conditionalFormatting>
  <conditionalFormatting sqref="BK42">
    <cfRule type="cellIs" dxfId="7092" priority="4423" operator="lessThan">
      <formula>$C$4</formula>
    </cfRule>
  </conditionalFormatting>
  <conditionalFormatting sqref="BK42">
    <cfRule type="cellIs" dxfId="7091" priority="4424" operator="lessThan">
      <formula>$C$4</formula>
    </cfRule>
  </conditionalFormatting>
  <conditionalFormatting sqref="BK43">
    <cfRule type="cellIs" dxfId="7090" priority="4425" operator="lessThan">
      <formula>$C$4</formula>
    </cfRule>
  </conditionalFormatting>
  <conditionalFormatting sqref="BK43">
    <cfRule type="cellIs" dxfId="7089" priority="4426" operator="lessThan">
      <formula>$C$4</formula>
    </cfRule>
  </conditionalFormatting>
  <conditionalFormatting sqref="BK44">
    <cfRule type="cellIs" dxfId="7088" priority="4427" operator="lessThan">
      <formula>$C$4</formula>
    </cfRule>
  </conditionalFormatting>
  <conditionalFormatting sqref="BK44">
    <cfRule type="cellIs" dxfId="7087" priority="4428" operator="lessThan">
      <formula>$C$4</formula>
    </cfRule>
  </conditionalFormatting>
  <conditionalFormatting sqref="BK45">
    <cfRule type="cellIs" dxfId="7086" priority="4429" operator="lessThan">
      <formula>$C$4</formula>
    </cfRule>
  </conditionalFormatting>
  <conditionalFormatting sqref="BK45">
    <cfRule type="cellIs" dxfId="7085" priority="4430" operator="lessThan">
      <formula>$C$4</formula>
    </cfRule>
  </conditionalFormatting>
  <conditionalFormatting sqref="BK46">
    <cfRule type="cellIs" dxfId="7084" priority="4431" operator="lessThan">
      <formula>$C$4</formula>
    </cfRule>
  </conditionalFormatting>
  <conditionalFormatting sqref="BK46">
    <cfRule type="cellIs" dxfId="7083" priority="4432" operator="lessThan">
      <formula>$C$4</formula>
    </cfRule>
  </conditionalFormatting>
  <conditionalFormatting sqref="BK47">
    <cfRule type="cellIs" dxfId="7082" priority="4433" operator="lessThan">
      <formula>$C$4</formula>
    </cfRule>
  </conditionalFormatting>
  <conditionalFormatting sqref="BK47">
    <cfRule type="cellIs" dxfId="7081" priority="4434" operator="lessThan">
      <formula>$C$4</formula>
    </cfRule>
  </conditionalFormatting>
  <conditionalFormatting sqref="BK48">
    <cfRule type="cellIs" dxfId="7080" priority="4435" operator="lessThan">
      <formula>$C$4</formula>
    </cfRule>
  </conditionalFormatting>
  <conditionalFormatting sqref="BK48">
    <cfRule type="cellIs" dxfId="7079" priority="4436" operator="lessThan">
      <formula>$C$4</formula>
    </cfRule>
  </conditionalFormatting>
  <conditionalFormatting sqref="BK49">
    <cfRule type="cellIs" dxfId="7078" priority="4437" operator="lessThan">
      <formula>$C$4</formula>
    </cfRule>
  </conditionalFormatting>
  <conditionalFormatting sqref="BK49">
    <cfRule type="cellIs" dxfId="7077" priority="4438" operator="lessThan">
      <formula>$C$4</formula>
    </cfRule>
  </conditionalFormatting>
  <conditionalFormatting sqref="BK50">
    <cfRule type="cellIs" dxfId="7076" priority="4439" operator="lessThan">
      <formula>$C$4</formula>
    </cfRule>
  </conditionalFormatting>
  <conditionalFormatting sqref="BK50">
    <cfRule type="cellIs" dxfId="7075" priority="4440" operator="lessThan">
      <formula>$C$4</formula>
    </cfRule>
  </conditionalFormatting>
  <conditionalFormatting sqref="BK51">
    <cfRule type="cellIs" dxfId="7074" priority="4441" operator="lessThan">
      <formula>$C$4</formula>
    </cfRule>
  </conditionalFormatting>
  <conditionalFormatting sqref="BK51">
    <cfRule type="cellIs" dxfId="7073" priority="4442" operator="lessThan">
      <formula>$C$4</formula>
    </cfRule>
  </conditionalFormatting>
  <conditionalFormatting sqref="BK52">
    <cfRule type="cellIs" dxfId="7072" priority="4443" operator="lessThan">
      <formula>$C$4</formula>
    </cfRule>
  </conditionalFormatting>
  <conditionalFormatting sqref="BK52">
    <cfRule type="cellIs" dxfId="7071" priority="4444" operator="lessThan">
      <formula>$C$4</formula>
    </cfRule>
  </conditionalFormatting>
  <conditionalFormatting sqref="BK53">
    <cfRule type="cellIs" dxfId="7070" priority="4445" operator="lessThan">
      <formula>$C$4</formula>
    </cfRule>
  </conditionalFormatting>
  <conditionalFormatting sqref="BK53">
    <cfRule type="cellIs" dxfId="7069" priority="4446" operator="lessThan">
      <formula>$C$4</formula>
    </cfRule>
  </conditionalFormatting>
  <conditionalFormatting sqref="BK54">
    <cfRule type="cellIs" dxfId="7068" priority="4447" operator="lessThan">
      <formula>$C$4</formula>
    </cfRule>
  </conditionalFormatting>
  <conditionalFormatting sqref="BK54">
    <cfRule type="cellIs" dxfId="7067" priority="4448" operator="lessThan">
      <formula>$C$4</formula>
    </cfRule>
  </conditionalFormatting>
  <conditionalFormatting sqref="BK55">
    <cfRule type="cellIs" dxfId="7066" priority="4449" operator="lessThan">
      <formula>$C$4</formula>
    </cfRule>
  </conditionalFormatting>
  <conditionalFormatting sqref="BK55">
    <cfRule type="cellIs" dxfId="7065" priority="4450" operator="lessThan">
      <formula>$C$4</formula>
    </cfRule>
  </conditionalFormatting>
  <conditionalFormatting sqref="BK56">
    <cfRule type="cellIs" dxfId="7064" priority="4451" operator="lessThan">
      <formula>$C$4</formula>
    </cfRule>
  </conditionalFormatting>
  <conditionalFormatting sqref="BK56">
    <cfRule type="cellIs" dxfId="7063" priority="4452" operator="lessThan">
      <formula>$C$4</formula>
    </cfRule>
  </conditionalFormatting>
  <conditionalFormatting sqref="BK57">
    <cfRule type="cellIs" dxfId="7062" priority="4453" operator="lessThan">
      <formula>$C$4</formula>
    </cfRule>
  </conditionalFormatting>
  <conditionalFormatting sqref="BK57">
    <cfRule type="cellIs" dxfId="7061" priority="4454" operator="lessThan">
      <formula>$C$4</formula>
    </cfRule>
  </conditionalFormatting>
  <conditionalFormatting sqref="BK58">
    <cfRule type="cellIs" dxfId="7060" priority="4455" operator="lessThan">
      <formula>$C$4</formula>
    </cfRule>
  </conditionalFormatting>
  <conditionalFormatting sqref="BK58">
    <cfRule type="cellIs" dxfId="7059" priority="4456" operator="lessThan">
      <formula>$C$4</formula>
    </cfRule>
  </conditionalFormatting>
  <conditionalFormatting sqref="BK59">
    <cfRule type="cellIs" dxfId="7058" priority="4457" operator="lessThan">
      <formula>$C$4</formula>
    </cfRule>
  </conditionalFormatting>
  <conditionalFormatting sqref="BK59">
    <cfRule type="cellIs" dxfId="7057" priority="4458" operator="lessThan">
      <formula>$C$4</formula>
    </cfRule>
  </conditionalFormatting>
  <conditionalFormatting sqref="BK60">
    <cfRule type="cellIs" dxfId="7056" priority="4459" operator="lessThan">
      <formula>$C$4</formula>
    </cfRule>
  </conditionalFormatting>
  <conditionalFormatting sqref="BK60">
    <cfRule type="cellIs" dxfId="7055" priority="4460" operator="lessThan">
      <formula>$C$4</formula>
    </cfRule>
  </conditionalFormatting>
  <conditionalFormatting sqref="BL11">
    <cfRule type="cellIs" dxfId="7054" priority="4461" operator="lessThan">
      <formula>$C$4</formula>
    </cfRule>
  </conditionalFormatting>
  <conditionalFormatting sqref="BL11">
    <cfRule type="cellIs" dxfId="7053" priority="4462" operator="lessThan">
      <formula>$C$4</formula>
    </cfRule>
  </conditionalFormatting>
  <conditionalFormatting sqref="BL12">
    <cfRule type="cellIs" dxfId="7052" priority="4463" operator="lessThan">
      <formula>$C$4</formula>
    </cfRule>
  </conditionalFormatting>
  <conditionalFormatting sqref="BL12">
    <cfRule type="cellIs" dxfId="7051" priority="4464" operator="lessThan">
      <formula>$C$4</formula>
    </cfRule>
  </conditionalFormatting>
  <conditionalFormatting sqref="BL13">
    <cfRule type="cellIs" dxfId="7050" priority="4465" operator="lessThan">
      <formula>$C$4</formula>
    </cfRule>
  </conditionalFormatting>
  <conditionalFormatting sqref="BL13">
    <cfRule type="cellIs" dxfId="7049" priority="4466" operator="lessThan">
      <formula>$C$4</formula>
    </cfRule>
  </conditionalFormatting>
  <conditionalFormatting sqref="BL14">
    <cfRule type="cellIs" dxfId="7048" priority="4467" operator="lessThan">
      <formula>$C$4</formula>
    </cfRule>
  </conditionalFormatting>
  <conditionalFormatting sqref="BL14">
    <cfRule type="cellIs" dxfId="7047" priority="4468" operator="lessThan">
      <formula>$C$4</formula>
    </cfRule>
  </conditionalFormatting>
  <conditionalFormatting sqref="BL15">
    <cfRule type="cellIs" dxfId="7046" priority="4469" operator="lessThan">
      <formula>$C$4</formula>
    </cfRule>
  </conditionalFormatting>
  <conditionalFormatting sqref="BL15">
    <cfRule type="cellIs" dxfId="7045" priority="4470" operator="lessThan">
      <formula>$C$4</formula>
    </cfRule>
  </conditionalFormatting>
  <conditionalFormatting sqref="BL16">
    <cfRule type="cellIs" dxfId="7044" priority="4471" operator="lessThan">
      <formula>$C$4</formula>
    </cfRule>
  </conditionalFormatting>
  <conditionalFormatting sqref="BL16">
    <cfRule type="cellIs" dxfId="7043" priority="4472" operator="lessThan">
      <formula>$C$4</formula>
    </cfRule>
  </conditionalFormatting>
  <conditionalFormatting sqref="BL17">
    <cfRule type="cellIs" dxfId="7042" priority="4473" operator="lessThan">
      <formula>$C$4</formula>
    </cfRule>
  </conditionalFormatting>
  <conditionalFormatting sqref="BL17">
    <cfRule type="cellIs" dxfId="7041" priority="4474" operator="lessThan">
      <formula>$C$4</formula>
    </cfRule>
  </conditionalFormatting>
  <conditionalFormatting sqref="BL18">
    <cfRule type="cellIs" dxfId="7040" priority="4475" operator="lessThan">
      <formula>$C$4</formula>
    </cfRule>
  </conditionalFormatting>
  <conditionalFormatting sqref="BL18">
    <cfRule type="cellIs" dxfId="7039" priority="4476" operator="lessThan">
      <formula>$C$4</formula>
    </cfRule>
  </conditionalFormatting>
  <conditionalFormatting sqref="BL19">
    <cfRule type="cellIs" dxfId="7038" priority="4477" operator="lessThan">
      <formula>$C$4</formula>
    </cfRule>
  </conditionalFormatting>
  <conditionalFormatting sqref="BL19">
    <cfRule type="cellIs" dxfId="7037" priority="4478" operator="lessThan">
      <formula>$C$4</formula>
    </cfRule>
  </conditionalFormatting>
  <conditionalFormatting sqref="BL20">
    <cfRule type="cellIs" dxfId="7036" priority="4479" operator="lessThan">
      <formula>$C$4</formula>
    </cfRule>
  </conditionalFormatting>
  <conditionalFormatting sqref="BL20">
    <cfRule type="cellIs" dxfId="7035" priority="4480" operator="lessThan">
      <formula>$C$4</formula>
    </cfRule>
  </conditionalFormatting>
  <conditionalFormatting sqref="BL21">
    <cfRule type="cellIs" dxfId="7034" priority="4481" operator="lessThan">
      <formula>$C$4</formula>
    </cfRule>
  </conditionalFormatting>
  <conditionalFormatting sqref="BL21">
    <cfRule type="cellIs" dxfId="7033" priority="4482" operator="lessThan">
      <formula>$C$4</formula>
    </cfRule>
  </conditionalFormatting>
  <conditionalFormatting sqref="BL22">
    <cfRule type="cellIs" dxfId="7032" priority="4483" operator="lessThan">
      <formula>$C$4</formula>
    </cfRule>
  </conditionalFormatting>
  <conditionalFormatting sqref="BL22">
    <cfRule type="cellIs" dxfId="7031" priority="4484" operator="lessThan">
      <formula>$C$4</formula>
    </cfRule>
  </conditionalFormatting>
  <conditionalFormatting sqref="BL23">
    <cfRule type="cellIs" dxfId="7030" priority="4485" operator="lessThan">
      <formula>$C$4</formula>
    </cfRule>
  </conditionalFormatting>
  <conditionalFormatting sqref="BL23">
    <cfRule type="cellIs" dxfId="7029" priority="4486" operator="lessThan">
      <formula>$C$4</formula>
    </cfRule>
  </conditionalFormatting>
  <conditionalFormatting sqref="BL24">
    <cfRule type="cellIs" dxfId="7028" priority="4487" operator="lessThan">
      <formula>$C$4</formula>
    </cfRule>
  </conditionalFormatting>
  <conditionalFormatting sqref="BL24">
    <cfRule type="cellIs" dxfId="7027" priority="4488" operator="lessThan">
      <formula>$C$4</formula>
    </cfRule>
  </conditionalFormatting>
  <conditionalFormatting sqref="BL25">
    <cfRule type="cellIs" dxfId="7026" priority="4489" operator="lessThan">
      <formula>$C$4</formula>
    </cfRule>
  </conditionalFormatting>
  <conditionalFormatting sqref="BL25">
    <cfRule type="cellIs" dxfId="7025" priority="4490" operator="lessThan">
      <formula>$C$4</formula>
    </cfRule>
  </conditionalFormatting>
  <conditionalFormatting sqref="BL26">
    <cfRule type="cellIs" dxfId="7024" priority="4491" operator="lessThan">
      <formula>$C$4</formula>
    </cfRule>
  </conditionalFormatting>
  <conditionalFormatting sqref="BL26">
    <cfRule type="cellIs" dxfId="7023" priority="4492" operator="lessThan">
      <formula>$C$4</formula>
    </cfRule>
  </conditionalFormatting>
  <conditionalFormatting sqref="BL27">
    <cfRule type="cellIs" dxfId="7022" priority="4493" operator="lessThan">
      <formula>$C$4</formula>
    </cfRule>
  </conditionalFormatting>
  <conditionalFormatting sqref="BL27">
    <cfRule type="cellIs" dxfId="7021" priority="4494" operator="lessThan">
      <formula>$C$4</formula>
    </cfRule>
  </conditionalFormatting>
  <conditionalFormatting sqref="BL28">
    <cfRule type="cellIs" dxfId="7020" priority="4495" operator="lessThan">
      <formula>$C$4</formula>
    </cfRule>
  </conditionalFormatting>
  <conditionalFormatting sqref="BL28">
    <cfRule type="cellIs" dxfId="7019" priority="4496" operator="lessThan">
      <formula>$C$4</formula>
    </cfRule>
  </conditionalFormatting>
  <conditionalFormatting sqref="BL29">
    <cfRule type="cellIs" dxfId="7018" priority="4497" operator="lessThan">
      <formula>$C$4</formula>
    </cfRule>
  </conditionalFormatting>
  <conditionalFormatting sqref="BL29">
    <cfRule type="cellIs" dxfId="7017" priority="4498" operator="lessThan">
      <formula>$C$4</formula>
    </cfRule>
  </conditionalFormatting>
  <conditionalFormatting sqref="BL30">
    <cfRule type="cellIs" dxfId="7016" priority="4499" operator="lessThan">
      <formula>$C$4</formula>
    </cfRule>
  </conditionalFormatting>
  <conditionalFormatting sqref="BL30">
    <cfRule type="cellIs" dxfId="7015" priority="4500" operator="lessThan">
      <formula>$C$4</formula>
    </cfRule>
  </conditionalFormatting>
  <conditionalFormatting sqref="BL31">
    <cfRule type="cellIs" dxfId="7014" priority="4501" operator="lessThan">
      <formula>$C$4</formula>
    </cfRule>
  </conditionalFormatting>
  <conditionalFormatting sqref="BL31">
    <cfRule type="cellIs" dxfId="7013" priority="4502" operator="lessThan">
      <formula>$C$4</formula>
    </cfRule>
  </conditionalFormatting>
  <conditionalFormatting sqref="BL32">
    <cfRule type="cellIs" dxfId="7012" priority="4503" operator="lessThan">
      <formula>$C$4</formula>
    </cfRule>
  </conditionalFormatting>
  <conditionalFormatting sqref="BL32">
    <cfRule type="cellIs" dxfId="7011" priority="4504" operator="lessThan">
      <formula>$C$4</formula>
    </cfRule>
  </conditionalFormatting>
  <conditionalFormatting sqref="BL33">
    <cfRule type="cellIs" dxfId="7010" priority="4505" operator="lessThan">
      <formula>$C$4</formula>
    </cfRule>
  </conditionalFormatting>
  <conditionalFormatting sqref="BL33">
    <cfRule type="cellIs" dxfId="7009" priority="4506" operator="lessThan">
      <formula>$C$4</formula>
    </cfRule>
  </conditionalFormatting>
  <conditionalFormatting sqref="BL34">
    <cfRule type="cellIs" dxfId="7008" priority="4507" operator="lessThan">
      <formula>$C$4</formula>
    </cfRule>
  </conditionalFormatting>
  <conditionalFormatting sqref="BL34">
    <cfRule type="cellIs" dxfId="7007" priority="4508" operator="lessThan">
      <formula>$C$4</formula>
    </cfRule>
  </conditionalFormatting>
  <conditionalFormatting sqref="BL35">
    <cfRule type="cellIs" dxfId="7006" priority="4509" operator="lessThan">
      <formula>$C$4</formula>
    </cfRule>
  </conditionalFormatting>
  <conditionalFormatting sqref="BL35">
    <cfRule type="cellIs" dxfId="7005" priority="4510" operator="lessThan">
      <formula>$C$4</formula>
    </cfRule>
  </conditionalFormatting>
  <conditionalFormatting sqref="BL36">
    <cfRule type="cellIs" dxfId="7004" priority="4511" operator="lessThan">
      <formula>$C$4</formula>
    </cfRule>
  </conditionalFormatting>
  <conditionalFormatting sqref="BL36">
    <cfRule type="cellIs" dxfId="7003" priority="4512" operator="lessThan">
      <formula>$C$4</formula>
    </cfRule>
  </conditionalFormatting>
  <conditionalFormatting sqref="BL37">
    <cfRule type="cellIs" dxfId="7002" priority="4513" operator="lessThan">
      <formula>$C$4</formula>
    </cfRule>
  </conditionalFormatting>
  <conditionalFormatting sqref="BL37">
    <cfRule type="cellIs" dxfId="7001" priority="4514" operator="lessThan">
      <formula>$C$4</formula>
    </cfRule>
  </conditionalFormatting>
  <conditionalFormatting sqref="BL38">
    <cfRule type="cellIs" dxfId="7000" priority="4515" operator="lessThan">
      <formula>$C$4</formula>
    </cfRule>
  </conditionalFormatting>
  <conditionalFormatting sqref="BL38">
    <cfRule type="cellIs" dxfId="6999" priority="4516" operator="lessThan">
      <formula>$C$4</formula>
    </cfRule>
  </conditionalFormatting>
  <conditionalFormatting sqref="BL39">
    <cfRule type="cellIs" dxfId="6998" priority="4517" operator="lessThan">
      <formula>$C$4</formula>
    </cfRule>
  </conditionalFormatting>
  <conditionalFormatting sqref="BL39">
    <cfRule type="cellIs" dxfId="6997" priority="4518" operator="lessThan">
      <formula>$C$4</formula>
    </cfRule>
  </conditionalFormatting>
  <conditionalFormatting sqref="BL40">
    <cfRule type="cellIs" dxfId="6996" priority="4519" operator="lessThan">
      <formula>$C$4</formula>
    </cfRule>
  </conditionalFormatting>
  <conditionalFormatting sqref="BL40">
    <cfRule type="cellIs" dxfId="6995" priority="4520" operator="lessThan">
      <formula>$C$4</formula>
    </cfRule>
  </conditionalFormatting>
  <conditionalFormatting sqref="BL41">
    <cfRule type="cellIs" dxfId="6994" priority="4521" operator="lessThan">
      <formula>$C$4</formula>
    </cfRule>
  </conditionalFormatting>
  <conditionalFormatting sqref="BL41">
    <cfRule type="cellIs" dxfId="6993" priority="4522" operator="lessThan">
      <formula>$C$4</formula>
    </cfRule>
  </conditionalFormatting>
  <conditionalFormatting sqref="BL42">
    <cfRule type="cellIs" dxfId="6992" priority="4523" operator="lessThan">
      <formula>$C$4</formula>
    </cfRule>
  </conditionalFormatting>
  <conditionalFormatting sqref="BL42">
    <cfRule type="cellIs" dxfId="6991" priority="4524" operator="lessThan">
      <formula>$C$4</formula>
    </cfRule>
  </conditionalFormatting>
  <conditionalFormatting sqref="BL43">
    <cfRule type="cellIs" dxfId="6990" priority="4525" operator="lessThan">
      <formula>$C$4</formula>
    </cfRule>
  </conditionalFormatting>
  <conditionalFormatting sqref="BL43">
    <cfRule type="cellIs" dxfId="6989" priority="4526" operator="lessThan">
      <formula>$C$4</formula>
    </cfRule>
  </conditionalFormatting>
  <conditionalFormatting sqref="BL44">
    <cfRule type="cellIs" dxfId="6988" priority="4527" operator="lessThan">
      <formula>$C$4</formula>
    </cfRule>
  </conditionalFormatting>
  <conditionalFormatting sqref="BL44">
    <cfRule type="cellIs" dxfId="6987" priority="4528" operator="lessThan">
      <formula>$C$4</formula>
    </cfRule>
  </conditionalFormatting>
  <conditionalFormatting sqref="BL45">
    <cfRule type="cellIs" dxfId="6986" priority="4529" operator="lessThan">
      <formula>$C$4</formula>
    </cfRule>
  </conditionalFormatting>
  <conditionalFormatting sqref="BL45">
    <cfRule type="cellIs" dxfId="6985" priority="4530" operator="lessThan">
      <formula>$C$4</formula>
    </cfRule>
  </conditionalFormatting>
  <conditionalFormatting sqref="BL46">
    <cfRule type="cellIs" dxfId="6984" priority="4531" operator="lessThan">
      <formula>$C$4</formula>
    </cfRule>
  </conditionalFormatting>
  <conditionalFormatting sqref="BL46">
    <cfRule type="cellIs" dxfId="6983" priority="4532" operator="lessThan">
      <formula>$C$4</formula>
    </cfRule>
  </conditionalFormatting>
  <conditionalFormatting sqref="BL47">
    <cfRule type="cellIs" dxfId="6982" priority="4533" operator="lessThan">
      <formula>$C$4</formula>
    </cfRule>
  </conditionalFormatting>
  <conditionalFormatting sqref="BL47">
    <cfRule type="cellIs" dxfId="6981" priority="4534" operator="lessThan">
      <formula>$C$4</formula>
    </cfRule>
  </conditionalFormatting>
  <conditionalFormatting sqref="BL48">
    <cfRule type="cellIs" dxfId="6980" priority="4535" operator="lessThan">
      <formula>$C$4</formula>
    </cfRule>
  </conditionalFormatting>
  <conditionalFormatting sqref="BL48">
    <cfRule type="cellIs" dxfId="6979" priority="4536" operator="lessThan">
      <formula>$C$4</formula>
    </cfRule>
  </conditionalFormatting>
  <conditionalFormatting sqref="BL49">
    <cfRule type="cellIs" dxfId="6978" priority="4537" operator="lessThan">
      <formula>$C$4</formula>
    </cfRule>
  </conditionalFormatting>
  <conditionalFormatting sqref="BL49">
    <cfRule type="cellIs" dxfId="6977" priority="4538" operator="lessThan">
      <formula>$C$4</formula>
    </cfRule>
  </conditionalFormatting>
  <conditionalFormatting sqref="BL50">
    <cfRule type="cellIs" dxfId="6976" priority="4539" operator="lessThan">
      <formula>$C$4</formula>
    </cfRule>
  </conditionalFormatting>
  <conditionalFormatting sqref="BL50">
    <cfRule type="cellIs" dxfId="6975" priority="4540" operator="lessThan">
      <formula>$C$4</formula>
    </cfRule>
  </conditionalFormatting>
  <conditionalFormatting sqref="BL51">
    <cfRule type="cellIs" dxfId="6974" priority="4541" operator="lessThan">
      <formula>$C$4</formula>
    </cfRule>
  </conditionalFormatting>
  <conditionalFormatting sqref="BL51">
    <cfRule type="cellIs" dxfId="6973" priority="4542" operator="lessThan">
      <formula>$C$4</formula>
    </cfRule>
  </conditionalFormatting>
  <conditionalFormatting sqref="BL52">
    <cfRule type="cellIs" dxfId="6972" priority="4543" operator="lessThan">
      <formula>$C$4</formula>
    </cfRule>
  </conditionalFormatting>
  <conditionalFormatting sqref="BL52">
    <cfRule type="cellIs" dxfId="6971" priority="4544" operator="lessThan">
      <formula>$C$4</formula>
    </cfRule>
  </conditionalFormatting>
  <conditionalFormatting sqref="BL53">
    <cfRule type="cellIs" dxfId="6970" priority="4545" operator="lessThan">
      <formula>$C$4</formula>
    </cfRule>
  </conditionalFormatting>
  <conditionalFormatting sqref="BL53">
    <cfRule type="cellIs" dxfId="6969" priority="4546" operator="lessThan">
      <formula>$C$4</formula>
    </cfRule>
  </conditionalFormatting>
  <conditionalFormatting sqref="BL54">
    <cfRule type="cellIs" dxfId="6968" priority="4547" operator="lessThan">
      <formula>$C$4</formula>
    </cfRule>
  </conditionalFormatting>
  <conditionalFormatting sqref="BL54">
    <cfRule type="cellIs" dxfId="6967" priority="4548" operator="lessThan">
      <formula>$C$4</formula>
    </cfRule>
  </conditionalFormatting>
  <conditionalFormatting sqref="BL55">
    <cfRule type="cellIs" dxfId="6966" priority="4549" operator="lessThan">
      <formula>$C$4</formula>
    </cfRule>
  </conditionalFormatting>
  <conditionalFormatting sqref="BL55">
    <cfRule type="cellIs" dxfId="6965" priority="4550" operator="lessThan">
      <formula>$C$4</formula>
    </cfRule>
  </conditionalFormatting>
  <conditionalFormatting sqref="BL56">
    <cfRule type="cellIs" dxfId="6964" priority="4551" operator="lessThan">
      <formula>$C$4</formula>
    </cfRule>
  </conditionalFormatting>
  <conditionalFormatting sqref="BL56">
    <cfRule type="cellIs" dxfId="6963" priority="4552" operator="lessThan">
      <formula>$C$4</formula>
    </cfRule>
  </conditionalFormatting>
  <conditionalFormatting sqref="BL57">
    <cfRule type="cellIs" dxfId="6962" priority="4553" operator="lessThan">
      <formula>$C$4</formula>
    </cfRule>
  </conditionalFormatting>
  <conditionalFormatting sqref="BL57">
    <cfRule type="cellIs" dxfId="6961" priority="4554" operator="lessThan">
      <formula>$C$4</formula>
    </cfRule>
  </conditionalFormatting>
  <conditionalFormatting sqref="BL58">
    <cfRule type="cellIs" dxfId="6960" priority="4555" operator="lessThan">
      <formula>$C$4</formula>
    </cfRule>
  </conditionalFormatting>
  <conditionalFormatting sqref="BL58">
    <cfRule type="cellIs" dxfId="6959" priority="4556" operator="lessThan">
      <formula>$C$4</formula>
    </cfRule>
  </conditionalFormatting>
  <conditionalFormatting sqref="BL59">
    <cfRule type="cellIs" dxfId="6958" priority="4557" operator="lessThan">
      <formula>$C$4</formula>
    </cfRule>
  </conditionalFormatting>
  <conditionalFormatting sqref="BL59">
    <cfRule type="cellIs" dxfId="6957" priority="4558" operator="lessThan">
      <formula>$C$4</formula>
    </cfRule>
  </conditionalFormatting>
  <conditionalFormatting sqref="BL60">
    <cfRule type="cellIs" dxfId="6956" priority="4559" operator="lessThan">
      <formula>$C$4</formula>
    </cfRule>
  </conditionalFormatting>
  <conditionalFormatting sqref="BL60">
    <cfRule type="cellIs" dxfId="6955" priority="4560" operator="lessThan">
      <formula>$C$4</formula>
    </cfRule>
  </conditionalFormatting>
  <conditionalFormatting sqref="BM11">
    <cfRule type="cellIs" dxfId="6954" priority="4561" operator="lessThan">
      <formula>$C$4</formula>
    </cfRule>
  </conditionalFormatting>
  <conditionalFormatting sqref="BM11">
    <cfRule type="cellIs" dxfId="6953" priority="4562" operator="lessThan">
      <formula>$C$4</formula>
    </cfRule>
  </conditionalFormatting>
  <conditionalFormatting sqref="BM12">
    <cfRule type="cellIs" dxfId="6952" priority="4563" operator="lessThan">
      <formula>$C$4</formula>
    </cfRule>
  </conditionalFormatting>
  <conditionalFormatting sqref="BM12">
    <cfRule type="cellIs" dxfId="6951" priority="4564" operator="lessThan">
      <formula>$C$4</formula>
    </cfRule>
  </conditionalFormatting>
  <conditionalFormatting sqref="BM13">
    <cfRule type="cellIs" dxfId="6950" priority="4565" operator="lessThan">
      <formula>$C$4</formula>
    </cfRule>
  </conditionalFormatting>
  <conditionalFormatting sqref="BM13">
    <cfRule type="cellIs" dxfId="6949" priority="4566" operator="lessThan">
      <formula>$C$4</formula>
    </cfRule>
  </conditionalFormatting>
  <conditionalFormatting sqref="BM14">
    <cfRule type="cellIs" dxfId="6948" priority="4567" operator="lessThan">
      <formula>$C$4</formula>
    </cfRule>
  </conditionalFormatting>
  <conditionalFormatting sqref="BM14">
    <cfRule type="cellIs" dxfId="6947" priority="4568" operator="lessThan">
      <formula>$C$4</formula>
    </cfRule>
  </conditionalFormatting>
  <conditionalFormatting sqref="BM15">
    <cfRule type="cellIs" dxfId="6946" priority="4569" operator="lessThan">
      <formula>$C$4</formula>
    </cfRule>
  </conditionalFormatting>
  <conditionalFormatting sqref="BM15">
    <cfRule type="cellIs" dxfId="6945" priority="4570" operator="lessThan">
      <formula>$C$4</formula>
    </cfRule>
  </conditionalFormatting>
  <conditionalFormatting sqref="BM16">
    <cfRule type="cellIs" dxfId="6944" priority="4571" operator="lessThan">
      <formula>$C$4</formula>
    </cfRule>
  </conditionalFormatting>
  <conditionalFormatting sqref="BM16">
    <cfRule type="cellIs" dxfId="6943" priority="4572" operator="lessThan">
      <formula>$C$4</formula>
    </cfRule>
  </conditionalFormatting>
  <conditionalFormatting sqref="BM17">
    <cfRule type="cellIs" dxfId="6942" priority="4573" operator="lessThan">
      <formula>$C$4</formula>
    </cfRule>
  </conditionalFormatting>
  <conditionalFormatting sqref="BM17">
    <cfRule type="cellIs" dxfId="6941" priority="4574" operator="lessThan">
      <formula>$C$4</formula>
    </cfRule>
  </conditionalFormatting>
  <conditionalFormatting sqref="BM18">
    <cfRule type="cellIs" dxfId="6940" priority="4575" operator="lessThan">
      <formula>$C$4</formula>
    </cfRule>
  </conditionalFormatting>
  <conditionalFormatting sqref="BM18">
    <cfRule type="cellIs" dxfId="6939" priority="4576" operator="lessThan">
      <formula>$C$4</formula>
    </cfRule>
  </conditionalFormatting>
  <conditionalFormatting sqref="BM19">
    <cfRule type="cellIs" dxfId="6938" priority="4577" operator="lessThan">
      <formula>$C$4</formula>
    </cfRule>
  </conditionalFormatting>
  <conditionalFormatting sqref="BM19">
    <cfRule type="cellIs" dxfId="6937" priority="4578" operator="lessThan">
      <formula>$C$4</formula>
    </cfRule>
  </conditionalFormatting>
  <conditionalFormatting sqref="BM20">
    <cfRule type="cellIs" dxfId="6936" priority="4579" operator="lessThan">
      <formula>$C$4</formula>
    </cfRule>
  </conditionalFormatting>
  <conditionalFormatting sqref="BM20">
    <cfRule type="cellIs" dxfId="6935" priority="4580" operator="lessThan">
      <formula>$C$4</formula>
    </cfRule>
  </conditionalFormatting>
  <conditionalFormatting sqref="BM21">
    <cfRule type="cellIs" dxfId="6934" priority="4581" operator="lessThan">
      <formula>$C$4</formula>
    </cfRule>
  </conditionalFormatting>
  <conditionalFormatting sqref="BM21">
    <cfRule type="cellIs" dxfId="6933" priority="4582" operator="lessThan">
      <formula>$C$4</formula>
    </cfRule>
  </conditionalFormatting>
  <conditionalFormatting sqref="BM22">
    <cfRule type="cellIs" dxfId="6932" priority="4583" operator="lessThan">
      <formula>$C$4</formula>
    </cfRule>
  </conditionalFormatting>
  <conditionalFormatting sqref="BM22">
    <cfRule type="cellIs" dxfId="6931" priority="4584" operator="lessThan">
      <formula>$C$4</formula>
    </cfRule>
  </conditionalFormatting>
  <conditionalFormatting sqref="BM23">
    <cfRule type="cellIs" dxfId="6930" priority="4585" operator="lessThan">
      <formula>$C$4</formula>
    </cfRule>
  </conditionalFormatting>
  <conditionalFormatting sqref="BM23">
    <cfRule type="cellIs" dxfId="6929" priority="4586" operator="lessThan">
      <formula>$C$4</formula>
    </cfRule>
  </conditionalFormatting>
  <conditionalFormatting sqref="BM24">
    <cfRule type="cellIs" dxfId="6928" priority="4587" operator="lessThan">
      <formula>$C$4</formula>
    </cfRule>
  </conditionalFormatting>
  <conditionalFormatting sqref="BM24">
    <cfRule type="cellIs" dxfId="6927" priority="4588" operator="lessThan">
      <formula>$C$4</formula>
    </cfRule>
  </conditionalFormatting>
  <conditionalFormatting sqref="BM25">
    <cfRule type="cellIs" dxfId="6926" priority="4589" operator="lessThan">
      <formula>$C$4</formula>
    </cfRule>
  </conditionalFormatting>
  <conditionalFormatting sqref="BM25">
    <cfRule type="cellIs" dxfId="6925" priority="4590" operator="lessThan">
      <formula>$C$4</formula>
    </cfRule>
  </conditionalFormatting>
  <conditionalFormatting sqref="BM26">
    <cfRule type="cellIs" dxfId="6924" priority="4591" operator="lessThan">
      <formula>$C$4</formula>
    </cfRule>
  </conditionalFormatting>
  <conditionalFormatting sqref="BM26">
    <cfRule type="cellIs" dxfId="6923" priority="4592" operator="lessThan">
      <formula>$C$4</formula>
    </cfRule>
  </conditionalFormatting>
  <conditionalFormatting sqref="BM27">
    <cfRule type="cellIs" dxfId="6922" priority="4593" operator="lessThan">
      <formula>$C$4</formula>
    </cfRule>
  </conditionalFormatting>
  <conditionalFormatting sqref="BM27">
    <cfRule type="cellIs" dxfId="6921" priority="4594" operator="lessThan">
      <formula>$C$4</formula>
    </cfRule>
  </conditionalFormatting>
  <conditionalFormatting sqref="BM28">
    <cfRule type="cellIs" dxfId="6920" priority="4595" operator="lessThan">
      <formula>$C$4</formula>
    </cfRule>
  </conditionalFormatting>
  <conditionalFormatting sqref="BM28">
    <cfRule type="cellIs" dxfId="6919" priority="4596" operator="lessThan">
      <formula>$C$4</formula>
    </cfRule>
  </conditionalFormatting>
  <conditionalFormatting sqref="BM29">
    <cfRule type="cellIs" dxfId="6918" priority="4597" operator="lessThan">
      <formula>$C$4</formula>
    </cfRule>
  </conditionalFormatting>
  <conditionalFormatting sqref="BM29">
    <cfRule type="cellIs" dxfId="6917" priority="4598" operator="lessThan">
      <formula>$C$4</formula>
    </cfRule>
  </conditionalFormatting>
  <conditionalFormatting sqref="BM30">
    <cfRule type="cellIs" dxfId="6916" priority="4599" operator="lessThan">
      <formula>$C$4</formula>
    </cfRule>
  </conditionalFormatting>
  <conditionalFormatting sqref="BM30">
    <cfRule type="cellIs" dxfId="6915" priority="4600" operator="lessThan">
      <formula>$C$4</formula>
    </cfRule>
  </conditionalFormatting>
  <conditionalFormatting sqref="BM31">
    <cfRule type="cellIs" dxfId="6914" priority="4601" operator="lessThan">
      <formula>$C$4</formula>
    </cfRule>
  </conditionalFormatting>
  <conditionalFormatting sqref="BM31">
    <cfRule type="cellIs" dxfId="6913" priority="4602" operator="lessThan">
      <formula>$C$4</formula>
    </cfRule>
  </conditionalFormatting>
  <conditionalFormatting sqref="BM32">
    <cfRule type="cellIs" dxfId="6912" priority="4603" operator="lessThan">
      <formula>$C$4</formula>
    </cfRule>
  </conditionalFormatting>
  <conditionalFormatting sqref="BM32">
    <cfRule type="cellIs" dxfId="6911" priority="4604" operator="lessThan">
      <formula>$C$4</formula>
    </cfRule>
  </conditionalFormatting>
  <conditionalFormatting sqref="BM33">
    <cfRule type="cellIs" dxfId="6910" priority="4605" operator="lessThan">
      <formula>$C$4</formula>
    </cfRule>
  </conditionalFormatting>
  <conditionalFormatting sqref="BM33">
    <cfRule type="cellIs" dxfId="6909" priority="4606" operator="lessThan">
      <formula>$C$4</formula>
    </cfRule>
  </conditionalFormatting>
  <conditionalFormatting sqref="BM34">
    <cfRule type="cellIs" dxfId="6908" priority="4607" operator="lessThan">
      <formula>$C$4</formula>
    </cfRule>
  </conditionalFormatting>
  <conditionalFormatting sqref="BM34">
    <cfRule type="cellIs" dxfId="6907" priority="4608" operator="lessThan">
      <formula>$C$4</formula>
    </cfRule>
  </conditionalFormatting>
  <conditionalFormatting sqref="BM35">
    <cfRule type="cellIs" dxfId="6906" priority="4609" operator="lessThan">
      <formula>$C$4</formula>
    </cfRule>
  </conditionalFormatting>
  <conditionalFormatting sqref="BM35">
    <cfRule type="cellIs" dxfId="6905" priority="4610" operator="lessThan">
      <formula>$C$4</formula>
    </cfRule>
  </conditionalFormatting>
  <conditionalFormatting sqref="BM36">
    <cfRule type="cellIs" dxfId="6904" priority="4611" operator="lessThan">
      <formula>$C$4</formula>
    </cfRule>
  </conditionalFormatting>
  <conditionalFormatting sqref="BM36">
    <cfRule type="cellIs" dxfId="6903" priority="4612" operator="lessThan">
      <formula>$C$4</formula>
    </cfRule>
  </conditionalFormatting>
  <conditionalFormatting sqref="BM37">
    <cfRule type="cellIs" dxfId="6902" priority="4613" operator="lessThan">
      <formula>$C$4</formula>
    </cfRule>
  </conditionalFormatting>
  <conditionalFormatting sqref="BM37">
    <cfRule type="cellIs" dxfId="6901" priority="4614" operator="lessThan">
      <formula>$C$4</formula>
    </cfRule>
  </conditionalFormatting>
  <conditionalFormatting sqref="BM38">
    <cfRule type="cellIs" dxfId="6900" priority="4615" operator="lessThan">
      <formula>$C$4</formula>
    </cfRule>
  </conditionalFormatting>
  <conditionalFormatting sqref="BM38">
    <cfRule type="cellIs" dxfId="6899" priority="4616" operator="lessThan">
      <formula>$C$4</formula>
    </cfRule>
  </conditionalFormatting>
  <conditionalFormatting sqref="BM39">
    <cfRule type="cellIs" dxfId="6898" priority="4617" operator="lessThan">
      <formula>$C$4</formula>
    </cfRule>
  </conditionalFormatting>
  <conditionalFormatting sqref="BM39">
    <cfRule type="cellIs" dxfId="6897" priority="4618" operator="lessThan">
      <formula>$C$4</formula>
    </cfRule>
  </conditionalFormatting>
  <conditionalFormatting sqref="BM40">
    <cfRule type="cellIs" dxfId="6896" priority="4619" operator="lessThan">
      <formula>$C$4</formula>
    </cfRule>
  </conditionalFormatting>
  <conditionalFormatting sqref="BM40">
    <cfRule type="cellIs" dxfId="6895" priority="4620" operator="lessThan">
      <formula>$C$4</formula>
    </cfRule>
  </conditionalFormatting>
  <conditionalFormatting sqref="BM41">
    <cfRule type="cellIs" dxfId="6894" priority="4621" operator="lessThan">
      <formula>$C$4</formula>
    </cfRule>
  </conditionalFormatting>
  <conditionalFormatting sqref="BM41">
    <cfRule type="cellIs" dxfId="6893" priority="4622" operator="lessThan">
      <formula>$C$4</formula>
    </cfRule>
  </conditionalFormatting>
  <conditionalFormatting sqref="BM42">
    <cfRule type="cellIs" dxfId="6892" priority="4623" operator="lessThan">
      <formula>$C$4</formula>
    </cfRule>
  </conditionalFormatting>
  <conditionalFormatting sqref="BM42">
    <cfRule type="cellIs" dxfId="6891" priority="4624" operator="lessThan">
      <formula>$C$4</formula>
    </cfRule>
  </conditionalFormatting>
  <conditionalFormatting sqref="BM43">
    <cfRule type="cellIs" dxfId="6890" priority="4625" operator="lessThan">
      <formula>$C$4</formula>
    </cfRule>
  </conditionalFormatting>
  <conditionalFormatting sqref="BM43">
    <cfRule type="cellIs" dxfId="6889" priority="4626" operator="lessThan">
      <formula>$C$4</formula>
    </cfRule>
  </conditionalFormatting>
  <conditionalFormatting sqref="BM44">
    <cfRule type="cellIs" dxfId="6888" priority="4627" operator="lessThan">
      <formula>$C$4</formula>
    </cfRule>
  </conditionalFormatting>
  <conditionalFormatting sqref="BM44">
    <cfRule type="cellIs" dxfId="6887" priority="4628" operator="lessThan">
      <formula>$C$4</formula>
    </cfRule>
  </conditionalFormatting>
  <conditionalFormatting sqref="BM45">
    <cfRule type="cellIs" dxfId="6886" priority="4629" operator="lessThan">
      <formula>$C$4</formula>
    </cfRule>
  </conditionalFormatting>
  <conditionalFormatting sqref="BM45">
    <cfRule type="cellIs" dxfId="6885" priority="4630" operator="lessThan">
      <formula>$C$4</formula>
    </cfRule>
  </conditionalFormatting>
  <conditionalFormatting sqref="BM46">
    <cfRule type="cellIs" dxfId="6884" priority="4631" operator="lessThan">
      <formula>$C$4</formula>
    </cfRule>
  </conditionalFormatting>
  <conditionalFormatting sqref="BM46">
    <cfRule type="cellIs" dxfId="6883" priority="4632" operator="lessThan">
      <formula>$C$4</formula>
    </cfRule>
  </conditionalFormatting>
  <conditionalFormatting sqref="BM47">
    <cfRule type="cellIs" dxfId="6882" priority="4633" operator="lessThan">
      <formula>$C$4</formula>
    </cfRule>
  </conditionalFormatting>
  <conditionalFormatting sqref="BM47">
    <cfRule type="cellIs" dxfId="6881" priority="4634" operator="lessThan">
      <formula>$C$4</formula>
    </cfRule>
  </conditionalFormatting>
  <conditionalFormatting sqref="BM48">
    <cfRule type="cellIs" dxfId="6880" priority="4635" operator="lessThan">
      <formula>$C$4</formula>
    </cfRule>
  </conditionalFormatting>
  <conditionalFormatting sqref="BM48">
    <cfRule type="cellIs" dxfId="6879" priority="4636" operator="lessThan">
      <formula>$C$4</formula>
    </cfRule>
  </conditionalFormatting>
  <conditionalFormatting sqref="BM49">
    <cfRule type="cellIs" dxfId="6878" priority="4637" operator="lessThan">
      <formula>$C$4</formula>
    </cfRule>
  </conditionalFormatting>
  <conditionalFormatting sqref="BM49">
    <cfRule type="cellIs" dxfId="6877" priority="4638" operator="lessThan">
      <formula>$C$4</formula>
    </cfRule>
  </conditionalFormatting>
  <conditionalFormatting sqref="BM50">
    <cfRule type="cellIs" dxfId="6876" priority="4639" operator="lessThan">
      <formula>$C$4</formula>
    </cfRule>
  </conditionalFormatting>
  <conditionalFormatting sqref="BM50">
    <cfRule type="cellIs" dxfId="6875" priority="4640" operator="lessThan">
      <formula>$C$4</formula>
    </cfRule>
  </conditionalFormatting>
  <conditionalFormatting sqref="BM51">
    <cfRule type="cellIs" dxfId="6874" priority="4641" operator="lessThan">
      <formula>$C$4</formula>
    </cfRule>
  </conditionalFormatting>
  <conditionalFormatting sqref="BM51">
    <cfRule type="cellIs" dxfId="6873" priority="4642" operator="lessThan">
      <formula>$C$4</formula>
    </cfRule>
  </conditionalFormatting>
  <conditionalFormatting sqref="BM52">
    <cfRule type="cellIs" dxfId="6872" priority="4643" operator="lessThan">
      <formula>$C$4</formula>
    </cfRule>
  </conditionalFormatting>
  <conditionalFormatting sqref="BM52">
    <cfRule type="cellIs" dxfId="6871" priority="4644" operator="lessThan">
      <formula>$C$4</formula>
    </cfRule>
  </conditionalFormatting>
  <conditionalFormatting sqref="BM53">
    <cfRule type="cellIs" dxfId="6870" priority="4645" operator="lessThan">
      <formula>$C$4</formula>
    </cfRule>
  </conditionalFormatting>
  <conditionalFormatting sqref="BM53">
    <cfRule type="cellIs" dxfId="6869" priority="4646" operator="lessThan">
      <formula>$C$4</formula>
    </cfRule>
  </conditionalFormatting>
  <conditionalFormatting sqref="BM54">
    <cfRule type="cellIs" dxfId="6868" priority="4647" operator="lessThan">
      <formula>$C$4</formula>
    </cfRule>
  </conditionalFormatting>
  <conditionalFormatting sqref="BM54">
    <cfRule type="cellIs" dxfId="6867" priority="4648" operator="lessThan">
      <formula>$C$4</formula>
    </cfRule>
  </conditionalFormatting>
  <conditionalFormatting sqref="BM55">
    <cfRule type="cellIs" dxfId="6866" priority="4649" operator="lessThan">
      <formula>$C$4</formula>
    </cfRule>
  </conditionalFormatting>
  <conditionalFormatting sqref="BM55">
    <cfRule type="cellIs" dxfId="6865" priority="4650" operator="lessThan">
      <formula>$C$4</formula>
    </cfRule>
  </conditionalFormatting>
  <conditionalFormatting sqref="BM56">
    <cfRule type="cellIs" dxfId="6864" priority="4651" operator="lessThan">
      <formula>$C$4</formula>
    </cfRule>
  </conditionalFormatting>
  <conditionalFormatting sqref="BM56">
    <cfRule type="cellIs" dxfId="6863" priority="4652" operator="lessThan">
      <formula>$C$4</formula>
    </cfRule>
  </conditionalFormatting>
  <conditionalFormatting sqref="BM57">
    <cfRule type="cellIs" dxfId="6862" priority="4653" operator="lessThan">
      <formula>$C$4</formula>
    </cfRule>
  </conditionalFormatting>
  <conditionalFormatting sqref="BM57">
    <cfRule type="cellIs" dxfId="6861" priority="4654" operator="lessThan">
      <formula>$C$4</formula>
    </cfRule>
  </conditionalFormatting>
  <conditionalFormatting sqref="BM58">
    <cfRule type="cellIs" dxfId="6860" priority="4655" operator="lessThan">
      <formula>$C$4</formula>
    </cfRule>
  </conditionalFormatting>
  <conditionalFormatting sqref="BM58">
    <cfRule type="cellIs" dxfId="6859" priority="4656" operator="lessThan">
      <formula>$C$4</formula>
    </cfRule>
  </conditionalFormatting>
  <conditionalFormatting sqref="BM59">
    <cfRule type="cellIs" dxfId="6858" priority="4657" operator="lessThan">
      <formula>$C$4</formula>
    </cfRule>
  </conditionalFormatting>
  <conditionalFormatting sqref="BM59">
    <cfRule type="cellIs" dxfId="6857" priority="4658" operator="lessThan">
      <formula>$C$4</formula>
    </cfRule>
  </conditionalFormatting>
  <conditionalFormatting sqref="BM60">
    <cfRule type="cellIs" dxfId="6856" priority="4659" operator="lessThan">
      <formula>$C$4</formula>
    </cfRule>
  </conditionalFormatting>
  <conditionalFormatting sqref="BM60">
    <cfRule type="cellIs" dxfId="6855" priority="4660" operator="lessThan">
      <formula>$C$4</formula>
    </cfRule>
  </conditionalFormatting>
  <conditionalFormatting sqref="BN11">
    <cfRule type="cellIs" dxfId="6854" priority="4661" operator="lessThan">
      <formula>$C$4</formula>
    </cfRule>
  </conditionalFormatting>
  <conditionalFormatting sqref="BN11">
    <cfRule type="cellIs" dxfId="6853" priority="4662" operator="lessThan">
      <formula>$C$4</formula>
    </cfRule>
  </conditionalFormatting>
  <conditionalFormatting sqref="BN12">
    <cfRule type="cellIs" dxfId="6852" priority="4663" operator="lessThan">
      <formula>$C$4</formula>
    </cfRule>
  </conditionalFormatting>
  <conditionalFormatting sqref="BN12">
    <cfRule type="cellIs" dxfId="6851" priority="4664" operator="lessThan">
      <formula>$C$4</formula>
    </cfRule>
  </conditionalFormatting>
  <conditionalFormatting sqref="BN13">
    <cfRule type="cellIs" dxfId="6850" priority="4665" operator="lessThan">
      <formula>$C$4</formula>
    </cfRule>
  </conditionalFormatting>
  <conditionalFormatting sqref="BN13">
    <cfRule type="cellIs" dxfId="6849" priority="4666" operator="lessThan">
      <formula>$C$4</formula>
    </cfRule>
  </conditionalFormatting>
  <conditionalFormatting sqref="BN14">
    <cfRule type="cellIs" dxfId="6848" priority="4667" operator="lessThan">
      <formula>$C$4</formula>
    </cfRule>
  </conditionalFormatting>
  <conditionalFormatting sqref="BN14">
    <cfRule type="cellIs" dxfId="6847" priority="4668" operator="lessThan">
      <formula>$C$4</formula>
    </cfRule>
  </conditionalFormatting>
  <conditionalFormatting sqref="BN15">
    <cfRule type="cellIs" dxfId="6846" priority="4669" operator="lessThan">
      <formula>$C$4</formula>
    </cfRule>
  </conditionalFormatting>
  <conditionalFormatting sqref="BN15">
    <cfRule type="cellIs" dxfId="6845" priority="4670" operator="lessThan">
      <formula>$C$4</formula>
    </cfRule>
  </conditionalFormatting>
  <conditionalFormatting sqref="BN16">
    <cfRule type="cellIs" dxfId="6844" priority="4671" operator="lessThan">
      <formula>$C$4</formula>
    </cfRule>
  </conditionalFormatting>
  <conditionalFormatting sqref="BN16">
    <cfRule type="cellIs" dxfId="6843" priority="4672" operator="lessThan">
      <formula>$C$4</formula>
    </cfRule>
  </conditionalFormatting>
  <conditionalFormatting sqref="BN17">
    <cfRule type="cellIs" dxfId="6842" priority="4673" operator="lessThan">
      <formula>$C$4</formula>
    </cfRule>
  </conditionalFormatting>
  <conditionalFormatting sqref="BN17">
    <cfRule type="cellIs" dxfId="6841" priority="4674" operator="lessThan">
      <formula>$C$4</formula>
    </cfRule>
  </conditionalFormatting>
  <conditionalFormatting sqref="BN18">
    <cfRule type="cellIs" dxfId="6840" priority="4675" operator="lessThan">
      <formula>$C$4</formula>
    </cfRule>
  </conditionalFormatting>
  <conditionalFormatting sqref="BN18">
    <cfRule type="cellIs" dxfId="6839" priority="4676" operator="lessThan">
      <formula>$C$4</formula>
    </cfRule>
  </conditionalFormatting>
  <conditionalFormatting sqref="BN19">
    <cfRule type="cellIs" dxfId="6838" priority="4677" operator="lessThan">
      <formula>$C$4</formula>
    </cfRule>
  </conditionalFormatting>
  <conditionalFormatting sqref="BN19">
    <cfRule type="cellIs" dxfId="6837" priority="4678" operator="lessThan">
      <formula>$C$4</formula>
    </cfRule>
  </conditionalFormatting>
  <conditionalFormatting sqref="BN20">
    <cfRule type="cellIs" dxfId="6836" priority="4679" operator="lessThan">
      <formula>$C$4</formula>
    </cfRule>
  </conditionalFormatting>
  <conditionalFormatting sqref="BN20">
    <cfRule type="cellIs" dxfId="6835" priority="4680" operator="lessThan">
      <formula>$C$4</formula>
    </cfRule>
  </conditionalFormatting>
  <conditionalFormatting sqref="BN21">
    <cfRule type="cellIs" dxfId="6834" priority="4681" operator="lessThan">
      <formula>$C$4</formula>
    </cfRule>
  </conditionalFormatting>
  <conditionalFormatting sqref="BN21">
    <cfRule type="cellIs" dxfId="6833" priority="4682" operator="lessThan">
      <formula>$C$4</formula>
    </cfRule>
  </conditionalFormatting>
  <conditionalFormatting sqref="BN22">
    <cfRule type="cellIs" dxfId="6832" priority="4683" operator="lessThan">
      <formula>$C$4</formula>
    </cfRule>
  </conditionalFormatting>
  <conditionalFormatting sqref="BN22">
    <cfRule type="cellIs" dxfId="6831" priority="4684" operator="lessThan">
      <formula>$C$4</formula>
    </cfRule>
  </conditionalFormatting>
  <conditionalFormatting sqref="BN23">
    <cfRule type="cellIs" dxfId="6830" priority="4685" operator="lessThan">
      <formula>$C$4</formula>
    </cfRule>
  </conditionalFormatting>
  <conditionalFormatting sqref="BN23">
    <cfRule type="cellIs" dxfId="6829" priority="4686" operator="lessThan">
      <formula>$C$4</formula>
    </cfRule>
  </conditionalFormatting>
  <conditionalFormatting sqref="BN24">
    <cfRule type="cellIs" dxfId="6828" priority="4687" operator="lessThan">
      <formula>$C$4</formula>
    </cfRule>
  </conditionalFormatting>
  <conditionalFormatting sqref="BN24">
    <cfRule type="cellIs" dxfId="6827" priority="4688" operator="lessThan">
      <formula>$C$4</formula>
    </cfRule>
  </conditionalFormatting>
  <conditionalFormatting sqref="BN25">
    <cfRule type="cellIs" dxfId="6826" priority="4689" operator="lessThan">
      <formula>$C$4</formula>
    </cfRule>
  </conditionalFormatting>
  <conditionalFormatting sqref="BN25">
    <cfRule type="cellIs" dxfId="6825" priority="4690" operator="lessThan">
      <formula>$C$4</formula>
    </cfRule>
  </conditionalFormatting>
  <conditionalFormatting sqref="BN26">
    <cfRule type="cellIs" dxfId="6824" priority="4691" operator="lessThan">
      <formula>$C$4</formula>
    </cfRule>
  </conditionalFormatting>
  <conditionalFormatting sqref="BN26">
    <cfRule type="cellIs" dxfId="6823" priority="4692" operator="lessThan">
      <formula>$C$4</formula>
    </cfRule>
  </conditionalFormatting>
  <conditionalFormatting sqref="BN27">
    <cfRule type="cellIs" dxfId="6822" priority="4693" operator="lessThan">
      <formula>$C$4</formula>
    </cfRule>
  </conditionalFormatting>
  <conditionalFormatting sqref="BN27">
    <cfRule type="cellIs" dxfId="6821" priority="4694" operator="lessThan">
      <formula>$C$4</formula>
    </cfRule>
  </conditionalFormatting>
  <conditionalFormatting sqref="BN28">
    <cfRule type="cellIs" dxfId="6820" priority="4695" operator="lessThan">
      <formula>$C$4</formula>
    </cfRule>
  </conditionalFormatting>
  <conditionalFormatting sqref="BN28">
    <cfRule type="cellIs" dxfId="6819" priority="4696" operator="lessThan">
      <formula>$C$4</formula>
    </cfRule>
  </conditionalFormatting>
  <conditionalFormatting sqref="BN29">
    <cfRule type="cellIs" dxfId="6818" priority="4697" operator="lessThan">
      <formula>$C$4</formula>
    </cfRule>
  </conditionalFormatting>
  <conditionalFormatting sqref="BN29">
    <cfRule type="cellIs" dxfId="6817" priority="4698" operator="lessThan">
      <formula>$C$4</formula>
    </cfRule>
  </conditionalFormatting>
  <conditionalFormatting sqref="BN30">
    <cfRule type="cellIs" dxfId="6816" priority="4699" operator="lessThan">
      <formula>$C$4</formula>
    </cfRule>
  </conditionalFormatting>
  <conditionalFormatting sqref="BN30">
    <cfRule type="cellIs" dxfId="6815" priority="4700" operator="lessThan">
      <formula>$C$4</formula>
    </cfRule>
  </conditionalFormatting>
  <conditionalFormatting sqref="BN31">
    <cfRule type="cellIs" dxfId="6814" priority="4701" operator="lessThan">
      <formula>$C$4</formula>
    </cfRule>
  </conditionalFormatting>
  <conditionalFormatting sqref="BN31">
    <cfRule type="cellIs" dxfId="6813" priority="4702" operator="lessThan">
      <formula>$C$4</formula>
    </cfRule>
  </conditionalFormatting>
  <conditionalFormatting sqref="BN32">
    <cfRule type="cellIs" dxfId="6812" priority="4703" operator="lessThan">
      <formula>$C$4</formula>
    </cfRule>
  </conditionalFormatting>
  <conditionalFormatting sqref="BN32">
    <cfRule type="cellIs" dxfId="6811" priority="4704" operator="lessThan">
      <formula>$C$4</formula>
    </cfRule>
  </conditionalFormatting>
  <conditionalFormatting sqref="BN33">
    <cfRule type="cellIs" dxfId="6810" priority="4705" operator="lessThan">
      <formula>$C$4</formula>
    </cfRule>
  </conditionalFormatting>
  <conditionalFormatting sqref="BN33">
    <cfRule type="cellIs" dxfId="6809" priority="4706" operator="lessThan">
      <formula>$C$4</formula>
    </cfRule>
  </conditionalFormatting>
  <conditionalFormatting sqref="BN34">
    <cfRule type="cellIs" dxfId="6808" priority="4707" operator="lessThan">
      <formula>$C$4</formula>
    </cfRule>
  </conditionalFormatting>
  <conditionalFormatting sqref="BN34">
    <cfRule type="cellIs" dxfId="6807" priority="4708" operator="lessThan">
      <formula>$C$4</formula>
    </cfRule>
  </conditionalFormatting>
  <conditionalFormatting sqref="BN35">
    <cfRule type="cellIs" dxfId="6806" priority="4709" operator="lessThan">
      <formula>$C$4</formula>
    </cfRule>
  </conditionalFormatting>
  <conditionalFormatting sqref="BN35">
    <cfRule type="cellIs" dxfId="6805" priority="4710" operator="lessThan">
      <formula>$C$4</formula>
    </cfRule>
  </conditionalFormatting>
  <conditionalFormatting sqref="BN36">
    <cfRule type="cellIs" dxfId="6804" priority="4711" operator="lessThan">
      <formula>$C$4</formula>
    </cfRule>
  </conditionalFormatting>
  <conditionalFormatting sqref="BN36">
    <cfRule type="cellIs" dxfId="6803" priority="4712" operator="lessThan">
      <formula>$C$4</formula>
    </cfRule>
  </conditionalFormatting>
  <conditionalFormatting sqref="BN37">
    <cfRule type="cellIs" dxfId="6802" priority="4713" operator="lessThan">
      <formula>$C$4</formula>
    </cfRule>
  </conditionalFormatting>
  <conditionalFormatting sqref="BN37">
    <cfRule type="cellIs" dxfId="6801" priority="4714" operator="lessThan">
      <formula>$C$4</formula>
    </cfRule>
  </conditionalFormatting>
  <conditionalFormatting sqref="BN38">
    <cfRule type="cellIs" dxfId="6800" priority="4715" operator="lessThan">
      <formula>$C$4</formula>
    </cfRule>
  </conditionalFormatting>
  <conditionalFormatting sqref="BN38">
    <cfRule type="cellIs" dxfId="6799" priority="4716" operator="lessThan">
      <formula>$C$4</formula>
    </cfRule>
  </conditionalFormatting>
  <conditionalFormatting sqref="BN39">
    <cfRule type="cellIs" dxfId="6798" priority="4717" operator="lessThan">
      <formula>$C$4</formula>
    </cfRule>
  </conditionalFormatting>
  <conditionalFormatting sqref="BN39">
    <cfRule type="cellIs" dxfId="6797" priority="4718" operator="lessThan">
      <formula>$C$4</formula>
    </cfRule>
  </conditionalFormatting>
  <conditionalFormatting sqref="BN40">
    <cfRule type="cellIs" dxfId="6796" priority="4719" operator="lessThan">
      <formula>$C$4</formula>
    </cfRule>
  </conditionalFormatting>
  <conditionalFormatting sqref="BN40">
    <cfRule type="cellIs" dxfId="6795" priority="4720" operator="lessThan">
      <formula>$C$4</formula>
    </cfRule>
  </conditionalFormatting>
  <conditionalFormatting sqref="BN41">
    <cfRule type="cellIs" dxfId="6794" priority="4721" operator="lessThan">
      <formula>$C$4</formula>
    </cfRule>
  </conditionalFormatting>
  <conditionalFormatting sqref="BN41">
    <cfRule type="cellIs" dxfId="6793" priority="4722" operator="lessThan">
      <formula>$C$4</formula>
    </cfRule>
  </conditionalFormatting>
  <conditionalFormatting sqref="BN42">
    <cfRule type="cellIs" dxfId="6792" priority="4723" operator="lessThan">
      <formula>$C$4</formula>
    </cfRule>
  </conditionalFormatting>
  <conditionalFormatting sqref="BN42">
    <cfRule type="cellIs" dxfId="6791" priority="4724" operator="lessThan">
      <formula>$C$4</formula>
    </cfRule>
  </conditionalFormatting>
  <conditionalFormatting sqref="BN43">
    <cfRule type="cellIs" dxfId="6790" priority="4725" operator="lessThan">
      <formula>$C$4</formula>
    </cfRule>
  </conditionalFormatting>
  <conditionalFormatting sqref="BN43">
    <cfRule type="cellIs" dxfId="6789" priority="4726" operator="lessThan">
      <formula>$C$4</formula>
    </cfRule>
  </conditionalFormatting>
  <conditionalFormatting sqref="BN44">
    <cfRule type="cellIs" dxfId="6788" priority="4727" operator="lessThan">
      <formula>$C$4</formula>
    </cfRule>
  </conditionalFormatting>
  <conditionalFormatting sqref="BN44">
    <cfRule type="cellIs" dxfId="6787" priority="4728" operator="lessThan">
      <formula>$C$4</formula>
    </cfRule>
  </conditionalFormatting>
  <conditionalFormatting sqref="BN45">
    <cfRule type="cellIs" dxfId="6786" priority="4729" operator="lessThan">
      <formula>$C$4</formula>
    </cfRule>
  </conditionalFormatting>
  <conditionalFormatting sqref="BN45">
    <cfRule type="cellIs" dxfId="6785" priority="4730" operator="lessThan">
      <formula>$C$4</formula>
    </cfRule>
  </conditionalFormatting>
  <conditionalFormatting sqref="BN46">
    <cfRule type="cellIs" dxfId="6784" priority="4731" operator="lessThan">
      <formula>$C$4</formula>
    </cfRule>
  </conditionalFormatting>
  <conditionalFormatting sqref="BN46">
    <cfRule type="cellIs" dxfId="6783" priority="4732" operator="lessThan">
      <formula>$C$4</formula>
    </cfRule>
  </conditionalFormatting>
  <conditionalFormatting sqref="BN47">
    <cfRule type="cellIs" dxfId="6782" priority="4733" operator="lessThan">
      <formula>$C$4</formula>
    </cfRule>
  </conditionalFormatting>
  <conditionalFormatting sqref="BN47">
    <cfRule type="cellIs" dxfId="6781" priority="4734" operator="lessThan">
      <formula>$C$4</formula>
    </cfRule>
  </conditionalFormatting>
  <conditionalFormatting sqref="BN48">
    <cfRule type="cellIs" dxfId="6780" priority="4735" operator="lessThan">
      <formula>$C$4</formula>
    </cfRule>
  </conditionalFormatting>
  <conditionalFormatting sqref="BN48">
    <cfRule type="cellIs" dxfId="6779" priority="4736" operator="lessThan">
      <formula>$C$4</formula>
    </cfRule>
  </conditionalFormatting>
  <conditionalFormatting sqref="BN49">
    <cfRule type="cellIs" dxfId="6778" priority="4737" operator="lessThan">
      <formula>$C$4</formula>
    </cfRule>
  </conditionalFormatting>
  <conditionalFormatting sqref="BN49">
    <cfRule type="cellIs" dxfId="6777" priority="4738" operator="lessThan">
      <formula>$C$4</formula>
    </cfRule>
  </conditionalFormatting>
  <conditionalFormatting sqref="BN50">
    <cfRule type="cellIs" dxfId="6776" priority="4739" operator="lessThan">
      <formula>$C$4</formula>
    </cfRule>
  </conditionalFormatting>
  <conditionalFormatting sqref="BN50">
    <cfRule type="cellIs" dxfId="6775" priority="4740" operator="lessThan">
      <formula>$C$4</formula>
    </cfRule>
  </conditionalFormatting>
  <conditionalFormatting sqref="BN51">
    <cfRule type="cellIs" dxfId="6774" priority="4741" operator="lessThan">
      <formula>$C$4</formula>
    </cfRule>
  </conditionalFormatting>
  <conditionalFormatting sqref="BN51">
    <cfRule type="cellIs" dxfId="6773" priority="4742" operator="lessThan">
      <formula>$C$4</formula>
    </cfRule>
  </conditionalFormatting>
  <conditionalFormatting sqref="BN52">
    <cfRule type="cellIs" dxfId="6772" priority="4743" operator="lessThan">
      <formula>$C$4</formula>
    </cfRule>
  </conditionalFormatting>
  <conditionalFormatting sqref="BN52">
    <cfRule type="cellIs" dxfId="6771" priority="4744" operator="lessThan">
      <formula>$C$4</formula>
    </cfRule>
  </conditionalFormatting>
  <conditionalFormatting sqref="BN53">
    <cfRule type="cellIs" dxfId="6770" priority="4745" operator="lessThan">
      <formula>$C$4</formula>
    </cfRule>
  </conditionalFormatting>
  <conditionalFormatting sqref="BN53">
    <cfRule type="cellIs" dxfId="6769" priority="4746" operator="lessThan">
      <formula>$C$4</formula>
    </cfRule>
  </conditionalFormatting>
  <conditionalFormatting sqref="BN54">
    <cfRule type="cellIs" dxfId="6768" priority="4747" operator="lessThan">
      <formula>$C$4</formula>
    </cfRule>
  </conditionalFormatting>
  <conditionalFormatting sqref="BN54">
    <cfRule type="cellIs" dxfId="6767" priority="4748" operator="lessThan">
      <formula>$C$4</formula>
    </cfRule>
  </conditionalFormatting>
  <conditionalFormatting sqref="BN55">
    <cfRule type="cellIs" dxfId="6766" priority="4749" operator="lessThan">
      <formula>$C$4</formula>
    </cfRule>
  </conditionalFormatting>
  <conditionalFormatting sqref="BN55">
    <cfRule type="cellIs" dxfId="6765" priority="4750" operator="lessThan">
      <formula>$C$4</formula>
    </cfRule>
  </conditionalFormatting>
  <conditionalFormatting sqref="BN56">
    <cfRule type="cellIs" dxfId="6764" priority="4751" operator="lessThan">
      <formula>$C$4</formula>
    </cfRule>
  </conditionalFormatting>
  <conditionalFormatting sqref="BN56">
    <cfRule type="cellIs" dxfId="6763" priority="4752" operator="lessThan">
      <formula>$C$4</formula>
    </cfRule>
  </conditionalFormatting>
  <conditionalFormatting sqref="BN57">
    <cfRule type="cellIs" dxfId="6762" priority="4753" operator="lessThan">
      <formula>$C$4</formula>
    </cfRule>
  </conditionalFormatting>
  <conditionalFormatting sqref="BN57">
    <cfRule type="cellIs" dxfId="6761" priority="4754" operator="lessThan">
      <formula>$C$4</formula>
    </cfRule>
  </conditionalFormatting>
  <conditionalFormatting sqref="BN58">
    <cfRule type="cellIs" dxfId="6760" priority="4755" operator="lessThan">
      <formula>$C$4</formula>
    </cfRule>
  </conditionalFormatting>
  <conditionalFormatting sqref="BN58">
    <cfRule type="cellIs" dxfId="6759" priority="4756" operator="lessThan">
      <formula>$C$4</formula>
    </cfRule>
  </conditionalFormatting>
  <conditionalFormatting sqref="BN59">
    <cfRule type="cellIs" dxfId="6758" priority="4757" operator="lessThan">
      <formula>$C$4</formula>
    </cfRule>
  </conditionalFormatting>
  <conditionalFormatting sqref="BN59">
    <cfRule type="cellIs" dxfId="6757" priority="4758" operator="lessThan">
      <formula>$C$4</formula>
    </cfRule>
  </conditionalFormatting>
  <conditionalFormatting sqref="BN60">
    <cfRule type="cellIs" dxfId="6756" priority="4759" operator="lessThan">
      <formula>$C$4</formula>
    </cfRule>
  </conditionalFormatting>
  <conditionalFormatting sqref="BN60">
    <cfRule type="cellIs" dxfId="6755" priority="4760" operator="lessThan">
      <formula>$C$4</formula>
    </cfRule>
  </conditionalFormatting>
  <conditionalFormatting sqref="BO11">
    <cfRule type="cellIs" dxfId="6754" priority="4761" operator="lessThan">
      <formula>$C$4</formula>
    </cfRule>
  </conditionalFormatting>
  <conditionalFormatting sqref="BO11">
    <cfRule type="cellIs" dxfId="6753" priority="4762" operator="lessThan">
      <formula>$C$4</formula>
    </cfRule>
  </conditionalFormatting>
  <conditionalFormatting sqref="BO12">
    <cfRule type="cellIs" dxfId="6752" priority="4763" operator="lessThan">
      <formula>$C$4</formula>
    </cfRule>
  </conditionalFormatting>
  <conditionalFormatting sqref="BO12">
    <cfRule type="cellIs" dxfId="6751" priority="4764" operator="lessThan">
      <formula>$C$4</formula>
    </cfRule>
  </conditionalFormatting>
  <conditionalFormatting sqref="BO13">
    <cfRule type="cellIs" dxfId="6750" priority="4765" operator="lessThan">
      <formula>$C$4</formula>
    </cfRule>
  </conditionalFormatting>
  <conditionalFormatting sqref="BO13">
    <cfRule type="cellIs" dxfId="6749" priority="4766" operator="lessThan">
      <formula>$C$4</formula>
    </cfRule>
  </conditionalFormatting>
  <conditionalFormatting sqref="BO14">
    <cfRule type="cellIs" dxfId="6748" priority="4767" operator="lessThan">
      <formula>$C$4</formula>
    </cfRule>
  </conditionalFormatting>
  <conditionalFormatting sqref="BO14">
    <cfRule type="cellIs" dxfId="6747" priority="4768" operator="lessThan">
      <formula>$C$4</formula>
    </cfRule>
  </conditionalFormatting>
  <conditionalFormatting sqref="BO15">
    <cfRule type="cellIs" dxfId="6746" priority="4769" operator="lessThan">
      <formula>$C$4</formula>
    </cfRule>
  </conditionalFormatting>
  <conditionalFormatting sqref="BO15">
    <cfRule type="cellIs" dxfId="6745" priority="4770" operator="lessThan">
      <formula>$C$4</formula>
    </cfRule>
  </conditionalFormatting>
  <conditionalFormatting sqref="BO16">
    <cfRule type="cellIs" dxfId="6744" priority="4771" operator="lessThan">
      <formula>$C$4</formula>
    </cfRule>
  </conditionalFormatting>
  <conditionalFormatting sqref="BO16">
    <cfRule type="cellIs" dxfId="6743" priority="4772" operator="lessThan">
      <formula>$C$4</formula>
    </cfRule>
  </conditionalFormatting>
  <conditionalFormatting sqref="BO17">
    <cfRule type="cellIs" dxfId="6742" priority="4773" operator="lessThan">
      <formula>$C$4</formula>
    </cfRule>
  </conditionalFormatting>
  <conditionalFormatting sqref="BO17">
    <cfRule type="cellIs" dxfId="6741" priority="4774" operator="lessThan">
      <formula>$C$4</formula>
    </cfRule>
  </conditionalFormatting>
  <conditionalFormatting sqref="BO18">
    <cfRule type="cellIs" dxfId="6740" priority="4775" operator="lessThan">
      <formula>$C$4</formula>
    </cfRule>
  </conditionalFormatting>
  <conditionalFormatting sqref="BO18">
    <cfRule type="cellIs" dxfId="6739" priority="4776" operator="lessThan">
      <formula>$C$4</formula>
    </cfRule>
  </conditionalFormatting>
  <conditionalFormatting sqref="BO19">
    <cfRule type="cellIs" dxfId="6738" priority="4777" operator="lessThan">
      <formula>$C$4</formula>
    </cfRule>
  </conditionalFormatting>
  <conditionalFormatting sqref="BO19">
    <cfRule type="cellIs" dxfId="6737" priority="4778" operator="lessThan">
      <formula>$C$4</formula>
    </cfRule>
  </conditionalFormatting>
  <conditionalFormatting sqref="BO20">
    <cfRule type="cellIs" dxfId="6736" priority="4779" operator="lessThan">
      <formula>$C$4</formula>
    </cfRule>
  </conditionalFormatting>
  <conditionalFormatting sqref="BO20">
    <cfRule type="cellIs" dxfId="6735" priority="4780" operator="lessThan">
      <formula>$C$4</formula>
    </cfRule>
  </conditionalFormatting>
  <conditionalFormatting sqref="BO21">
    <cfRule type="cellIs" dxfId="6734" priority="4781" operator="lessThan">
      <formula>$C$4</formula>
    </cfRule>
  </conditionalFormatting>
  <conditionalFormatting sqref="BO21">
    <cfRule type="cellIs" dxfId="6733" priority="4782" operator="lessThan">
      <formula>$C$4</formula>
    </cfRule>
  </conditionalFormatting>
  <conditionalFormatting sqref="BO22">
    <cfRule type="cellIs" dxfId="6732" priority="4783" operator="lessThan">
      <formula>$C$4</formula>
    </cfRule>
  </conditionalFormatting>
  <conditionalFormatting sqref="BO22">
    <cfRule type="cellIs" dxfId="6731" priority="4784" operator="lessThan">
      <formula>$C$4</formula>
    </cfRule>
  </conditionalFormatting>
  <conditionalFormatting sqref="BO23">
    <cfRule type="cellIs" dxfId="6730" priority="4785" operator="lessThan">
      <formula>$C$4</formula>
    </cfRule>
  </conditionalFormatting>
  <conditionalFormatting sqref="BO23">
    <cfRule type="cellIs" dxfId="6729" priority="4786" operator="lessThan">
      <formula>$C$4</formula>
    </cfRule>
  </conditionalFormatting>
  <conditionalFormatting sqref="BO24">
    <cfRule type="cellIs" dxfId="6728" priority="4787" operator="lessThan">
      <formula>$C$4</formula>
    </cfRule>
  </conditionalFormatting>
  <conditionalFormatting sqref="BO24">
    <cfRule type="cellIs" dxfId="6727" priority="4788" operator="lessThan">
      <formula>$C$4</formula>
    </cfRule>
  </conditionalFormatting>
  <conditionalFormatting sqref="BO25">
    <cfRule type="cellIs" dxfId="6726" priority="4789" operator="lessThan">
      <formula>$C$4</formula>
    </cfRule>
  </conditionalFormatting>
  <conditionalFormatting sqref="BO25">
    <cfRule type="cellIs" dxfId="6725" priority="4790" operator="lessThan">
      <formula>$C$4</formula>
    </cfRule>
  </conditionalFormatting>
  <conditionalFormatting sqref="BO26">
    <cfRule type="cellIs" dxfId="6724" priority="4791" operator="lessThan">
      <formula>$C$4</formula>
    </cfRule>
  </conditionalFormatting>
  <conditionalFormatting sqref="BO26">
    <cfRule type="cellIs" dxfId="6723" priority="4792" operator="lessThan">
      <formula>$C$4</formula>
    </cfRule>
  </conditionalFormatting>
  <conditionalFormatting sqref="BO27">
    <cfRule type="cellIs" dxfId="6722" priority="4793" operator="lessThan">
      <formula>$C$4</formula>
    </cfRule>
  </conditionalFormatting>
  <conditionalFormatting sqref="BO27">
    <cfRule type="cellIs" dxfId="6721" priority="4794" operator="lessThan">
      <formula>$C$4</formula>
    </cfRule>
  </conditionalFormatting>
  <conditionalFormatting sqref="BO28">
    <cfRule type="cellIs" dxfId="6720" priority="4795" operator="lessThan">
      <formula>$C$4</formula>
    </cfRule>
  </conditionalFormatting>
  <conditionalFormatting sqref="BO28">
    <cfRule type="cellIs" dxfId="6719" priority="4796" operator="lessThan">
      <formula>$C$4</formula>
    </cfRule>
  </conditionalFormatting>
  <conditionalFormatting sqref="BO29">
    <cfRule type="cellIs" dxfId="6718" priority="4797" operator="lessThan">
      <formula>$C$4</formula>
    </cfRule>
  </conditionalFormatting>
  <conditionalFormatting sqref="BO29">
    <cfRule type="cellIs" dxfId="6717" priority="4798" operator="lessThan">
      <formula>$C$4</formula>
    </cfRule>
  </conditionalFormatting>
  <conditionalFormatting sqref="BO30">
    <cfRule type="cellIs" dxfId="6716" priority="4799" operator="lessThan">
      <formula>$C$4</formula>
    </cfRule>
  </conditionalFormatting>
  <conditionalFormatting sqref="BO30">
    <cfRule type="cellIs" dxfId="6715" priority="4800" operator="lessThan">
      <formula>$C$4</formula>
    </cfRule>
  </conditionalFormatting>
  <conditionalFormatting sqref="BO31">
    <cfRule type="cellIs" dxfId="6714" priority="4801" operator="lessThan">
      <formula>$C$4</formula>
    </cfRule>
  </conditionalFormatting>
  <conditionalFormatting sqref="BO31">
    <cfRule type="cellIs" dxfId="6713" priority="4802" operator="lessThan">
      <formula>$C$4</formula>
    </cfRule>
  </conditionalFormatting>
  <conditionalFormatting sqref="BO32">
    <cfRule type="cellIs" dxfId="6712" priority="4803" operator="lessThan">
      <formula>$C$4</formula>
    </cfRule>
  </conditionalFormatting>
  <conditionalFormatting sqref="BO32">
    <cfRule type="cellIs" dxfId="6711" priority="4804" operator="lessThan">
      <formula>$C$4</formula>
    </cfRule>
  </conditionalFormatting>
  <conditionalFormatting sqref="BO33">
    <cfRule type="cellIs" dxfId="6710" priority="4805" operator="lessThan">
      <formula>$C$4</formula>
    </cfRule>
  </conditionalFormatting>
  <conditionalFormatting sqref="BO33">
    <cfRule type="cellIs" dxfId="6709" priority="4806" operator="lessThan">
      <formula>$C$4</formula>
    </cfRule>
  </conditionalFormatting>
  <conditionalFormatting sqref="BO34">
    <cfRule type="cellIs" dxfId="6708" priority="4807" operator="lessThan">
      <formula>$C$4</formula>
    </cfRule>
  </conditionalFormatting>
  <conditionalFormatting sqref="BO34">
    <cfRule type="cellIs" dxfId="6707" priority="4808" operator="lessThan">
      <formula>$C$4</formula>
    </cfRule>
  </conditionalFormatting>
  <conditionalFormatting sqref="BO35">
    <cfRule type="cellIs" dxfId="6706" priority="4809" operator="lessThan">
      <formula>$C$4</formula>
    </cfRule>
  </conditionalFormatting>
  <conditionalFormatting sqref="BO35">
    <cfRule type="cellIs" dxfId="6705" priority="4810" operator="lessThan">
      <formula>$C$4</formula>
    </cfRule>
  </conditionalFormatting>
  <conditionalFormatting sqref="BO36">
    <cfRule type="cellIs" dxfId="6704" priority="4811" operator="lessThan">
      <formula>$C$4</formula>
    </cfRule>
  </conditionalFormatting>
  <conditionalFormatting sqref="BO36">
    <cfRule type="cellIs" dxfId="6703" priority="4812" operator="lessThan">
      <formula>$C$4</formula>
    </cfRule>
  </conditionalFormatting>
  <conditionalFormatting sqref="BO37">
    <cfRule type="cellIs" dxfId="6702" priority="4813" operator="lessThan">
      <formula>$C$4</formula>
    </cfRule>
  </conditionalFormatting>
  <conditionalFormatting sqref="BO37">
    <cfRule type="cellIs" dxfId="6701" priority="4814" operator="lessThan">
      <formula>$C$4</formula>
    </cfRule>
  </conditionalFormatting>
  <conditionalFormatting sqref="BO38">
    <cfRule type="cellIs" dxfId="6700" priority="4815" operator="lessThan">
      <formula>$C$4</formula>
    </cfRule>
  </conditionalFormatting>
  <conditionalFormatting sqref="BO38">
    <cfRule type="cellIs" dxfId="6699" priority="4816" operator="lessThan">
      <formula>$C$4</formula>
    </cfRule>
  </conditionalFormatting>
  <conditionalFormatting sqref="BO39">
    <cfRule type="cellIs" dxfId="6698" priority="4817" operator="lessThan">
      <formula>$C$4</formula>
    </cfRule>
  </conditionalFormatting>
  <conditionalFormatting sqref="BO39">
    <cfRule type="cellIs" dxfId="6697" priority="4818" operator="lessThan">
      <formula>$C$4</formula>
    </cfRule>
  </conditionalFormatting>
  <conditionalFormatting sqref="BO40">
    <cfRule type="cellIs" dxfId="6696" priority="4819" operator="lessThan">
      <formula>$C$4</formula>
    </cfRule>
  </conditionalFormatting>
  <conditionalFormatting sqref="BO40">
    <cfRule type="cellIs" dxfId="6695" priority="4820" operator="lessThan">
      <formula>$C$4</formula>
    </cfRule>
  </conditionalFormatting>
  <conditionalFormatting sqref="BO41">
    <cfRule type="cellIs" dxfId="6694" priority="4821" operator="lessThan">
      <formula>$C$4</formula>
    </cfRule>
  </conditionalFormatting>
  <conditionalFormatting sqref="BO41">
    <cfRule type="cellIs" dxfId="6693" priority="4822" operator="lessThan">
      <formula>$C$4</formula>
    </cfRule>
  </conditionalFormatting>
  <conditionalFormatting sqref="BO42">
    <cfRule type="cellIs" dxfId="6692" priority="4823" operator="lessThan">
      <formula>$C$4</formula>
    </cfRule>
  </conditionalFormatting>
  <conditionalFormatting sqref="BO42">
    <cfRule type="cellIs" dxfId="6691" priority="4824" operator="lessThan">
      <formula>$C$4</formula>
    </cfRule>
  </conditionalFormatting>
  <conditionalFormatting sqref="BO43">
    <cfRule type="cellIs" dxfId="6690" priority="4825" operator="lessThan">
      <formula>$C$4</formula>
    </cfRule>
  </conditionalFormatting>
  <conditionalFormatting sqref="BO43">
    <cfRule type="cellIs" dxfId="6689" priority="4826" operator="lessThan">
      <formula>$C$4</formula>
    </cfRule>
  </conditionalFormatting>
  <conditionalFormatting sqref="BO44">
    <cfRule type="cellIs" dxfId="6688" priority="4827" operator="lessThan">
      <formula>$C$4</formula>
    </cfRule>
  </conditionalFormatting>
  <conditionalFormatting sqref="BO44">
    <cfRule type="cellIs" dxfId="6687" priority="4828" operator="lessThan">
      <formula>$C$4</formula>
    </cfRule>
  </conditionalFormatting>
  <conditionalFormatting sqref="BO45">
    <cfRule type="cellIs" dxfId="6686" priority="4829" operator="lessThan">
      <formula>$C$4</formula>
    </cfRule>
  </conditionalFormatting>
  <conditionalFormatting sqref="BO45">
    <cfRule type="cellIs" dxfId="6685" priority="4830" operator="lessThan">
      <formula>$C$4</formula>
    </cfRule>
  </conditionalFormatting>
  <conditionalFormatting sqref="BO46">
    <cfRule type="cellIs" dxfId="6684" priority="4831" operator="lessThan">
      <formula>$C$4</formula>
    </cfRule>
  </conditionalFormatting>
  <conditionalFormatting sqref="BO46">
    <cfRule type="cellIs" dxfId="6683" priority="4832" operator="lessThan">
      <formula>$C$4</formula>
    </cfRule>
  </conditionalFormatting>
  <conditionalFormatting sqref="BO47">
    <cfRule type="cellIs" dxfId="6682" priority="4833" operator="lessThan">
      <formula>$C$4</formula>
    </cfRule>
  </conditionalFormatting>
  <conditionalFormatting sqref="BO47">
    <cfRule type="cellIs" dxfId="6681" priority="4834" operator="lessThan">
      <formula>$C$4</formula>
    </cfRule>
  </conditionalFormatting>
  <conditionalFormatting sqref="BO48">
    <cfRule type="cellIs" dxfId="6680" priority="4835" operator="lessThan">
      <formula>$C$4</formula>
    </cfRule>
  </conditionalFormatting>
  <conditionalFormatting sqref="BO48">
    <cfRule type="cellIs" dxfId="6679" priority="4836" operator="lessThan">
      <formula>$C$4</formula>
    </cfRule>
  </conditionalFormatting>
  <conditionalFormatting sqref="BO49">
    <cfRule type="cellIs" dxfId="6678" priority="4837" operator="lessThan">
      <formula>$C$4</formula>
    </cfRule>
  </conditionalFormatting>
  <conditionalFormatting sqref="BO49">
    <cfRule type="cellIs" dxfId="6677" priority="4838" operator="lessThan">
      <formula>$C$4</formula>
    </cfRule>
  </conditionalFormatting>
  <conditionalFormatting sqref="BO50">
    <cfRule type="cellIs" dxfId="6676" priority="4839" operator="lessThan">
      <formula>$C$4</formula>
    </cfRule>
  </conditionalFormatting>
  <conditionalFormatting sqref="BO50">
    <cfRule type="cellIs" dxfId="6675" priority="4840" operator="lessThan">
      <formula>$C$4</formula>
    </cfRule>
  </conditionalFormatting>
  <conditionalFormatting sqref="BO51">
    <cfRule type="cellIs" dxfId="6674" priority="4841" operator="lessThan">
      <formula>$C$4</formula>
    </cfRule>
  </conditionalFormatting>
  <conditionalFormatting sqref="BO51">
    <cfRule type="cellIs" dxfId="6673" priority="4842" operator="lessThan">
      <formula>$C$4</formula>
    </cfRule>
  </conditionalFormatting>
  <conditionalFormatting sqref="BO52">
    <cfRule type="cellIs" dxfId="6672" priority="4843" operator="lessThan">
      <formula>$C$4</formula>
    </cfRule>
  </conditionalFormatting>
  <conditionalFormatting sqref="BO52">
    <cfRule type="cellIs" dxfId="6671" priority="4844" operator="lessThan">
      <formula>$C$4</formula>
    </cfRule>
  </conditionalFormatting>
  <conditionalFormatting sqref="BO53">
    <cfRule type="cellIs" dxfId="6670" priority="4845" operator="lessThan">
      <formula>$C$4</formula>
    </cfRule>
  </conditionalFormatting>
  <conditionalFormatting sqref="BO53">
    <cfRule type="cellIs" dxfId="6669" priority="4846" operator="lessThan">
      <formula>$C$4</formula>
    </cfRule>
  </conditionalFormatting>
  <conditionalFormatting sqref="BO54">
    <cfRule type="cellIs" dxfId="6668" priority="4847" operator="lessThan">
      <formula>$C$4</formula>
    </cfRule>
  </conditionalFormatting>
  <conditionalFormatting sqref="BO54">
    <cfRule type="cellIs" dxfId="6667" priority="4848" operator="lessThan">
      <formula>$C$4</formula>
    </cfRule>
  </conditionalFormatting>
  <conditionalFormatting sqref="BO55">
    <cfRule type="cellIs" dxfId="6666" priority="4849" operator="lessThan">
      <formula>$C$4</formula>
    </cfRule>
  </conditionalFormatting>
  <conditionalFormatting sqref="BO55">
    <cfRule type="cellIs" dxfId="6665" priority="4850" operator="lessThan">
      <formula>$C$4</formula>
    </cfRule>
  </conditionalFormatting>
  <conditionalFormatting sqref="BO56">
    <cfRule type="cellIs" dxfId="6664" priority="4851" operator="lessThan">
      <formula>$C$4</formula>
    </cfRule>
  </conditionalFormatting>
  <conditionalFormatting sqref="BO56">
    <cfRule type="cellIs" dxfId="6663" priority="4852" operator="lessThan">
      <formula>$C$4</formula>
    </cfRule>
  </conditionalFormatting>
  <conditionalFormatting sqref="BO57">
    <cfRule type="cellIs" dxfId="6662" priority="4853" operator="lessThan">
      <formula>$C$4</formula>
    </cfRule>
  </conditionalFormatting>
  <conditionalFormatting sqref="BO57">
    <cfRule type="cellIs" dxfId="6661" priority="4854" operator="lessThan">
      <formula>$C$4</formula>
    </cfRule>
  </conditionalFormatting>
  <conditionalFormatting sqref="BO58">
    <cfRule type="cellIs" dxfId="6660" priority="4855" operator="lessThan">
      <formula>$C$4</formula>
    </cfRule>
  </conditionalFormatting>
  <conditionalFormatting sqref="BO58">
    <cfRule type="cellIs" dxfId="6659" priority="4856" operator="lessThan">
      <formula>$C$4</formula>
    </cfRule>
  </conditionalFormatting>
  <conditionalFormatting sqref="BO59">
    <cfRule type="cellIs" dxfId="6658" priority="4857" operator="lessThan">
      <formula>$C$4</formula>
    </cfRule>
  </conditionalFormatting>
  <conditionalFormatting sqref="BO59">
    <cfRule type="cellIs" dxfId="6657" priority="4858" operator="lessThan">
      <formula>$C$4</formula>
    </cfRule>
  </conditionalFormatting>
  <conditionalFormatting sqref="BO60">
    <cfRule type="cellIs" dxfId="6656" priority="4859" operator="lessThan">
      <formula>$C$4</formula>
    </cfRule>
  </conditionalFormatting>
  <conditionalFormatting sqref="BO60">
    <cfRule type="cellIs" dxfId="6655" priority="4860" operator="lessThan">
      <formula>$C$4</formula>
    </cfRule>
  </conditionalFormatting>
  <conditionalFormatting sqref="BP11">
    <cfRule type="cellIs" dxfId="6654" priority="4861" operator="lessThan">
      <formula>$C$4</formula>
    </cfRule>
  </conditionalFormatting>
  <conditionalFormatting sqref="BP11">
    <cfRule type="cellIs" dxfId="6653" priority="4862" operator="lessThan">
      <formula>$C$4</formula>
    </cfRule>
  </conditionalFormatting>
  <conditionalFormatting sqref="BP12">
    <cfRule type="cellIs" dxfId="6652" priority="4863" operator="lessThan">
      <formula>$C$4</formula>
    </cfRule>
  </conditionalFormatting>
  <conditionalFormatting sqref="BP12">
    <cfRule type="cellIs" dxfId="6651" priority="4864" operator="lessThan">
      <formula>$C$4</formula>
    </cfRule>
  </conditionalFormatting>
  <conditionalFormatting sqref="BP13">
    <cfRule type="cellIs" dxfId="6650" priority="4865" operator="lessThan">
      <formula>$C$4</formula>
    </cfRule>
  </conditionalFormatting>
  <conditionalFormatting sqref="BP13">
    <cfRule type="cellIs" dxfId="6649" priority="4866" operator="lessThan">
      <formula>$C$4</formula>
    </cfRule>
  </conditionalFormatting>
  <conditionalFormatting sqref="BP14">
    <cfRule type="cellIs" dxfId="6648" priority="4867" operator="lessThan">
      <formula>$C$4</formula>
    </cfRule>
  </conditionalFormatting>
  <conditionalFormatting sqref="BP14">
    <cfRule type="cellIs" dxfId="6647" priority="4868" operator="lessThan">
      <formula>$C$4</formula>
    </cfRule>
  </conditionalFormatting>
  <conditionalFormatting sqref="BP15">
    <cfRule type="cellIs" dxfId="6646" priority="4869" operator="lessThan">
      <formula>$C$4</formula>
    </cfRule>
  </conditionalFormatting>
  <conditionalFormatting sqref="BP15">
    <cfRule type="cellIs" dxfId="6645" priority="4870" operator="lessThan">
      <formula>$C$4</formula>
    </cfRule>
  </conditionalFormatting>
  <conditionalFormatting sqref="BP16">
    <cfRule type="cellIs" dxfId="6644" priority="4871" operator="lessThan">
      <formula>$C$4</formula>
    </cfRule>
  </conditionalFormatting>
  <conditionalFormatting sqref="BP16">
    <cfRule type="cellIs" dxfId="6643" priority="4872" operator="lessThan">
      <formula>$C$4</formula>
    </cfRule>
  </conditionalFormatting>
  <conditionalFormatting sqref="BP17">
    <cfRule type="cellIs" dxfId="6642" priority="4873" operator="lessThan">
      <formula>$C$4</formula>
    </cfRule>
  </conditionalFormatting>
  <conditionalFormatting sqref="BP17">
    <cfRule type="cellIs" dxfId="6641" priority="4874" operator="lessThan">
      <formula>$C$4</formula>
    </cfRule>
  </conditionalFormatting>
  <conditionalFormatting sqref="BP18">
    <cfRule type="cellIs" dxfId="6640" priority="4875" operator="lessThan">
      <formula>$C$4</formula>
    </cfRule>
  </conditionalFormatting>
  <conditionalFormatting sqref="BP18">
    <cfRule type="cellIs" dxfId="6639" priority="4876" operator="lessThan">
      <formula>$C$4</formula>
    </cfRule>
  </conditionalFormatting>
  <conditionalFormatting sqref="BP19">
    <cfRule type="cellIs" dxfId="6638" priority="4877" operator="lessThan">
      <formula>$C$4</formula>
    </cfRule>
  </conditionalFormatting>
  <conditionalFormatting sqref="BP19">
    <cfRule type="cellIs" dxfId="6637" priority="4878" operator="lessThan">
      <formula>$C$4</formula>
    </cfRule>
  </conditionalFormatting>
  <conditionalFormatting sqref="BP20">
    <cfRule type="cellIs" dxfId="6636" priority="4879" operator="lessThan">
      <formula>$C$4</formula>
    </cfRule>
  </conditionalFormatting>
  <conditionalFormatting sqref="BP20">
    <cfRule type="cellIs" dxfId="6635" priority="4880" operator="lessThan">
      <formula>$C$4</formula>
    </cfRule>
  </conditionalFormatting>
  <conditionalFormatting sqref="BP21">
    <cfRule type="cellIs" dxfId="6634" priority="4881" operator="lessThan">
      <formula>$C$4</formula>
    </cfRule>
  </conditionalFormatting>
  <conditionalFormatting sqref="BP21">
    <cfRule type="cellIs" dxfId="6633" priority="4882" operator="lessThan">
      <formula>$C$4</formula>
    </cfRule>
  </conditionalFormatting>
  <conditionalFormatting sqref="BP22">
    <cfRule type="cellIs" dxfId="6632" priority="4883" operator="lessThan">
      <formula>$C$4</formula>
    </cfRule>
  </conditionalFormatting>
  <conditionalFormatting sqref="BP22">
    <cfRule type="cellIs" dxfId="6631" priority="4884" operator="lessThan">
      <formula>$C$4</formula>
    </cfRule>
  </conditionalFormatting>
  <conditionalFormatting sqref="BP23">
    <cfRule type="cellIs" dxfId="6630" priority="4885" operator="lessThan">
      <formula>$C$4</formula>
    </cfRule>
  </conditionalFormatting>
  <conditionalFormatting sqref="BP23">
    <cfRule type="cellIs" dxfId="6629" priority="4886" operator="lessThan">
      <formula>$C$4</formula>
    </cfRule>
  </conditionalFormatting>
  <conditionalFormatting sqref="BP24">
    <cfRule type="cellIs" dxfId="6628" priority="4887" operator="lessThan">
      <formula>$C$4</formula>
    </cfRule>
  </conditionalFormatting>
  <conditionalFormatting sqref="BP24">
    <cfRule type="cellIs" dxfId="6627" priority="4888" operator="lessThan">
      <formula>$C$4</formula>
    </cfRule>
  </conditionalFormatting>
  <conditionalFormatting sqref="BP25">
    <cfRule type="cellIs" dxfId="6626" priority="4889" operator="lessThan">
      <formula>$C$4</formula>
    </cfRule>
  </conditionalFormatting>
  <conditionalFormatting sqref="BP25">
    <cfRule type="cellIs" dxfId="6625" priority="4890" operator="lessThan">
      <formula>$C$4</formula>
    </cfRule>
  </conditionalFormatting>
  <conditionalFormatting sqref="BP26">
    <cfRule type="cellIs" dxfId="6624" priority="4891" operator="lessThan">
      <formula>$C$4</formula>
    </cfRule>
  </conditionalFormatting>
  <conditionalFormatting sqref="BP26">
    <cfRule type="cellIs" dxfId="6623" priority="4892" operator="lessThan">
      <formula>$C$4</formula>
    </cfRule>
  </conditionalFormatting>
  <conditionalFormatting sqref="BP27">
    <cfRule type="cellIs" dxfId="6622" priority="4893" operator="lessThan">
      <formula>$C$4</formula>
    </cfRule>
  </conditionalFormatting>
  <conditionalFormatting sqref="BP27">
    <cfRule type="cellIs" dxfId="6621" priority="4894" operator="lessThan">
      <formula>$C$4</formula>
    </cfRule>
  </conditionalFormatting>
  <conditionalFormatting sqref="BP28">
    <cfRule type="cellIs" dxfId="6620" priority="4895" operator="lessThan">
      <formula>$C$4</formula>
    </cfRule>
  </conditionalFormatting>
  <conditionalFormatting sqref="BP28">
    <cfRule type="cellIs" dxfId="6619" priority="4896" operator="lessThan">
      <formula>$C$4</formula>
    </cfRule>
  </conditionalFormatting>
  <conditionalFormatting sqref="BP29">
    <cfRule type="cellIs" dxfId="6618" priority="4897" operator="lessThan">
      <formula>$C$4</formula>
    </cfRule>
  </conditionalFormatting>
  <conditionalFormatting sqref="BP29">
    <cfRule type="cellIs" dxfId="6617" priority="4898" operator="lessThan">
      <formula>$C$4</formula>
    </cfRule>
  </conditionalFormatting>
  <conditionalFormatting sqref="BP30">
    <cfRule type="cellIs" dxfId="6616" priority="4899" operator="lessThan">
      <formula>$C$4</formula>
    </cfRule>
  </conditionalFormatting>
  <conditionalFormatting sqref="BP30">
    <cfRule type="cellIs" dxfId="6615" priority="4900" operator="lessThan">
      <formula>$C$4</formula>
    </cfRule>
  </conditionalFormatting>
  <conditionalFormatting sqref="BP31">
    <cfRule type="cellIs" dxfId="6614" priority="4901" operator="lessThan">
      <formula>$C$4</formula>
    </cfRule>
  </conditionalFormatting>
  <conditionalFormatting sqref="BP31">
    <cfRule type="cellIs" dxfId="6613" priority="4902" operator="lessThan">
      <formula>$C$4</formula>
    </cfRule>
  </conditionalFormatting>
  <conditionalFormatting sqref="BP32">
    <cfRule type="cellIs" dxfId="6612" priority="4903" operator="lessThan">
      <formula>$C$4</formula>
    </cfRule>
  </conditionalFormatting>
  <conditionalFormatting sqref="BP32">
    <cfRule type="cellIs" dxfId="6611" priority="4904" operator="lessThan">
      <formula>$C$4</formula>
    </cfRule>
  </conditionalFormatting>
  <conditionalFormatting sqref="BP33">
    <cfRule type="cellIs" dxfId="6610" priority="4905" operator="lessThan">
      <formula>$C$4</formula>
    </cfRule>
  </conditionalFormatting>
  <conditionalFormatting sqref="BP33">
    <cfRule type="cellIs" dxfId="6609" priority="4906" operator="lessThan">
      <formula>$C$4</formula>
    </cfRule>
  </conditionalFormatting>
  <conditionalFormatting sqref="BP34">
    <cfRule type="cellIs" dxfId="6608" priority="4907" operator="lessThan">
      <formula>$C$4</formula>
    </cfRule>
  </conditionalFormatting>
  <conditionalFormatting sqref="BP34">
    <cfRule type="cellIs" dxfId="6607" priority="4908" operator="lessThan">
      <formula>$C$4</formula>
    </cfRule>
  </conditionalFormatting>
  <conditionalFormatting sqref="BP35">
    <cfRule type="cellIs" dxfId="6606" priority="4909" operator="lessThan">
      <formula>$C$4</formula>
    </cfRule>
  </conditionalFormatting>
  <conditionalFormatting sqref="BP35">
    <cfRule type="cellIs" dxfId="6605" priority="4910" operator="lessThan">
      <formula>$C$4</formula>
    </cfRule>
  </conditionalFormatting>
  <conditionalFormatting sqref="BP36">
    <cfRule type="cellIs" dxfId="6604" priority="4911" operator="lessThan">
      <formula>$C$4</formula>
    </cfRule>
  </conditionalFormatting>
  <conditionalFormatting sqref="BP36">
    <cfRule type="cellIs" dxfId="6603" priority="4912" operator="lessThan">
      <formula>$C$4</formula>
    </cfRule>
  </conditionalFormatting>
  <conditionalFormatting sqref="BP37">
    <cfRule type="cellIs" dxfId="6602" priority="4913" operator="lessThan">
      <formula>$C$4</formula>
    </cfRule>
  </conditionalFormatting>
  <conditionalFormatting sqref="BP37">
    <cfRule type="cellIs" dxfId="6601" priority="4914" operator="lessThan">
      <formula>$C$4</formula>
    </cfRule>
  </conditionalFormatting>
  <conditionalFormatting sqref="BP38">
    <cfRule type="cellIs" dxfId="6600" priority="4915" operator="lessThan">
      <formula>$C$4</formula>
    </cfRule>
  </conditionalFormatting>
  <conditionalFormatting sqref="BP38">
    <cfRule type="cellIs" dxfId="6599" priority="4916" operator="lessThan">
      <formula>$C$4</formula>
    </cfRule>
  </conditionalFormatting>
  <conditionalFormatting sqref="BP39">
    <cfRule type="cellIs" dxfId="6598" priority="4917" operator="lessThan">
      <formula>$C$4</formula>
    </cfRule>
  </conditionalFormatting>
  <conditionalFormatting sqref="BP39">
    <cfRule type="cellIs" dxfId="6597" priority="4918" operator="lessThan">
      <formula>$C$4</formula>
    </cfRule>
  </conditionalFormatting>
  <conditionalFormatting sqref="BP40">
    <cfRule type="cellIs" dxfId="6596" priority="4919" operator="lessThan">
      <formula>$C$4</formula>
    </cfRule>
  </conditionalFormatting>
  <conditionalFormatting sqref="BP40">
    <cfRule type="cellIs" dxfId="6595" priority="4920" operator="lessThan">
      <formula>$C$4</formula>
    </cfRule>
  </conditionalFormatting>
  <conditionalFormatting sqref="BP41">
    <cfRule type="cellIs" dxfId="6594" priority="4921" operator="lessThan">
      <formula>$C$4</formula>
    </cfRule>
  </conditionalFormatting>
  <conditionalFormatting sqref="BP41">
    <cfRule type="cellIs" dxfId="6593" priority="4922" operator="lessThan">
      <formula>$C$4</formula>
    </cfRule>
  </conditionalFormatting>
  <conditionalFormatting sqref="BP42">
    <cfRule type="cellIs" dxfId="6592" priority="4923" operator="lessThan">
      <formula>$C$4</formula>
    </cfRule>
  </conditionalFormatting>
  <conditionalFormatting sqref="BP42">
    <cfRule type="cellIs" dxfId="6591" priority="4924" operator="lessThan">
      <formula>$C$4</formula>
    </cfRule>
  </conditionalFormatting>
  <conditionalFormatting sqref="BP43">
    <cfRule type="cellIs" dxfId="6590" priority="4925" operator="lessThan">
      <formula>$C$4</formula>
    </cfRule>
  </conditionalFormatting>
  <conditionalFormatting sqref="BP43">
    <cfRule type="cellIs" dxfId="6589" priority="4926" operator="lessThan">
      <formula>$C$4</formula>
    </cfRule>
  </conditionalFormatting>
  <conditionalFormatting sqref="BP44">
    <cfRule type="cellIs" dxfId="6588" priority="4927" operator="lessThan">
      <formula>$C$4</formula>
    </cfRule>
  </conditionalFormatting>
  <conditionalFormatting sqref="BP44">
    <cfRule type="cellIs" dxfId="6587" priority="4928" operator="lessThan">
      <formula>$C$4</formula>
    </cfRule>
  </conditionalFormatting>
  <conditionalFormatting sqref="BP45">
    <cfRule type="cellIs" dxfId="6586" priority="4929" operator="lessThan">
      <formula>$C$4</formula>
    </cfRule>
  </conditionalFormatting>
  <conditionalFormatting sqref="BP45">
    <cfRule type="cellIs" dxfId="6585" priority="4930" operator="lessThan">
      <formula>$C$4</formula>
    </cfRule>
  </conditionalFormatting>
  <conditionalFormatting sqref="BP46">
    <cfRule type="cellIs" dxfId="6584" priority="4931" operator="lessThan">
      <formula>$C$4</formula>
    </cfRule>
  </conditionalFormatting>
  <conditionalFormatting sqref="BP46">
    <cfRule type="cellIs" dxfId="6583" priority="4932" operator="lessThan">
      <formula>$C$4</formula>
    </cfRule>
  </conditionalFormatting>
  <conditionalFormatting sqref="BP47">
    <cfRule type="cellIs" dxfId="6582" priority="4933" operator="lessThan">
      <formula>$C$4</formula>
    </cfRule>
  </conditionalFormatting>
  <conditionalFormatting sqref="BP47">
    <cfRule type="cellIs" dxfId="6581" priority="4934" operator="lessThan">
      <formula>$C$4</formula>
    </cfRule>
  </conditionalFormatting>
  <conditionalFormatting sqref="BP48">
    <cfRule type="cellIs" dxfId="6580" priority="4935" operator="lessThan">
      <formula>$C$4</formula>
    </cfRule>
  </conditionalFormatting>
  <conditionalFormatting sqref="BP48">
    <cfRule type="cellIs" dxfId="6579" priority="4936" operator="lessThan">
      <formula>$C$4</formula>
    </cfRule>
  </conditionalFormatting>
  <conditionalFormatting sqref="BP49">
    <cfRule type="cellIs" dxfId="6578" priority="4937" operator="lessThan">
      <formula>$C$4</formula>
    </cfRule>
  </conditionalFormatting>
  <conditionalFormatting sqref="BP49">
    <cfRule type="cellIs" dxfId="6577" priority="4938" operator="lessThan">
      <formula>$C$4</formula>
    </cfRule>
  </conditionalFormatting>
  <conditionalFormatting sqref="BP50">
    <cfRule type="cellIs" dxfId="6576" priority="4939" operator="lessThan">
      <formula>$C$4</formula>
    </cfRule>
  </conditionalFormatting>
  <conditionalFormatting sqref="BP50">
    <cfRule type="cellIs" dxfId="6575" priority="4940" operator="lessThan">
      <formula>$C$4</formula>
    </cfRule>
  </conditionalFormatting>
  <conditionalFormatting sqref="BP51">
    <cfRule type="cellIs" dxfId="6574" priority="4941" operator="lessThan">
      <formula>$C$4</formula>
    </cfRule>
  </conditionalFormatting>
  <conditionalFormatting sqref="BP51">
    <cfRule type="cellIs" dxfId="6573" priority="4942" operator="lessThan">
      <formula>$C$4</formula>
    </cfRule>
  </conditionalFormatting>
  <conditionalFormatting sqref="BP52">
    <cfRule type="cellIs" dxfId="6572" priority="4943" operator="lessThan">
      <formula>$C$4</formula>
    </cfRule>
  </conditionalFormatting>
  <conditionalFormatting sqref="BP52">
    <cfRule type="cellIs" dxfId="6571" priority="4944" operator="lessThan">
      <formula>$C$4</formula>
    </cfRule>
  </conditionalFormatting>
  <conditionalFormatting sqref="BP53">
    <cfRule type="cellIs" dxfId="6570" priority="4945" operator="lessThan">
      <formula>$C$4</formula>
    </cfRule>
  </conditionalFormatting>
  <conditionalFormatting sqref="BP53">
    <cfRule type="cellIs" dxfId="6569" priority="4946" operator="lessThan">
      <formula>$C$4</formula>
    </cfRule>
  </conditionalFormatting>
  <conditionalFormatting sqref="BP54">
    <cfRule type="cellIs" dxfId="6568" priority="4947" operator="lessThan">
      <formula>$C$4</formula>
    </cfRule>
  </conditionalFormatting>
  <conditionalFormatting sqref="BP54">
    <cfRule type="cellIs" dxfId="6567" priority="4948" operator="lessThan">
      <formula>$C$4</formula>
    </cfRule>
  </conditionalFormatting>
  <conditionalFormatting sqref="BP55">
    <cfRule type="cellIs" dxfId="6566" priority="4949" operator="lessThan">
      <formula>$C$4</formula>
    </cfRule>
  </conditionalFormatting>
  <conditionalFormatting sqref="BP55">
    <cfRule type="cellIs" dxfId="6565" priority="4950" operator="lessThan">
      <formula>$C$4</formula>
    </cfRule>
  </conditionalFormatting>
  <conditionalFormatting sqref="BP56">
    <cfRule type="cellIs" dxfId="6564" priority="4951" operator="lessThan">
      <formula>$C$4</formula>
    </cfRule>
  </conditionalFormatting>
  <conditionalFormatting sqref="BP56">
    <cfRule type="cellIs" dxfId="6563" priority="4952" operator="lessThan">
      <formula>$C$4</formula>
    </cfRule>
  </conditionalFormatting>
  <conditionalFormatting sqref="BP57">
    <cfRule type="cellIs" dxfId="6562" priority="4953" operator="lessThan">
      <formula>$C$4</formula>
    </cfRule>
  </conditionalFormatting>
  <conditionalFormatting sqref="BP57">
    <cfRule type="cellIs" dxfId="6561" priority="4954" operator="lessThan">
      <formula>$C$4</formula>
    </cfRule>
  </conditionalFormatting>
  <conditionalFormatting sqref="BP58">
    <cfRule type="cellIs" dxfId="6560" priority="4955" operator="lessThan">
      <formula>$C$4</formula>
    </cfRule>
  </conditionalFormatting>
  <conditionalFormatting sqref="BP58">
    <cfRule type="cellIs" dxfId="6559" priority="4956" operator="lessThan">
      <formula>$C$4</formula>
    </cfRule>
  </conditionalFormatting>
  <conditionalFormatting sqref="BP59">
    <cfRule type="cellIs" dxfId="6558" priority="4957" operator="lessThan">
      <formula>$C$4</formula>
    </cfRule>
  </conditionalFormatting>
  <conditionalFormatting sqref="BP59">
    <cfRule type="cellIs" dxfId="6557" priority="4958" operator="lessThan">
      <formula>$C$4</formula>
    </cfRule>
  </conditionalFormatting>
  <conditionalFormatting sqref="BP60">
    <cfRule type="cellIs" dxfId="6556" priority="4959" operator="lessThan">
      <formula>$C$4</formula>
    </cfRule>
  </conditionalFormatting>
  <conditionalFormatting sqref="BP60">
    <cfRule type="cellIs" dxfId="6555" priority="4960" operator="lessThan">
      <formula>$C$4</formula>
    </cfRule>
  </conditionalFormatting>
  <conditionalFormatting sqref="BQ11">
    <cfRule type="cellIs" dxfId="6554" priority="4961" operator="lessThan">
      <formula>$C$4</formula>
    </cfRule>
  </conditionalFormatting>
  <conditionalFormatting sqref="BQ11">
    <cfRule type="cellIs" dxfId="6553" priority="4962" operator="lessThan">
      <formula>$C$4</formula>
    </cfRule>
  </conditionalFormatting>
  <conditionalFormatting sqref="BQ12">
    <cfRule type="cellIs" dxfId="6552" priority="4963" operator="lessThan">
      <formula>$C$4</formula>
    </cfRule>
  </conditionalFormatting>
  <conditionalFormatting sqref="BQ12">
    <cfRule type="cellIs" dxfId="6551" priority="4964" operator="lessThan">
      <formula>$C$4</formula>
    </cfRule>
  </conditionalFormatting>
  <conditionalFormatting sqref="BQ13">
    <cfRule type="cellIs" dxfId="6550" priority="4965" operator="lessThan">
      <formula>$C$4</formula>
    </cfRule>
  </conditionalFormatting>
  <conditionalFormatting sqref="BQ13">
    <cfRule type="cellIs" dxfId="6549" priority="4966" operator="lessThan">
      <formula>$C$4</formula>
    </cfRule>
  </conditionalFormatting>
  <conditionalFormatting sqref="BQ14">
    <cfRule type="cellIs" dxfId="6548" priority="4967" operator="lessThan">
      <formula>$C$4</formula>
    </cfRule>
  </conditionalFormatting>
  <conditionalFormatting sqref="BQ14">
    <cfRule type="cellIs" dxfId="6547" priority="4968" operator="lessThan">
      <formula>$C$4</formula>
    </cfRule>
  </conditionalFormatting>
  <conditionalFormatting sqref="BQ15">
    <cfRule type="cellIs" dxfId="6546" priority="4969" operator="lessThan">
      <formula>$C$4</formula>
    </cfRule>
  </conditionalFormatting>
  <conditionalFormatting sqref="BQ15">
    <cfRule type="cellIs" dxfId="6545" priority="4970" operator="lessThan">
      <formula>$C$4</formula>
    </cfRule>
  </conditionalFormatting>
  <conditionalFormatting sqref="BQ16">
    <cfRule type="cellIs" dxfId="6544" priority="4971" operator="lessThan">
      <formula>$C$4</formula>
    </cfRule>
  </conditionalFormatting>
  <conditionalFormatting sqref="BQ16">
    <cfRule type="cellIs" dxfId="6543" priority="4972" operator="lessThan">
      <formula>$C$4</formula>
    </cfRule>
  </conditionalFormatting>
  <conditionalFormatting sqref="BQ17">
    <cfRule type="cellIs" dxfId="6542" priority="4973" operator="lessThan">
      <formula>$C$4</formula>
    </cfRule>
  </conditionalFormatting>
  <conditionalFormatting sqref="BQ17">
    <cfRule type="cellIs" dxfId="6541" priority="4974" operator="lessThan">
      <formula>$C$4</formula>
    </cfRule>
  </conditionalFormatting>
  <conditionalFormatting sqref="BQ18">
    <cfRule type="cellIs" dxfId="6540" priority="4975" operator="lessThan">
      <formula>$C$4</formula>
    </cfRule>
  </conditionalFormatting>
  <conditionalFormatting sqref="BQ18">
    <cfRule type="cellIs" dxfId="6539" priority="4976" operator="lessThan">
      <formula>$C$4</formula>
    </cfRule>
  </conditionalFormatting>
  <conditionalFormatting sqref="BQ19">
    <cfRule type="cellIs" dxfId="6538" priority="4977" operator="lessThan">
      <formula>$C$4</formula>
    </cfRule>
  </conditionalFormatting>
  <conditionalFormatting sqref="BQ19">
    <cfRule type="cellIs" dxfId="6537" priority="4978" operator="lessThan">
      <formula>$C$4</formula>
    </cfRule>
  </conditionalFormatting>
  <conditionalFormatting sqref="BQ20">
    <cfRule type="cellIs" dxfId="6536" priority="4979" operator="lessThan">
      <formula>$C$4</formula>
    </cfRule>
  </conditionalFormatting>
  <conditionalFormatting sqref="BQ20">
    <cfRule type="cellIs" dxfId="6535" priority="4980" operator="lessThan">
      <formula>$C$4</formula>
    </cfRule>
  </conditionalFormatting>
  <conditionalFormatting sqref="BQ21">
    <cfRule type="cellIs" dxfId="6534" priority="4981" operator="lessThan">
      <formula>$C$4</formula>
    </cfRule>
  </conditionalFormatting>
  <conditionalFormatting sqref="BQ21">
    <cfRule type="cellIs" dxfId="6533" priority="4982" operator="lessThan">
      <formula>$C$4</formula>
    </cfRule>
  </conditionalFormatting>
  <conditionalFormatting sqref="BQ22">
    <cfRule type="cellIs" dxfId="6532" priority="4983" operator="lessThan">
      <formula>$C$4</formula>
    </cfRule>
  </conditionalFormatting>
  <conditionalFormatting sqref="BQ22">
    <cfRule type="cellIs" dxfId="6531" priority="4984" operator="lessThan">
      <formula>$C$4</formula>
    </cfRule>
  </conditionalFormatting>
  <conditionalFormatting sqref="BQ23">
    <cfRule type="cellIs" dxfId="6530" priority="4985" operator="lessThan">
      <formula>$C$4</formula>
    </cfRule>
  </conditionalFormatting>
  <conditionalFormatting sqref="BQ23">
    <cfRule type="cellIs" dxfId="6529" priority="4986" operator="lessThan">
      <formula>$C$4</formula>
    </cfRule>
  </conditionalFormatting>
  <conditionalFormatting sqref="BQ24">
    <cfRule type="cellIs" dxfId="6528" priority="4987" operator="lessThan">
      <formula>$C$4</formula>
    </cfRule>
  </conditionalFormatting>
  <conditionalFormatting sqref="BQ24">
    <cfRule type="cellIs" dxfId="6527" priority="4988" operator="lessThan">
      <formula>$C$4</formula>
    </cfRule>
  </conditionalFormatting>
  <conditionalFormatting sqref="BQ25">
    <cfRule type="cellIs" dxfId="6526" priority="4989" operator="lessThan">
      <formula>$C$4</formula>
    </cfRule>
  </conditionalFormatting>
  <conditionalFormatting sqref="BQ25">
    <cfRule type="cellIs" dxfId="6525" priority="4990" operator="lessThan">
      <formula>$C$4</formula>
    </cfRule>
  </conditionalFormatting>
  <conditionalFormatting sqref="BQ26">
    <cfRule type="cellIs" dxfId="6524" priority="4991" operator="lessThan">
      <formula>$C$4</formula>
    </cfRule>
  </conditionalFormatting>
  <conditionalFormatting sqref="BQ26">
    <cfRule type="cellIs" dxfId="6523" priority="4992" operator="lessThan">
      <formula>$C$4</formula>
    </cfRule>
  </conditionalFormatting>
  <conditionalFormatting sqref="BQ27">
    <cfRule type="cellIs" dxfId="6522" priority="4993" operator="lessThan">
      <formula>$C$4</formula>
    </cfRule>
  </conditionalFormatting>
  <conditionalFormatting sqref="BQ27">
    <cfRule type="cellIs" dxfId="6521" priority="4994" operator="lessThan">
      <formula>$C$4</formula>
    </cfRule>
  </conditionalFormatting>
  <conditionalFormatting sqref="BQ28">
    <cfRule type="cellIs" dxfId="6520" priority="4995" operator="lessThan">
      <formula>$C$4</formula>
    </cfRule>
  </conditionalFormatting>
  <conditionalFormatting sqref="BQ28">
    <cfRule type="cellIs" dxfId="6519" priority="4996" operator="lessThan">
      <formula>$C$4</formula>
    </cfRule>
  </conditionalFormatting>
  <conditionalFormatting sqref="BQ29">
    <cfRule type="cellIs" dxfId="6518" priority="4997" operator="lessThan">
      <formula>$C$4</formula>
    </cfRule>
  </conditionalFormatting>
  <conditionalFormatting sqref="BQ29">
    <cfRule type="cellIs" dxfId="6517" priority="4998" operator="lessThan">
      <formula>$C$4</formula>
    </cfRule>
  </conditionalFormatting>
  <conditionalFormatting sqref="BQ30">
    <cfRule type="cellIs" dxfId="6516" priority="4999" operator="lessThan">
      <formula>$C$4</formula>
    </cfRule>
  </conditionalFormatting>
  <conditionalFormatting sqref="BQ30">
    <cfRule type="cellIs" dxfId="6515" priority="5000" operator="lessThan">
      <formula>$C$4</formula>
    </cfRule>
  </conditionalFormatting>
  <conditionalFormatting sqref="BQ31">
    <cfRule type="cellIs" dxfId="6514" priority="5001" operator="lessThan">
      <formula>$C$4</formula>
    </cfRule>
  </conditionalFormatting>
  <conditionalFormatting sqref="BQ31">
    <cfRule type="cellIs" dxfId="6513" priority="5002" operator="lessThan">
      <formula>$C$4</formula>
    </cfRule>
  </conditionalFormatting>
  <conditionalFormatting sqref="BQ32">
    <cfRule type="cellIs" dxfId="6512" priority="5003" operator="lessThan">
      <formula>$C$4</formula>
    </cfRule>
  </conditionalFormatting>
  <conditionalFormatting sqref="BQ32">
    <cfRule type="cellIs" dxfId="6511" priority="5004" operator="lessThan">
      <formula>$C$4</formula>
    </cfRule>
  </conditionalFormatting>
  <conditionalFormatting sqref="BQ33">
    <cfRule type="cellIs" dxfId="6510" priority="5005" operator="lessThan">
      <formula>$C$4</formula>
    </cfRule>
  </conditionalFormatting>
  <conditionalFormatting sqref="BQ33">
    <cfRule type="cellIs" dxfId="6509" priority="5006" operator="lessThan">
      <formula>$C$4</formula>
    </cfRule>
  </conditionalFormatting>
  <conditionalFormatting sqref="BQ34">
    <cfRule type="cellIs" dxfId="6508" priority="5007" operator="lessThan">
      <formula>$C$4</formula>
    </cfRule>
  </conditionalFormatting>
  <conditionalFormatting sqref="BQ34">
    <cfRule type="cellIs" dxfId="6507" priority="5008" operator="lessThan">
      <formula>$C$4</formula>
    </cfRule>
  </conditionalFormatting>
  <conditionalFormatting sqref="BQ35">
    <cfRule type="cellIs" dxfId="6506" priority="5009" operator="lessThan">
      <formula>$C$4</formula>
    </cfRule>
  </conditionalFormatting>
  <conditionalFormatting sqref="BQ35">
    <cfRule type="cellIs" dxfId="6505" priority="5010" operator="lessThan">
      <formula>$C$4</formula>
    </cfRule>
  </conditionalFormatting>
  <conditionalFormatting sqref="BQ36">
    <cfRule type="cellIs" dxfId="6504" priority="5011" operator="lessThan">
      <formula>$C$4</formula>
    </cfRule>
  </conditionalFormatting>
  <conditionalFormatting sqref="BQ36">
    <cfRule type="cellIs" dxfId="6503" priority="5012" operator="lessThan">
      <formula>$C$4</formula>
    </cfRule>
  </conditionalFormatting>
  <conditionalFormatting sqref="BQ37">
    <cfRule type="cellIs" dxfId="6502" priority="5013" operator="lessThan">
      <formula>$C$4</formula>
    </cfRule>
  </conditionalFormatting>
  <conditionalFormatting sqref="BQ37">
    <cfRule type="cellIs" dxfId="6501" priority="5014" operator="lessThan">
      <formula>$C$4</formula>
    </cfRule>
  </conditionalFormatting>
  <conditionalFormatting sqref="BQ38">
    <cfRule type="cellIs" dxfId="6500" priority="5015" operator="lessThan">
      <formula>$C$4</formula>
    </cfRule>
  </conditionalFormatting>
  <conditionalFormatting sqref="BQ38">
    <cfRule type="cellIs" dxfId="6499" priority="5016" operator="lessThan">
      <formula>$C$4</formula>
    </cfRule>
  </conditionalFormatting>
  <conditionalFormatting sqref="BQ39">
    <cfRule type="cellIs" dxfId="6498" priority="5017" operator="lessThan">
      <formula>$C$4</formula>
    </cfRule>
  </conditionalFormatting>
  <conditionalFormatting sqref="BQ39">
    <cfRule type="cellIs" dxfId="6497" priority="5018" operator="lessThan">
      <formula>$C$4</formula>
    </cfRule>
  </conditionalFormatting>
  <conditionalFormatting sqref="BQ40">
    <cfRule type="cellIs" dxfId="6496" priority="5019" operator="lessThan">
      <formula>$C$4</formula>
    </cfRule>
  </conditionalFormatting>
  <conditionalFormatting sqref="BQ40">
    <cfRule type="cellIs" dxfId="6495" priority="5020" operator="lessThan">
      <formula>$C$4</formula>
    </cfRule>
  </conditionalFormatting>
  <conditionalFormatting sqref="BQ41">
    <cfRule type="cellIs" dxfId="6494" priority="5021" operator="lessThan">
      <formula>$C$4</formula>
    </cfRule>
  </conditionalFormatting>
  <conditionalFormatting sqref="BQ41">
    <cfRule type="cellIs" dxfId="6493" priority="5022" operator="lessThan">
      <formula>$C$4</formula>
    </cfRule>
  </conditionalFormatting>
  <conditionalFormatting sqref="BQ42">
    <cfRule type="cellIs" dxfId="6492" priority="5023" operator="lessThan">
      <formula>$C$4</formula>
    </cfRule>
  </conditionalFormatting>
  <conditionalFormatting sqref="BQ42">
    <cfRule type="cellIs" dxfId="6491" priority="5024" operator="lessThan">
      <formula>$C$4</formula>
    </cfRule>
  </conditionalFormatting>
  <conditionalFormatting sqref="BQ43">
    <cfRule type="cellIs" dxfId="6490" priority="5025" operator="lessThan">
      <formula>$C$4</formula>
    </cfRule>
  </conditionalFormatting>
  <conditionalFormatting sqref="BQ43">
    <cfRule type="cellIs" dxfId="6489" priority="5026" operator="lessThan">
      <formula>$C$4</formula>
    </cfRule>
  </conditionalFormatting>
  <conditionalFormatting sqref="BQ44">
    <cfRule type="cellIs" dxfId="6488" priority="5027" operator="lessThan">
      <formula>$C$4</formula>
    </cfRule>
  </conditionalFormatting>
  <conditionalFormatting sqref="BQ44">
    <cfRule type="cellIs" dxfId="6487" priority="5028" operator="lessThan">
      <formula>$C$4</formula>
    </cfRule>
  </conditionalFormatting>
  <conditionalFormatting sqref="BQ45">
    <cfRule type="cellIs" dxfId="6486" priority="5029" operator="lessThan">
      <formula>$C$4</formula>
    </cfRule>
  </conditionalFormatting>
  <conditionalFormatting sqref="BQ45">
    <cfRule type="cellIs" dxfId="6485" priority="5030" operator="lessThan">
      <formula>$C$4</formula>
    </cfRule>
  </conditionalFormatting>
  <conditionalFormatting sqref="BQ46">
    <cfRule type="cellIs" dxfId="6484" priority="5031" operator="lessThan">
      <formula>$C$4</formula>
    </cfRule>
  </conditionalFormatting>
  <conditionalFormatting sqref="BQ46">
    <cfRule type="cellIs" dxfId="6483" priority="5032" operator="lessThan">
      <formula>$C$4</formula>
    </cfRule>
  </conditionalFormatting>
  <conditionalFormatting sqref="BQ47">
    <cfRule type="cellIs" dxfId="6482" priority="5033" operator="lessThan">
      <formula>$C$4</formula>
    </cfRule>
  </conditionalFormatting>
  <conditionalFormatting sqref="BQ47">
    <cfRule type="cellIs" dxfId="6481" priority="5034" operator="lessThan">
      <formula>$C$4</formula>
    </cfRule>
  </conditionalFormatting>
  <conditionalFormatting sqref="BQ48">
    <cfRule type="cellIs" dxfId="6480" priority="5035" operator="lessThan">
      <formula>$C$4</formula>
    </cfRule>
  </conditionalFormatting>
  <conditionalFormatting sqref="BQ48">
    <cfRule type="cellIs" dxfId="6479" priority="5036" operator="lessThan">
      <formula>$C$4</formula>
    </cfRule>
  </conditionalFormatting>
  <conditionalFormatting sqref="BQ49">
    <cfRule type="cellIs" dxfId="6478" priority="5037" operator="lessThan">
      <formula>$C$4</formula>
    </cfRule>
  </conditionalFormatting>
  <conditionalFormatting sqref="BQ49">
    <cfRule type="cellIs" dxfId="6477" priority="5038" operator="lessThan">
      <formula>$C$4</formula>
    </cfRule>
  </conditionalFormatting>
  <conditionalFormatting sqref="BQ50">
    <cfRule type="cellIs" dxfId="6476" priority="5039" operator="lessThan">
      <formula>$C$4</formula>
    </cfRule>
  </conditionalFormatting>
  <conditionalFormatting sqref="BQ50">
    <cfRule type="cellIs" dxfId="6475" priority="5040" operator="lessThan">
      <formula>$C$4</formula>
    </cfRule>
  </conditionalFormatting>
  <conditionalFormatting sqref="BQ51">
    <cfRule type="cellIs" dxfId="6474" priority="5041" operator="lessThan">
      <formula>$C$4</formula>
    </cfRule>
  </conditionalFormatting>
  <conditionalFormatting sqref="BQ51">
    <cfRule type="cellIs" dxfId="6473" priority="5042" operator="lessThan">
      <formula>$C$4</formula>
    </cfRule>
  </conditionalFormatting>
  <conditionalFormatting sqref="BQ52">
    <cfRule type="cellIs" dxfId="6472" priority="5043" operator="lessThan">
      <formula>$C$4</formula>
    </cfRule>
  </conditionalFormatting>
  <conditionalFormatting sqref="BQ52">
    <cfRule type="cellIs" dxfId="6471" priority="5044" operator="lessThan">
      <formula>$C$4</formula>
    </cfRule>
  </conditionalFormatting>
  <conditionalFormatting sqref="BQ53">
    <cfRule type="cellIs" dxfId="6470" priority="5045" operator="lessThan">
      <formula>$C$4</formula>
    </cfRule>
  </conditionalFormatting>
  <conditionalFormatting sqref="BQ53">
    <cfRule type="cellIs" dxfId="6469" priority="5046" operator="lessThan">
      <formula>$C$4</formula>
    </cfRule>
  </conditionalFormatting>
  <conditionalFormatting sqref="BQ54">
    <cfRule type="cellIs" dxfId="6468" priority="5047" operator="lessThan">
      <formula>$C$4</formula>
    </cfRule>
  </conditionalFormatting>
  <conditionalFormatting sqref="BQ54">
    <cfRule type="cellIs" dxfId="6467" priority="5048" operator="lessThan">
      <formula>$C$4</formula>
    </cfRule>
  </conditionalFormatting>
  <conditionalFormatting sqref="BQ55">
    <cfRule type="cellIs" dxfId="6466" priority="5049" operator="lessThan">
      <formula>$C$4</formula>
    </cfRule>
  </conditionalFormatting>
  <conditionalFormatting sqref="BQ55">
    <cfRule type="cellIs" dxfId="6465" priority="5050" operator="lessThan">
      <formula>$C$4</formula>
    </cfRule>
  </conditionalFormatting>
  <conditionalFormatting sqref="BQ56">
    <cfRule type="cellIs" dxfId="6464" priority="5051" operator="lessThan">
      <formula>$C$4</formula>
    </cfRule>
  </conditionalFormatting>
  <conditionalFormatting sqref="BQ56">
    <cfRule type="cellIs" dxfId="6463" priority="5052" operator="lessThan">
      <formula>$C$4</formula>
    </cfRule>
  </conditionalFormatting>
  <conditionalFormatting sqref="BQ57">
    <cfRule type="cellIs" dxfId="6462" priority="5053" operator="lessThan">
      <formula>$C$4</formula>
    </cfRule>
  </conditionalFormatting>
  <conditionalFormatting sqref="BQ57">
    <cfRule type="cellIs" dxfId="6461" priority="5054" operator="lessThan">
      <formula>$C$4</formula>
    </cfRule>
  </conditionalFormatting>
  <conditionalFormatting sqref="BQ58">
    <cfRule type="cellIs" dxfId="6460" priority="5055" operator="lessThan">
      <formula>$C$4</formula>
    </cfRule>
  </conditionalFormatting>
  <conditionalFormatting sqref="BQ58">
    <cfRule type="cellIs" dxfId="6459" priority="5056" operator="lessThan">
      <formula>$C$4</formula>
    </cfRule>
  </conditionalFormatting>
  <conditionalFormatting sqref="BQ59">
    <cfRule type="cellIs" dxfId="6458" priority="5057" operator="lessThan">
      <formula>$C$4</formula>
    </cfRule>
  </conditionalFormatting>
  <conditionalFormatting sqref="BQ59">
    <cfRule type="cellIs" dxfId="6457" priority="5058" operator="lessThan">
      <formula>$C$4</formula>
    </cfRule>
  </conditionalFormatting>
  <conditionalFormatting sqref="BQ60">
    <cfRule type="cellIs" dxfId="6456" priority="5059" operator="lessThan">
      <formula>$C$4</formula>
    </cfRule>
  </conditionalFormatting>
  <conditionalFormatting sqref="BQ60">
    <cfRule type="cellIs" dxfId="6455" priority="5060" operator="lessThan">
      <formula>$C$4</formula>
    </cfRule>
  </conditionalFormatting>
  <conditionalFormatting sqref="CP11">
    <cfRule type="cellIs" dxfId="6454" priority="5061" operator="lessThan">
      <formula>$C$4</formula>
    </cfRule>
  </conditionalFormatting>
  <conditionalFormatting sqref="CP11">
    <cfRule type="cellIs" dxfId="6453" priority="5062" operator="lessThan">
      <formula>$C$4</formula>
    </cfRule>
  </conditionalFormatting>
  <conditionalFormatting sqref="CP39">
    <cfRule type="cellIs" dxfId="6452" priority="5117" operator="lessThan">
      <formula>$C$4</formula>
    </cfRule>
  </conditionalFormatting>
  <conditionalFormatting sqref="CP39">
    <cfRule type="cellIs" dxfId="6451" priority="5118" operator="lessThan">
      <formula>$C$4</formula>
    </cfRule>
  </conditionalFormatting>
  <conditionalFormatting sqref="CP40">
    <cfRule type="cellIs" dxfId="6450" priority="5119" operator="lessThan">
      <formula>$C$4</formula>
    </cfRule>
  </conditionalFormatting>
  <conditionalFormatting sqref="CP40">
    <cfRule type="cellIs" dxfId="6449" priority="5120" operator="lessThan">
      <formula>$C$4</formula>
    </cfRule>
  </conditionalFormatting>
  <conditionalFormatting sqref="CP41">
    <cfRule type="cellIs" dxfId="6448" priority="5121" operator="lessThan">
      <formula>$C$4</formula>
    </cfRule>
  </conditionalFormatting>
  <conditionalFormatting sqref="CP41">
    <cfRule type="cellIs" dxfId="6447" priority="5122" operator="lessThan">
      <formula>$C$4</formula>
    </cfRule>
  </conditionalFormatting>
  <conditionalFormatting sqref="CP42">
    <cfRule type="cellIs" dxfId="6446" priority="5123" operator="lessThan">
      <formula>$C$4</formula>
    </cfRule>
  </conditionalFormatting>
  <conditionalFormatting sqref="CP42">
    <cfRule type="cellIs" dxfId="6445" priority="5124" operator="lessThan">
      <formula>$C$4</formula>
    </cfRule>
  </conditionalFormatting>
  <conditionalFormatting sqref="CP43">
    <cfRule type="cellIs" dxfId="6444" priority="5125" operator="lessThan">
      <formula>$C$4</formula>
    </cfRule>
  </conditionalFormatting>
  <conditionalFormatting sqref="CP43">
    <cfRule type="cellIs" dxfId="6443" priority="5126" operator="lessThan">
      <formula>$C$4</formula>
    </cfRule>
  </conditionalFormatting>
  <conditionalFormatting sqref="CP44">
    <cfRule type="cellIs" dxfId="6442" priority="5127" operator="lessThan">
      <formula>$C$4</formula>
    </cfRule>
  </conditionalFormatting>
  <conditionalFormatting sqref="CP44">
    <cfRule type="cellIs" dxfId="6441" priority="5128" operator="lessThan">
      <formula>$C$4</formula>
    </cfRule>
  </conditionalFormatting>
  <conditionalFormatting sqref="CP45">
    <cfRule type="cellIs" dxfId="6440" priority="5129" operator="lessThan">
      <formula>$C$4</formula>
    </cfRule>
  </conditionalFormatting>
  <conditionalFormatting sqref="CP45">
    <cfRule type="cellIs" dxfId="6439" priority="5130" operator="lessThan">
      <formula>$C$4</formula>
    </cfRule>
  </conditionalFormatting>
  <conditionalFormatting sqref="CP46">
    <cfRule type="cellIs" dxfId="6438" priority="5131" operator="lessThan">
      <formula>$C$4</formula>
    </cfRule>
  </conditionalFormatting>
  <conditionalFormatting sqref="CP46">
    <cfRule type="cellIs" dxfId="6437" priority="5132" operator="lessThan">
      <formula>$C$4</formula>
    </cfRule>
  </conditionalFormatting>
  <conditionalFormatting sqref="CP47">
    <cfRule type="cellIs" dxfId="6436" priority="5133" operator="lessThan">
      <formula>$C$4</formula>
    </cfRule>
  </conditionalFormatting>
  <conditionalFormatting sqref="CP47">
    <cfRule type="cellIs" dxfId="6435" priority="5134" operator="lessThan">
      <formula>$C$4</formula>
    </cfRule>
  </conditionalFormatting>
  <conditionalFormatting sqref="CP48">
    <cfRule type="cellIs" dxfId="6434" priority="5135" operator="lessThan">
      <formula>$C$4</formula>
    </cfRule>
  </conditionalFormatting>
  <conditionalFormatting sqref="CP48">
    <cfRule type="cellIs" dxfId="6433" priority="5136" operator="lessThan">
      <formula>$C$4</formula>
    </cfRule>
  </conditionalFormatting>
  <conditionalFormatting sqref="CP49">
    <cfRule type="cellIs" dxfId="6432" priority="5137" operator="lessThan">
      <formula>$C$4</formula>
    </cfRule>
  </conditionalFormatting>
  <conditionalFormatting sqref="CP49">
    <cfRule type="cellIs" dxfId="6431" priority="5138" operator="lessThan">
      <formula>$C$4</formula>
    </cfRule>
  </conditionalFormatting>
  <conditionalFormatting sqref="CP50">
    <cfRule type="cellIs" dxfId="6430" priority="5139" operator="lessThan">
      <formula>$C$4</formula>
    </cfRule>
  </conditionalFormatting>
  <conditionalFormatting sqref="CP50">
    <cfRule type="cellIs" dxfId="6429" priority="5140" operator="lessThan">
      <formula>$C$4</formula>
    </cfRule>
  </conditionalFormatting>
  <conditionalFormatting sqref="CP51">
    <cfRule type="cellIs" dxfId="6428" priority="5141" operator="lessThan">
      <formula>$C$4</formula>
    </cfRule>
  </conditionalFormatting>
  <conditionalFormatting sqref="CP51">
    <cfRule type="cellIs" dxfId="6427" priority="5142" operator="lessThan">
      <formula>$C$4</formula>
    </cfRule>
  </conditionalFormatting>
  <conditionalFormatting sqref="CP52">
    <cfRule type="cellIs" dxfId="6426" priority="5143" operator="lessThan">
      <formula>$C$4</formula>
    </cfRule>
  </conditionalFormatting>
  <conditionalFormatting sqref="CP52">
    <cfRule type="cellIs" dxfId="6425" priority="5144" operator="lessThan">
      <formula>$C$4</formula>
    </cfRule>
  </conditionalFormatting>
  <conditionalFormatting sqref="CP53">
    <cfRule type="cellIs" dxfId="6424" priority="5145" operator="lessThan">
      <formula>$C$4</formula>
    </cfRule>
  </conditionalFormatting>
  <conditionalFormatting sqref="CP53">
    <cfRule type="cellIs" dxfId="6423" priority="5146" operator="lessThan">
      <formula>$C$4</formula>
    </cfRule>
  </conditionalFormatting>
  <conditionalFormatting sqref="CP54">
    <cfRule type="cellIs" dxfId="6422" priority="5147" operator="lessThan">
      <formula>$C$4</formula>
    </cfRule>
  </conditionalFormatting>
  <conditionalFormatting sqref="CP54">
    <cfRule type="cellIs" dxfId="6421" priority="5148" operator="lessThan">
      <formula>$C$4</formula>
    </cfRule>
  </conditionalFormatting>
  <conditionalFormatting sqref="CP55">
    <cfRule type="cellIs" dxfId="6420" priority="5149" operator="lessThan">
      <formula>$C$4</formula>
    </cfRule>
  </conditionalFormatting>
  <conditionalFormatting sqref="CP55">
    <cfRule type="cellIs" dxfId="6419" priority="5150" operator="lessThan">
      <formula>$C$4</formula>
    </cfRule>
  </conditionalFormatting>
  <conditionalFormatting sqref="CP56">
    <cfRule type="cellIs" dxfId="6418" priority="5151" operator="lessThan">
      <formula>$C$4</formula>
    </cfRule>
  </conditionalFormatting>
  <conditionalFormatting sqref="CP56">
    <cfRule type="cellIs" dxfId="6417" priority="5152" operator="lessThan">
      <formula>$C$4</formula>
    </cfRule>
  </conditionalFormatting>
  <conditionalFormatting sqref="CP57">
    <cfRule type="cellIs" dxfId="6416" priority="5153" operator="lessThan">
      <formula>$C$4</formula>
    </cfRule>
  </conditionalFormatting>
  <conditionalFormatting sqref="CP57">
    <cfRule type="cellIs" dxfId="6415" priority="5154" operator="lessThan">
      <formula>$C$4</formula>
    </cfRule>
  </conditionalFormatting>
  <conditionalFormatting sqref="CP58">
    <cfRule type="cellIs" dxfId="6414" priority="5155" operator="lessThan">
      <formula>$C$4</formula>
    </cfRule>
  </conditionalFormatting>
  <conditionalFormatting sqref="CP58">
    <cfRule type="cellIs" dxfId="6413" priority="5156" operator="lessThan">
      <formula>$C$4</formula>
    </cfRule>
  </conditionalFormatting>
  <conditionalFormatting sqref="CP59">
    <cfRule type="cellIs" dxfId="6412" priority="5157" operator="lessThan">
      <formula>$C$4</formula>
    </cfRule>
  </conditionalFormatting>
  <conditionalFormatting sqref="CP59">
    <cfRule type="cellIs" dxfId="6411" priority="5158" operator="lessThan">
      <formula>$C$4</formula>
    </cfRule>
  </conditionalFormatting>
  <conditionalFormatting sqref="CP60">
    <cfRule type="cellIs" dxfId="6410" priority="5159" operator="lessThan">
      <formula>$C$4</formula>
    </cfRule>
  </conditionalFormatting>
  <conditionalFormatting sqref="CP60">
    <cfRule type="cellIs" dxfId="6409" priority="5160" operator="lessThan">
      <formula>$C$4</formula>
    </cfRule>
  </conditionalFormatting>
  <conditionalFormatting sqref="CS11:CS38">
    <cfRule type="cellIs" dxfId="6408" priority="5161" operator="lessThan">
      <formula>$C$4</formula>
    </cfRule>
  </conditionalFormatting>
  <conditionalFormatting sqref="CS11:CS38">
    <cfRule type="cellIs" dxfId="6407" priority="5162" operator="lessThan">
      <formula>$C$4</formula>
    </cfRule>
  </conditionalFormatting>
  <conditionalFormatting sqref="CS12">
    <cfRule type="cellIs" dxfId="6406" priority="5163" operator="lessThan">
      <formula>$C$4</formula>
    </cfRule>
  </conditionalFormatting>
  <conditionalFormatting sqref="CS12">
    <cfRule type="cellIs" dxfId="6405" priority="5164" operator="lessThan">
      <formula>$C$4</formula>
    </cfRule>
  </conditionalFormatting>
  <conditionalFormatting sqref="CS13">
    <cfRule type="cellIs" dxfId="6404" priority="5165" operator="lessThan">
      <formula>$C$4</formula>
    </cfRule>
  </conditionalFormatting>
  <conditionalFormatting sqref="CS13">
    <cfRule type="cellIs" dxfId="6403" priority="5166" operator="lessThan">
      <formula>$C$4</formula>
    </cfRule>
  </conditionalFormatting>
  <conditionalFormatting sqref="CS14">
    <cfRule type="cellIs" dxfId="6402" priority="5167" operator="lessThan">
      <formula>$C$4</formula>
    </cfRule>
  </conditionalFormatting>
  <conditionalFormatting sqref="CS14">
    <cfRule type="cellIs" dxfId="6401" priority="5168" operator="lessThan">
      <formula>$C$4</formula>
    </cfRule>
  </conditionalFormatting>
  <conditionalFormatting sqref="CS15">
    <cfRule type="cellIs" dxfId="6400" priority="5169" operator="lessThan">
      <formula>$C$4</formula>
    </cfRule>
  </conditionalFormatting>
  <conditionalFormatting sqref="CS15">
    <cfRule type="cellIs" dxfId="6399" priority="5170" operator="lessThan">
      <formula>$C$4</formula>
    </cfRule>
  </conditionalFormatting>
  <conditionalFormatting sqref="CS16">
    <cfRule type="cellIs" dxfId="6398" priority="5171" operator="lessThan">
      <formula>$C$4</formula>
    </cfRule>
  </conditionalFormatting>
  <conditionalFormatting sqref="CS16">
    <cfRule type="cellIs" dxfId="6397" priority="5172" operator="lessThan">
      <formula>$C$4</formula>
    </cfRule>
  </conditionalFormatting>
  <conditionalFormatting sqref="CS17">
    <cfRule type="cellIs" dxfId="6396" priority="5173" operator="lessThan">
      <formula>$C$4</formula>
    </cfRule>
  </conditionalFormatting>
  <conditionalFormatting sqref="CS17">
    <cfRule type="cellIs" dxfId="6395" priority="5174" operator="lessThan">
      <formula>$C$4</formula>
    </cfRule>
  </conditionalFormatting>
  <conditionalFormatting sqref="CS18">
    <cfRule type="cellIs" dxfId="6394" priority="5175" operator="lessThan">
      <formula>$C$4</formula>
    </cfRule>
  </conditionalFormatting>
  <conditionalFormatting sqref="CS18">
    <cfRule type="cellIs" dxfId="6393" priority="5176" operator="lessThan">
      <formula>$C$4</formula>
    </cfRule>
  </conditionalFormatting>
  <conditionalFormatting sqref="CS19">
    <cfRule type="cellIs" dxfId="6392" priority="5177" operator="lessThan">
      <formula>$C$4</formula>
    </cfRule>
  </conditionalFormatting>
  <conditionalFormatting sqref="CS19">
    <cfRule type="cellIs" dxfId="6391" priority="5178" operator="lessThan">
      <formula>$C$4</formula>
    </cfRule>
  </conditionalFormatting>
  <conditionalFormatting sqref="CS20">
    <cfRule type="cellIs" dxfId="6390" priority="5179" operator="lessThan">
      <formula>$C$4</formula>
    </cfRule>
  </conditionalFormatting>
  <conditionalFormatting sqref="CS20">
    <cfRule type="cellIs" dxfId="6389" priority="5180" operator="lessThan">
      <formula>$C$4</formula>
    </cfRule>
  </conditionalFormatting>
  <conditionalFormatting sqref="CS21">
    <cfRule type="cellIs" dxfId="6388" priority="5181" operator="lessThan">
      <formula>$C$4</formula>
    </cfRule>
  </conditionalFormatting>
  <conditionalFormatting sqref="CS21">
    <cfRule type="cellIs" dxfId="6387" priority="5182" operator="lessThan">
      <formula>$C$4</formula>
    </cfRule>
  </conditionalFormatting>
  <conditionalFormatting sqref="CS22">
    <cfRule type="cellIs" dxfId="6386" priority="5183" operator="lessThan">
      <formula>$C$4</formula>
    </cfRule>
  </conditionalFormatting>
  <conditionalFormatting sqref="CS22">
    <cfRule type="cellIs" dxfId="6385" priority="5184" operator="lessThan">
      <formula>$C$4</formula>
    </cfRule>
  </conditionalFormatting>
  <conditionalFormatting sqref="CS23">
    <cfRule type="cellIs" dxfId="6384" priority="5185" operator="lessThan">
      <formula>$C$4</formula>
    </cfRule>
  </conditionalFormatting>
  <conditionalFormatting sqref="CS23">
    <cfRule type="cellIs" dxfId="6383" priority="5186" operator="lessThan">
      <formula>$C$4</formula>
    </cfRule>
  </conditionalFormatting>
  <conditionalFormatting sqref="CS24">
    <cfRule type="cellIs" dxfId="6382" priority="5187" operator="lessThan">
      <formula>$C$4</formula>
    </cfRule>
  </conditionalFormatting>
  <conditionalFormatting sqref="CS24">
    <cfRule type="cellIs" dxfId="6381" priority="5188" operator="lessThan">
      <formula>$C$4</formula>
    </cfRule>
  </conditionalFormatting>
  <conditionalFormatting sqref="CS25">
    <cfRule type="cellIs" dxfId="6380" priority="5189" operator="lessThan">
      <formula>$C$4</formula>
    </cfRule>
  </conditionalFormatting>
  <conditionalFormatting sqref="CS25">
    <cfRule type="cellIs" dxfId="6379" priority="5190" operator="lessThan">
      <formula>$C$4</formula>
    </cfRule>
  </conditionalFormatting>
  <conditionalFormatting sqref="CS26">
    <cfRule type="cellIs" dxfId="6378" priority="5191" operator="lessThan">
      <formula>$C$4</formula>
    </cfRule>
  </conditionalFormatting>
  <conditionalFormatting sqref="CS26">
    <cfRule type="cellIs" dxfId="6377" priority="5192" operator="lessThan">
      <formula>$C$4</formula>
    </cfRule>
  </conditionalFormatting>
  <conditionalFormatting sqref="CS27">
    <cfRule type="cellIs" dxfId="6376" priority="5193" operator="lessThan">
      <formula>$C$4</formula>
    </cfRule>
  </conditionalFormatting>
  <conditionalFormatting sqref="CS27">
    <cfRule type="cellIs" dxfId="6375" priority="5194" operator="lessThan">
      <formula>$C$4</formula>
    </cfRule>
  </conditionalFormatting>
  <conditionalFormatting sqref="CS28">
    <cfRule type="cellIs" dxfId="6374" priority="5195" operator="lessThan">
      <formula>$C$4</formula>
    </cfRule>
  </conditionalFormatting>
  <conditionalFormatting sqref="CS28">
    <cfRule type="cellIs" dxfId="6373" priority="5196" operator="lessThan">
      <formula>$C$4</formula>
    </cfRule>
  </conditionalFormatting>
  <conditionalFormatting sqref="CS29">
    <cfRule type="cellIs" dxfId="6372" priority="5197" operator="lessThan">
      <formula>$C$4</formula>
    </cfRule>
  </conditionalFormatting>
  <conditionalFormatting sqref="CS29">
    <cfRule type="cellIs" dxfId="6371" priority="5198" operator="lessThan">
      <formula>$C$4</formula>
    </cfRule>
  </conditionalFormatting>
  <conditionalFormatting sqref="CS30">
    <cfRule type="cellIs" dxfId="6370" priority="5199" operator="lessThan">
      <formula>$C$4</formula>
    </cfRule>
  </conditionalFormatting>
  <conditionalFormatting sqref="CS30">
    <cfRule type="cellIs" dxfId="6369" priority="5200" operator="lessThan">
      <formula>$C$4</formula>
    </cfRule>
  </conditionalFormatting>
  <conditionalFormatting sqref="CS31">
    <cfRule type="cellIs" dxfId="6368" priority="5201" operator="lessThan">
      <formula>$C$4</formula>
    </cfRule>
  </conditionalFormatting>
  <conditionalFormatting sqref="CS31">
    <cfRule type="cellIs" dxfId="6367" priority="5202" operator="lessThan">
      <formula>$C$4</formula>
    </cfRule>
  </conditionalFormatting>
  <conditionalFormatting sqref="CS32">
    <cfRule type="cellIs" dxfId="6366" priority="5203" operator="lessThan">
      <formula>$C$4</formula>
    </cfRule>
  </conditionalFormatting>
  <conditionalFormatting sqref="CS32">
    <cfRule type="cellIs" dxfId="6365" priority="5204" operator="lessThan">
      <formula>$C$4</formula>
    </cfRule>
  </conditionalFormatting>
  <conditionalFormatting sqref="CS33">
    <cfRule type="cellIs" dxfId="6364" priority="5205" operator="lessThan">
      <formula>$C$4</formula>
    </cfRule>
  </conditionalFormatting>
  <conditionalFormatting sqref="CS33">
    <cfRule type="cellIs" dxfId="6363" priority="5206" operator="lessThan">
      <formula>$C$4</formula>
    </cfRule>
  </conditionalFormatting>
  <conditionalFormatting sqref="CS34">
    <cfRule type="cellIs" dxfId="6362" priority="5207" operator="lessThan">
      <formula>$C$4</formula>
    </cfRule>
  </conditionalFormatting>
  <conditionalFormatting sqref="CS34">
    <cfRule type="cellIs" dxfId="6361" priority="5208" operator="lessThan">
      <formula>$C$4</formula>
    </cfRule>
  </conditionalFormatting>
  <conditionalFormatting sqref="CS35">
    <cfRule type="cellIs" dxfId="6360" priority="5209" operator="lessThan">
      <formula>$C$4</formula>
    </cfRule>
  </conditionalFormatting>
  <conditionalFormatting sqref="CS35">
    <cfRule type="cellIs" dxfId="6359" priority="5210" operator="lessThan">
      <formula>$C$4</formula>
    </cfRule>
  </conditionalFormatting>
  <conditionalFormatting sqref="CS36">
    <cfRule type="cellIs" dxfId="6358" priority="5211" operator="lessThan">
      <formula>$C$4</formula>
    </cfRule>
  </conditionalFormatting>
  <conditionalFormatting sqref="CS36">
    <cfRule type="cellIs" dxfId="6357" priority="5212" operator="lessThan">
      <formula>$C$4</formula>
    </cfRule>
  </conditionalFormatting>
  <conditionalFormatting sqref="CS37">
    <cfRule type="cellIs" dxfId="6356" priority="5213" operator="lessThan">
      <formula>$C$4</formula>
    </cfRule>
  </conditionalFormatting>
  <conditionalFormatting sqref="CS37">
    <cfRule type="cellIs" dxfId="6355" priority="5214" operator="lessThan">
      <formula>$C$4</formula>
    </cfRule>
  </conditionalFormatting>
  <conditionalFormatting sqref="CS38">
    <cfRule type="cellIs" dxfId="6354" priority="5215" operator="lessThan">
      <formula>$C$4</formula>
    </cfRule>
  </conditionalFormatting>
  <conditionalFormatting sqref="CS38">
    <cfRule type="cellIs" dxfId="6353" priority="5216" operator="lessThan">
      <formula>$C$4</formula>
    </cfRule>
  </conditionalFormatting>
  <conditionalFormatting sqref="CS39">
    <cfRule type="cellIs" dxfId="6352" priority="5217" operator="lessThan">
      <formula>$C$4</formula>
    </cfRule>
  </conditionalFormatting>
  <conditionalFormatting sqref="CS39">
    <cfRule type="cellIs" dxfId="6351" priority="5218" operator="lessThan">
      <formula>$C$4</formula>
    </cfRule>
  </conditionalFormatting>
  <conditionalFormatting sqref="CS40">
    <cfRule type="cellIs" dxfId="6350" priority="5219" operator="lessThan">
      <formula>$C$4</formula>
    </cfRule>
  </conditionalFormatting>
  <conditionalFormatting sqref="CS40">
    <cfRule type="cellIs" dxfId="6349" priority="5220" operator="lessThan">
      <formula>$C$4</formula>
    </cfRule>
  </conditionalFormatting>
  <conditionalFormatting sqref="CS41">
    <cfRule type="cellIs" dxfId="6348" priority="5221" operator="lessThan">
      <formula>$C$4</formula>
    </cfRule>
  </conditionalFormatting>
  <conditionalFormatting sqref="CS41">
    <cfRule type="cellIs" dxfId="6347" priority="5222" operator="lessThan">
      <formula>$C$4</formula>
    </cfRule>
  </conditionalFormatting>
  <conditionalFormatting sqref="CS42">
    <cfRule type="cellIs" dxfId="6346" priority="5223" operator="lessThan">
      <formula>$C$4</formula>
    </cfRule>
  </conditionalFormatting>
  <conditionalFormatting sqref="CS42">
    <cfRule type="cellIs" dxfId="6345" priority="5224" operator="lessThan">
      <formula>$C$4</formula>
    </cfRule>
  </conditionalFormatting>
  <conditionalFormatting sqref="CS43">
    <cfRule type="cellIs" dxfId="6344" priority="5225" operator="lessThan">
      <formula>$C$4</formula>
    </cfRule>
  </conditionalFormatting>
  <conditionalFormatting sqref="CS43">
    <cfRule type="cellIs" dxfId="6343" priority="5226" operator="lessThan">
      <formula>$C$4</formula>
    </cfRule>
  </conditionalFormatting>
  <conditionalFormatting sqref="CS44">
    <cfRule type="cellIs" dxfId="6342" priority="5227" operator="lessThan">
      <formula>$C$4</formula>
    </cfRule>
  </conditionalFormatting>
  <conditionalFormatting sqref="CS44">
    <cfRule type="cellIs" dxfId="6341" priority="5228" operator="lessThan">
      <formula>$C$4</formula>
    </cfRule>
  </conditionalFormatting>
  <conditionalFormatting sqref="CS45">
    <cfRule type="cellIs" dxfId="6340" priority="5229" operator="lessThan">
      <formula>$C$4</formula>
    </cfRule>
  </conditionalFormatting>
  <conditionalFormatting sqref="CS45">
    <cfRule type="cellIs" dxfId="6339" priority="5230" operator="lessThan">
      <formula>$C$4</formula>
    </cfRule>
  </conditionalFormatting>
  <conditionalFormatting sqref="CS46">
    <cfRule type="cellIs" dxfId="6338" priority="5231" operator="lessThan">
      <formula>$C$4</formula>
    </cfRule>
  </conditionalFormatting>
  <conditionalFormatting sqref="CS46">
    <cfRule type="cellIs" dxfId="6337" priority="5232" operator="lessThan">
      <formula>$C$4</formula>
    </cfRule>
  </conditionalFormatting>
  <conditionalFormatting sqref="CS47">
    <cfRule type="cellIs" dxfId="6336" priority="5233" operator="lessThan">
      <formula>$C$4</formula>
    </cfRule>
  </conditionalFormatting>
  <conditionalFormatting sqref="CS47">
    <cfRule type="cellIs" dxfId="6335" priority="5234" operator="lessThan">
      <formula>$C$4</formula>
    </cfRule>
  </conditionalFormatting>
  <conditionalFormatting sqref="CS48">
    <cfRule type="cellIs" dxfId="6334" priority="5235" operator="lessThan">
      <formula>$C$4</formula>
    </cfRule>
  </conditionalFormatting>
  <conditionalFormatting sqref="CS48">
    <cfRule type="cellIs" dxfId="6333" priority="5236" operator="lessThan">
      <formula>$C$4</formula>
    </cfRule>
  </conditionalFormatting>
  <conditionalFormatting sqref="CS49">
    <cfRule type="cellIs" dxfId="6332" priority="5237" operator="lessThan">
      <formula>$C$4</formula>
    </cfRule>
  </conditionalFormatting>
  <conditionalFormatting sqref="CS49">
    <cfRule type="cellIs" dxfId="6331" priority="5238" operator="lessThan">
      <formula>$C$4</formula>
    </cfRule>
  </conditionalFormatting>
  <conditionalFormatting sqref="CS50">
    <cfRule type="cellIs" dxfId="6330" priority="5239" operator="lessThan">
      <formula>$C$4</formula>
    </cfRule>
  </conditionalFormatting>
  <conditionalFormatting sqref="CS50">
    <cfRule type="cellIs" dxfId="6329" priority="5240" operator="lessThan">
      <formula>$C$4</formula>
    </cfRule>
  </conditionalFormatting>
  <conditionalFormatting sqref="CS51">
    <cfRule type="cellIs" dxfId="6328" priority="5241" operator="lessThan">
      <formula>$C$4</formula>
    </cfRule>
  </conditionalFormatting>
  <conditionalFormatting sqref="CS51">
    <cfRule type="cellIs" dxfId="6327" priority="5242" operator="lessThan">
      <formula>$C$4</formula>
    </cfRule>
  </conditionalFormatting>
  <conditionalFormatting sqref="CS52">
    <cfRule type="cellIs" dxfId="6326" priority="5243" operator="lessThan">
      <formula>$C$4</formula>
    </cfRule>
  </conditionalFormatting>
  <conditionalFormatting sqref="CS52">
    <cfRule type="cellIs" dxfId="6325" priority="5244" operator="lessThan">
      <formula>$C$4</formula>
    </cfRule>
  </conditionalFormatting>
  <conditionalFormatting sqref="CS53">
    <cfRule type="cellIs" dxfId="6324" priority="5245" operator="lessThan">
      <formula>$C$4</formula>
    </cfRule>
  </conditionalFormatting>
  <conditionalFormatting sqref="CS53">
    <cfRule type="cellIs" dxfId="6323" priority="5246" operator="lessThan">
      <formula>$C$4</formula>
    </cfRule>
  </conditionalFormatting>
  <conditionalFormatting sqref="CS54">
    <cfRule type="cellIs" dxfId="6322" priority="5247" operator="lessThan">
      <formula>$C$4</formula>
    </cfRule>
  </conditionalFormatting>
  <conditionalFormatting sqref="CS54">
    <cfRule type="cellIs" dxfId="6321" priority="5248" operator="lessThan">
      <formula>$C$4</formula>
    </cfRule>
  </conditionalFormatting>
  <conditionalFormatting sqref="CS55">
    <cfRule type="cellIs" dxfId="6320" priority="5249" operator="lessThan">
      <formula>$C$4</formula>
    </cfRule>
  </conditionalFormatting>
  <conditionalFormatting sqref="CS55">
    <cfRule type="cellIs" dxfId="6319" priority="5250" operator="lessThan">
      <formula>$C$4</formula>
    </cfRule>
  </conditionalFormatting>
  <conditionalFormatting sqref="CS56">
    <cfRule type="cellIs" dxfId="6318" priority="5251" operator="lessThan">
      <formula>$C$4</formula>
    </cfRule>
  </conditionalFormatting>
  <conditionalFormatting sqref="CS56">
    <cfRule type="cellIs" dxfId="6317" priority="5252" operator="lessThan">
      <formula>$C$4</formula>
    </cfRule>
  </conditionalFormatting>
  <conditionalFormatting sqref="CS57">
    <cfRule type="cellIs" dxfId="6316" priority="5253" operator="lessThan">
      <formula>$C$4</formula>
    </cfRule>
  </conditionalFormatting>
  <conditionalFormatting sqref="CS57">
    <cfRule type="cellIs" dxfId="6315" priority="5254" operator="lessThan">
      <formula>$C$4</formula>
    </cfRule>
  </conditionalFormatting>
  <conditionalFormatting sqref="CS58">
    <cfRule type="cellIs" dxfId="6314" priority="5255" operator="lessThan">
      <formula>$C$4</formula>
    </cfRule>
  </conditionalFormatting>
  <conditionalFormatting sqref="CS58">
    <cfRule type="cellIs" dxfId="6313" priority="5256" operator="lessThan">
      <formula>$C$4</formula>
    </cfRule>
  </conditionalFormatting>
  <conditionalFormatting sqref="CS59">
    <cfRule type="cellIs" dxfId="6312" priority="5257" operator="lessThan">
      <formula>$C$4</formula>
    </cfRule>
  </conditionalFormatting>
  <conditionalFormatting sqref="CS59">
    <cfRule type="cellIs" dxfId="6311" priority="5258" operator="lessThan">
      <formula>$C$4</formula>
    </cfRule>
  </conditionalFormatting>
  <conditionalFormatting sqref="CS60">
    <cfRule type="cellIs" dxfId="6310" priority="5259" operator="lessThan">
      <formula>$C$4</formula>
    </cfRule>
  </conditionalFormatting>
  <conditionalFormatting sqref="CS60">
    <cfRule type="cellIs" dxfId="6309" priority="5260" operator="lessThan">
      <formula>$C$4</formula>
    </cfRule>
  </conditionalFormatting>
  <conditionalFormatting sqref="CH11">
    <cfRule type="cellIs" dxfId="6308" priority="5261" operator="lessThan">
      <formula>$C$4</formula>
    </cfRule>
  </conditionalFormatting>
  <conditionalFormatting sqref="CH11">
    <cfRule type="cellIs" dxfId="6307" priority="5262" operator="lessThan">
      <formula>$C$4</formula>
    </cfRule>
  </conditionalFormatting>
  <conditionalFormatting sqref="CH12">
    <cfRule type="cellIs" dxfId="6306" priority="5263" operator="lessThan">
      <formula>$C$4</formula>
    </cfRule>
  </conditionalFormatting>
  <conditionalFormatting sqref="CH12">
    <cfRule type="cellIs" dxfId="6305" priority="5264" operator="lessThan">
      <formula>$C$4</formula>
    </cfRule>
  </conditionalFormatting>
  <conditionalFormatting sqref="CH13">
    <cfRule type="cellIs" dxfId="6304" priority="5265" operator="lessThan">
      <formula>$C$4</formula>
    </cfRule>
  </conditionalFormatting>
  <conditionalFormatting sqref="CH13">
    <cfRule type="cellIs" dxfId="6303" priority="5266" operator="lessThan">
      <formula>$C$4</formula>
    </cfRule>
  </conditionalFormatting>
  <conditionalFormatting sqref="CH14">
    <cfRule type="cellIs" dxfId="6302" priority="5267" operator="lessThan">
      <formula>$C$4</formula>
    </cfRule>
  </conditionalFormatting>
  <conditionalFormatting sqref="CH14">
    <cfRule type="cellIs" dxfId="6301" priority="5268" operator="lessThan">
      <formula>$C$4</formula>
    </cfRule>
  </conditionalFormatting>
  <conditionalFormatting sqref="CH15">
    <cfRule type="cellIs" dxfId="6300" priority="5269" operator="lessThan">
      <formula>$C$4</formula>
    </cfRule>
  </conditionalFormatting>
  <conditionalFormatting sqref="CH15">
    <cfRule type="cellIs" dxfId="6299" priority="5270" operator="lessThan">
      <formula>$C$4</formula>
    </cfRule>
  </conditionalFormatting>
  <conditionalFormatting sqref="CH16">
    <cfRule type="cellIs" dxfId="6298" priority="5271" operator="lessThan">
      <formula>$C$4</formula>
    </cfRule>
  </conditionalFormatting>
  <conditionalFormatting sqref="CH16">
    <cfRule type="cellIs" dxfId="6297" priority="5272" operator="lessThan">
      <formula>$C$4</formula>
    </cfRule>
  </conditionalFormatting>
  <conditionalFormatting sqref="CH17">
    <cfRule type="cellIs" dxfId="6296" priority="5273" operator="lessThan">
      <formula>$C$4</formula>
    </cfRule>
  </conditionalFormatting>
  <conditionalFormatting sqref="CH17">
    <cfRule type="cellIs" dxfId="6295" priority="5274" operator="lessThan">
      <formula>$C$4</formula>
    </cfRule>
  </conditionalFormatting>
  <conditionalFormatting sqref="CH18">
    <cfRule type="cellIs" dxfId="6294" priority="5275" operator="lessThan">
      <formula>$C$4</formula>
    </cfRule>
  </conditionalFormatting>
  <conditionalFormatting sqref="CH18">
    <cfRule type="cellIs" dxfId="6293" priority="5276" operator="lessThan">
      <formula>$C$4</formula>
    </cfRule>
  </conditionalFormatting>
  <conditionalFormatting sqref="CH19">
    <cfRule type="cellIs" dxfId="6292" priority="5277" operator="lessThan">
      <formula>$C$4</formula>
    </cfRule>
  </conditionalFormatting>
  <conditionalFormatting sqref="CH19">
    <cfRule type="cellIs" dxfId="6291" priority="5278" operator="lessThan">
      <formula>$C$4</formula>
    </cfRule>
  </conditionalFormatting>
  <conditionalFormatting sqref="CH20">
    <cfRule type="cellIs" dxfId="6290" priority="5279" operator="lessThan">
      <formula>$C$4</formula>
    </cfRule>
  </conditionalFormatting>
  <conditionalFormatting sqref="CH20">
    <cfRule type="cellIs" dxfId="6289" priority="5280" operator="lessThan">
      <formula>$C$4</formula>
    </cfRule>
  </conditionalFormatting>
  <conditionalFormatting sqref="CH21">
    <cfRule type="cellIs" dxfId="6288" priority="5281" operator="lessThan">
      <formula>$C$4</formula>
    </cfRule>
  </conditionalFormatting>
  <conditionalFormatting sqref="CH21">
    <cfRule type="cellIs" dxfId="6287" priority="5282" operator="lessThan">
      <formula>$C$4</formula>
    </cfRule>
  </conditionalFormatting>
  <conditionalFormatting sqref="CH22">
    <cfRule type="cellIs" dxfId="6286" priority="5283" operator="lessThan">
      <formula>$C$4</formula>
    </cfRule>
  </conditionalFormatting>
  <conditionalFormatting sqref="CH22">
    <cfRule type="cellIs" dxfId="6285" priority="5284" operator="lessThan">
      <formula>$C$4</formula>
    </cfRule>
  </conditionalFormatting>
  <conditionalFormatting sqref="CH23">
    <cfRule type="cellIs" dxfId="6284" priority="5285" operator="lessThan">
      <formula>$C$4</formula>
    </cfRule>
  </conditionalFormatting>
  <conditionalFormatting sqref="CH23">
    <cfRule type="cellIs" dxfId="6283" priority="5286" operator="lessThan">
      <formula>$C$4</formula>
    </cfRule>
  </conditionalFormatting>
  <conditionalFormatting sqref="CH24">
    <cfRule type="cellIs" dxfId="6282" priority="5287" operator="lessThan">
      <formula>$C$4</formula>
    </cfRule>
  </conditionalFormatting>
  <conditionalFormatting sqref="CH24">
    <cfRule type="cellIs" dxfId="6281" priority="5288" operator="lessThan">
      <formula>$C$4</formula>
    </cfRule>
  </conditionalFormatting>
  <conditionalFormatting sqref="CH25">
    <cfRule type="cellIs" dxfId="6280" priority="5289" operator="lessThan">
      <formula>$C$4</formula>
    </cfRule>
  </conditionalFormatting>
  <conditionalFormatting sqref="CH25">
    <cfRule type="cellIs" dxfId="6279" priority="5290" operator="lessThan">
      <formula>$C$4</formula>
    </cfRule>
  </conditionalFormatting>
  <conditionalFormatting sqref="CH26">
    <cfRule type="cellIs" dxfId="6278" priority="5291" operator="lessThan">
      <formula>$C$4</formula>
    </cfRule>
  </conditionalFormatting>
  <conditionalFormatting sqref="CH26">
    <cfRule type="cellIs" dxfId="6277" priority="5292" operator="lessThan">
      <formula>$C$4</formula>
    </cfRule>
  </conditionalFormatting>
  <conditionalFormatting sqref="CH27">
    <cfRule type="cellIs" dxfId="6276" priority="5293" operator="lessThan">
      <formula>$C$4</formula>
    </cfRule>
  </conditionalFormatting>
  <conditionalFormatting sqref="CH27">
    <cfRule type="cellIs" dxfId="6275" priority="5294" operator="lessThan">
      <formula>$C$4</formula>
    </cfRule>
  </conditionalFormatting>
  <conditionalFormatting sqref="CH28">
    <cfRule type="cellIs" dxfId="6274" priority="5295" operator="lessThan">
      <formula>$C$4</formula>
    </cfRule>
  </conditionalFormatting>
  <conditionalFormatting sqref="CH28">
    <cfRule type="cellIs" dxfId="6273" priority="5296" operator="lessThan">
      <formula>$C$4</formula>
    </cfRule>
  </conditionalFormatting>
  <conditionalFormatting sqref="CH29">
    <cfRule type="cellIs" dxfId="6272" priority="5297" operator="lessThan">
      <formula>$C$4</formula>
    </cfRule>
  </conditionalFormatting>
  <conditionalFormatting sqref="CH29">
    <cfRule type="cellIs" dxfId="6271" priority="5298" operator="lessThan">
      <formula>$C$4</formula>
    </cfRule>
  </conditionalFormatting>
  <conditionalFormatting sqref="CH30">
    <cfRule type="cellIs" dxfId="6270" priority="5299" operator="lessThan">
      <formula>$C$4</formula>
    </cfRule>
  </conditionalFormatting>
  <conditionalFormatting sqref="CH30">
    <cfRule type="cellIs" dxfId="6269" priority="5300" operator="lessThan">
      <formula>$C$4</formula>
    </cfRule>
  </conditionalFormatting>
  <conditionalFormatting sqref="CH31">
    <cfRule type="cellIs" dxfId="6268" priority="5301" operator="lessThan">
      <formula>$C$4</formula>
    </cfRule>
  </conditionalFormatting>
  <conditionalFormatting sqref="CH31">
    <cfRule type="cellIs" dxfId="6267" priority="5302" operator="lessThan">
      <formula>$C$4</formula>
    </cfRule>
  </conditionalFormatting>
  <conditionalFormatting sqref="CH32">
    <cfRule type="cellIs" dxfId="6266" priority="5303" operator="lessThan">
      <formula>$C$4</formula>
    </cfRule>
  </conditionalFormatting>
  <conditionalFormatting sqref="CH32">
    <cfRule type="cellIs" dxfId="6265" priority="5304" operator="lessThan">
      <formula>$C$4</formula>
    </cfRule>
  </conditionalFormatting>
  <conditionalFormatting sqref="CH33">
    <cfRule type="cellIs" dxfId="6264" priority="5305" operator="lessThan">
      <formula>$C$4</formula>
    </cfRule>
  </conditionalFormatting>
  <conditionalFormatting sqref="CH33">
    <cfRule type="cellIs" dxfId="6263" priority="5306" operator="lessThan">
      <formula>$C$4</formula>
    </cfRule>
  </conditionalFormatting>
  <conditionalFormatting sqref="CH34">
    <cfRule type="cellIs" dxfId="6262" priority="5307" operator="lessThan">
      <formula>$C$4</formula>
    </cfRule>
  </conditionalFormatting>
  <conditionalFormatting sqref="CH34">
    <cfRule type="cellIs" dxfId="6261" priority="5308" operator="lessThan">
      <formula>$C$4</formula>
    </cfRule>
  </conditionalFormatting>
  <conditionalFormatting sqref="CH35">
    <cfRule type="cellIs" dxfId="6260" priority="5309" operator="lessThan">
      <formula>$C$4</formula>
    </cfRule>
  </conditionalFormatting>
  <conditionalFormatting sqref="CH35">
    <cfRule type="cellIs" dxfId="6259" priority="5310" operator="lessThan">
      <formula>$C$4</formula>
    </cfRule>
  </conditionalFormatting>
  <conditionalFormatting sqref="CH36">
    <cfRule type="cellIs" dxfId="6258" priority="5311" operator="lessThan">
      <formula>$C$4</formula>
    </cfRule>
  </conditionalFormatting>
  <conditionalFormatting sqref="CH36">
    <cfRule type="cellIs" dxfId="6257" priority="5312" operator="lessThan">
      <formula>$C$4</formula>
    </cfRule>
  </conditionalFormatting>
  <conditionalFormatting sqref="CH37">
    <cfRule type="cellIs" dxfId="6256" priority="5313" operator="lessThan">
      <formula>$C$4</formula>
    </cfRule>
  </conditionalFormatting>
  <conditionalFormatting sqref="CH37">
    <cfRule type="cellIs" dxfId="6255" priority="5314" operator="lessThan">
      <formula>$C$4</formula>
    </cfRule>
  </conditionalFormatting>
  <conditionalFormatting sqref="CH38">
    <cfRule type="cellIs" dxfId="6254" priority="5315" operator="lessThan">
      <formula>$C$4</formula>
    </cfRule>
  </conditionalFormatting>
  <conditionalFormatting sqref="CH38">
    <cfRule type="cellIs" dxfId="6253" priority="5316" operator="lessThan">
      <formula>$C$4</formula>
    </cfRule>
  </conditionalFormatting>
  <conditionalFormatting sqref="CH39">
    <cfRule type="cellIs" dxfId="6252" priority="5317" operator="lessThan">
      <formula>$C$4</formula>
    </cfRule>
  </conditionalFormatting>
  <conditionalFormatting sqref="CH39">
    <cfRule type="cellIs" dxfId="6251" priority="5318" operator="lessThan">
      <formula>$C$4</formula>
    </cfRule>
  </conditionalFormatting>
  <conditionalFormatting sqref="CH40">
    <cfRule type="cellIs" dxfId="6250" priority="5319" operator="lessThan">
      <formula>$C$4</formula>
    </cfRule>
  </conditionalFormatting>
  <conditionalFormatting sqref="CH40">
    <cfRule type="cellIs" dxfId="6249" priority="5320" operator="lessThan">
      <formula>$C$4</formula>
    </cfRule>
  </conditionalFormatting>
  <conditionalFormatting sqref="CH41">
    <cfRule type="cellIs" dxfId="6248" priority="5321" operator="lessThan">
      <formula>$C$4</formula>
    </cfRule>
  </conditionalFormatting>
  <conditionalFormatting sqref="CH41">
    <cfRule type="cellIs" dxfId="6247" priority="5322" operator="lessThan">
      <formula>$C$4</formula>
    </cfRule>
  </conditionalFormatting>
  <conditionalFormatting sqref="CH42">
    <cfRule type="cellIs" dxfId="6246" priority="5323" operator="lessThan">
      <formula>$C$4</formula>
    </cfRule>
  </conditionalFormatting>
  <conditionalFormatting sqref="CH42">
    <cfRule type="cellIs" dxfId="6245" priority="5324" operator="lessThan">
      <formula>$C$4</formula>
    </cfRule>
  </conditionalFormatting>
  <conditionalFormatting sqref="CH43">
    <cfRule type="cellIs" dxfId="6244" priority="5325" operator="lessThan">
      <formula>$C$4</formula>
    </cfRule>
  </conditionalFormatting>
  <conditionalFormatting sqref="CH43">
    <cfRule type="cellIs" dxfId="6243" priority="5326" operator="lessThan">
      <formula>$C$4</formula>
    </cfRule>
  </conditionalFormatting>
  <conditionalFormatting sqref="CH44">
    <cfRule type="cellIs" dxfId="6242" priority="5327" operator="lessThan">
      <formula>$C$4</formula>
    </cfRule>
  </conditionalFormatting>
  <conditionalFormatting sqref="CH44">
    <cfRule type="cellIs" dxfId="6241" priority="5328" operator="lessThan">
      <formula>$C$4</formula>
    </cfRule>
  </conditionalFormatting>
  <conditionalFormatting sqref="CH45">
    <cfRule type="cellIs" dxfId="6240" priority="5329" operator="lessThan">
      <formula>$C$4</formula>
    </cfRule>
  </conditionalFormatting>
  <conditionalFormatting sqref="CH45">
    <cfRule type="cellIs" dxfId="6239" priority="5330" operator="lessThan">
      <formula>$C$4</formula>
    </cfRule>
  </conditionalFormatting>
  <conditionalFormatting sqref="CH46">
    <cfRule type="cellIs" dxfId="6238" priority="5331" operator="lessThan">
      <formula>$C$4</formula>
    </cfRule>
  </conditionalFormatting>
  <conditionalFormatting sqref="CH46">
    <cfRule type="cellIs" dxfId="6237" priority="5332" operator="lessThan">
      <formula>$C$4</formula>
    </cfRule>
  </conditionalFormatting>
  <conditionalFormatting sqref="CH47">
    <cfRule type="cellIs" dxfId="6236" priority="5333" operator="lessThan">
      <formula>$C$4</formula>
    </cfRule>
  </conditionalFormatting>
  <conditionalFormatting sqref="CH47">
    <cfRule type="cellIs" dxfId="6235" priority="5334" operator="lessThan">
      <formula>$C$4</formula>
    </cfRule>
  </conditionalFormatting>
  <conditionalFormatting sqref="CH48">
    <cfRule type="cellIs" dxfId="6234" priority="5335" operator="lessThan">
      <formula>$C$4</formula>
    </cfRule>
  </conditionalFormatting>
  <conditionalFormatting sqref="CH48">
    <cfRule type="cellIs" dxfId="6233" priority="5336" operator="lessThan">
      <formula>$C$4</formula>
    </cfRule>
  </conditionalFormatting>
  <conditionalFormatting sqref="CH49">
    <cfRule type="cellIs" dxfId="6232" priority="5337" operator="lessThan">
      <formula>$C$4</formula>
    </cfRule>
  </conditionalFormatting>
  <conditionalFormatting sqref="CH49">
    <cfRule type="cellIs" dxfId="6231" priority="5338" operator="lessThan">
      <formula>$C$4</formula>
    </cfRule>
  </conditionalFormatting>
  <conditionalFormatting sqref="CH50">
    <cfRule type="cellIs" dxfId="6230" priority="5339" operator="lessThan">
      <formula>$C$4</formula>
    </cfRule>
  </conditionalFormatting>
  <conditionalFormatting sqref="CH50">
    <cfRule type="cellIs" dxfId="6229" priority="5340" operator="lessThan">
      <formula>$C$4</formula>
    </cfRule>
  </conditionalFormatting>
  <conditionalFormatting sqref="CH51">
    <cfRule type="cellIs" dxfId="6228" priority="5341" operator="lessThan">
      <formula>$C$4</formula>
    </cfRule>
  </conditionalFormatting>
  <conditionalFormatting sqref="CH51">
    <cfRule type="cellIs" dxfId="6227" priority="5342" operator="lessThan">
      <formula>$C$4</formula>
    </cfRule>
  </conditionalFormatting>
  <conditionalFormatting sqref="CH52">
    <cfRule type="cellIs" dxfId="6226" priority="5343" operator="lessThan">
      <formula>$C$4</formula>
    </cfRule>
  </conditionalFormatting>
  <conditionalFormatting sqref="CH52">
    <cfRule type="cellIs" dxfId="6225" priority="5344" operator="lessThan">
      <formula>$C$4</formula>
    </cfRule>
  </conditionalFormatting>
  <conditionalFormatting sqref="CH53">
    <cfRule type="cellIs" dxfId="6224" priority="5345" operator="lessThan">
      <formula>$C$4</formula>
    </cfRule>
  </conditionalFormatting>
  <conditionalFormatting sqref="CH53">
    <cfRule type="cellIs" dxfId="6223" priority="5346" operator="lessThan">
      <formula>$C$4</formula>
    </cfRule>
  </conditionalFormatting>
  <conditionalFormatting sqref="CH54">
    <cfRule type="cellIs" dxfId="6222" priority="5347" operator="lessThan">
      <formula>$C$4</formula>
    </cfRule>
  </conditionalFormatting>
  <conditionalFormatting sqref="CH54">
    <cfRule type="cellIs" dxfId="6221" priority="5348" operator="lessThan">
      <formula>$C$4</formula>
    </cfRule>
  </conditionalFormatting>
  <conditionalFormatting sqref="CH55">
    <cfRule type="cellIs" dxfId="6220" priority="5349" operator="lessThan">
      <formula>$C$4</formula>
    </cfRule>
  </conditionalFormatting>
  <conditionalFormatting sqref="CH55">
    <cfRule type="cellIs" dxfId="6219" priority="5350" operator="lessThan">
      <formula>$C$4</formula>
    </cfRule>
  </conditionalFormatting>
  <conditionalFormatting sqref="CH56">
    <cfRule type="cellIs" dxfId="6218" priority="5351" operator="lessThan">
      <formula>$C$4</formula>
    </cfRule>
  </conditionalFormatting>
  <conditionalFormatting sqref="CH56">
    <cfRule type="cellIs" dxfId="6217" priority="5352" operator="lessThan">
      <formula>$C$4</formula>
    </cfRule>
  </conditionalFormatting>
  <conditionalFormatting sqref="CH57">
    <cfRule type="cellIs" dxfId="6216" priority="5353" operator="lessThan">
      <formula>$C$4</formula>
    </cfRule>
  </conditionalFormatting>
  <conditionalFormatting sqref="CH57">
    <cfRule type="cellIs" dxfId="6215" priority="5354" operator="lessThan">
      <formula>$C$4</formula>
    </cfRule>
  </conditionalFormatting>
  <conditionalFormatting sqref="CH58">
    <cfRule type="cellIs" dxfId="6214" priority="5355" operator="lessThan">
      <formula>$C$4</formula>
    </cfRule>
  </conditionalFormatting>
  <conditionalFormatting sqref="CH58">
    <cfRule type="cellIs" dxfId="6213" priority="5356" operator="lessThan">
      <formula>$C$4</formula>
    </cfRule>
  </conditionalFormatting>
  <conditionalFormatting sqref="CH59">
    <cfRule type="cellIs" dxfId="6212" priority="5357" operator="lessThan">
      <formula>$C$4</formula>
    </cfRule>
  </conditionalFormatting>
  <conditionalFormatting sqref="CH59">
    <cfRule type="cellIs" dxfId="6211" priority="5358" operator="lessThan">
      <formula>$C$4</formula>
    </cfRule>
  </conditionalFormatting>
  <conditionalFormatting sqref="CH60">
    <cfRule type="cellIs" dxfId="6210" priority="5359" operator="lessThan">
      <formula>$C$4</formula>
    </cfRule>
  </conditionalFormatting>
  <conditionalFormatting sqref="CH60">
    <cfRule type="cellIs" dxfId="6209" priority="5360" operator="lessThan">
      <formula>$C$4</formula>
    </cfRule>
  </conditionalFormatting>
  <conditionalFormatting sqref="CI11">
    <cfRule type="cellIs" dxfId="6208" priority="5361" operator="lessThan">
      <formula>$C$4</formula>
    </cfRule>
  </conditionalFormatting>
  <conditionalFormatting sqref="CI11">
    <cfRule type="cellIs" dxfId="6207" priority="5362" operator="lessThan">
      <formula>$C$4</formula>
    </cfRule>
  </conditionalFormatting>
  <conditionalFormatting sqref="CI12">
    <cfRule type="cellIs" dxfId="6206" priority="5363" operator="lessThan">
      <formula>$C$4</formula>
    </cfRule>
  </conditionalFormatting>
  <conditionalFormatting sqref="CI12">
    <cfRule type="cellIs" dxfId="6205" priority="5364" operator="lessThan">
      <formula>$C$4</formula>
    </cfRule>
  </conditionalFormatting>
  <conditionalFormatting sqref="CI13">
    <cfRule type="cellIs" dxfId="6204" priority="5365" operator="lessThan">
      <formula>$C$4</formula>
    </cfRule>
  </conditionalFormatting>
  <conditionalFormatting sqref="CI13">
    <cfRule type="cellIs" dxfId="6203" priority="5366" operator="lessThan">
      <formula>$C$4</formula>
    </cfRule>
  </conditionalFormatting>
  <conditionalFormatting sqref="CI14">
    <cfRule type="cellIs" dxfId="6202" priority="5367" operator="lessThan">
      <formula>$C$4</formula>
    </cfRule>
  </conditionalFormatting>
  <conditionalFormatting sqref="CI14">
    <cfRule type="cellIs" dxfId="6201" priority="5368" operator="lessThan">
      <formula>$C$4</formula>
    </cfRule>
  </conditionalFormatting>
  <conditionalFormatting sqref="CI15">
    <cfRule type="cellIs" dxfId="6200" priority="5369" operator="lessThan">
      <formula>$C$4</formula>
    </cfRule>
  </conditionalFormatting>
  <conditionalFormatting sqref="CI15">
    <cfRule type="cellIs" dxfId="6199" priority="5370" operator="lessThan">
      <formula>$C$4</formula>
    </cfRule>
  </conditionalFormatting>
  <conditionalFormatting sqref="CI16">
    <cfRule type="cellIs" dxfId="6198" priority="5371" operator="lessThan">
      <formula>$C$4</formula>
    </cfRule>
  </conditionalFormatting>
  <conditionalFormatting sqref="CI16">
    <cfRule type="cellIs" dxfId="6197" priority="5372" operator="lessThan">
      <formula>$C$4</formula>
    </cfRule>
  </conditionalFormatting>
  <conditionalFormatting sqref="CI17">
    <cfRule type="cellIs" dxfId="6196" priority="5373" operator="lessThan">
      <formula>$C$4</formula>
    </cfRule>
  </conditionalFormatting>
  <conditionalFormatting sqref="CI17">
    <cfRule type="cellIs" dxfId="6195" priority="5374" operator="lessThan">
      <formula>$C$4</formula>
    </cfRule>
  </conditionalFormatting>
  <conditionalFormatting sqref="CI18">
    <cfRule type="cellIs" dxfId="6194" priority="5375" operator="lessThan">
      <formula>$C$4</formula>
    </cfRule>
  </conditionalFormatting>
  <conditionalFormatting sqref="CI18">
    <cfRule type="cellIs" dxfId="6193" priority="5376" operator="lessThan">
      <formula>$C$4</formula>
    </cfRule>
  </conditionalFormatting>
  <conditionalFormatting sqref="CI19">
    <cfRule type="cellIs" dxfId="6192" priority="5377" operator="lessThan">
      <formula>$C$4</formula>
    </cfRule>
  </conditionalFormatting>
  <conditionalFormatting sqref="CI19">
    <cfRule type="cellIs" dxfId="6191" priority="5378" operator="lessThan">
      <formula>$C$4</formula>
    </cfRule>
  </conditionalFormatting>
  <conditionalFormatting sqref="CI20">
    <cfRule type="cellIs" dxfId="6190" priority="5379" operator="lessThan">
      <formula>$C$4</formula>
    </cfRule>
  </conditionalFormatting>
  <conditionalFormatting sqref="CI20">
    <cfRule type="cellIs" dxfId="6189" priority="5380" operator="lessThan">
      <formula>$C$4</formula>
    </cfRule>
  </conditionalFormatting>
  <conditionalFormatting sqref="CI21">
    <cfRule type="cellIs" dxfId="6188" priority="5381" operator="lessThan">
      <formula>$C$4</formula>
    </cfRule>
  </conditionalFormatting>
  <conditionalFormatting sqref="CI21">
    <cfRule type="cellIs" dxfId="6187" priority="5382" operator="lessThan">
      <formula>$C$4</formula>
    </cfRule>
  </conditionalFormatting>
  <conditionalFormatting sqref="CI22">
    <cfRule type="cellIs" dxfId="6186" priority="5383" operator="lessThan">
      <formula>$C$4</formula>
    </cfRule>
  </conditionalFormatting>
  <conditionalFormatting sqref="CI22">
    <cfRule type="cellIs" dxfId="6185" priority="5384" operator="lessThan">
      <formula>$C$4</formula>
    </cfRule>
  </conditionalFormatting>
  <conditionalFormatting sqref="CI23">
    <cfRule type="cellIs" dxfId="6184" priority="5385" operator="lessThan">
      <formula>$C$4</formula>
    </cfRule>
  </conditionalFormatting>
  <conditionalFormatting sqref="CI23">
    <cfRule type="cellIs" dxfId="6183" priority="5386" operator="lessThan">
      <formula>$C$4</formula>
    </cfRule>
  </conditionalFormatting>
  <conditionalFormatting sqref="CI24">
    <cfRule type="cellIs" dxfId="6182" priority="5387" operator="lessThan">
      <formula>$C$4</formula>
    </cfRule>
  </conditionalFormatting>
  <conditionalFormatting sqref="CI24">
    <cfRule type="cellIs" dxfId="6181" priority="5388" operator="lessThan">
      <formula>$C$4</formula>
    </cfRule>
  </conditionalFormatting>
  <conditionalFormatting sqref="CI25">
    <cfRule type="cellIs" dxfId="6180" priority="5389" operator="lessThan">
      <formula>$C$4</formula>
    </cfRule>
  </conditionalFormatting>
  <conditionalFormatting sqref="CI25">
    <cfRule type="cellIs" dxfId="6179" priority="5390" operator="lessThan">
      <formula>$C$4</formula>
    </cfRule>
  </conditionalFormatting>
  <conditionalFormatting sqref="CI26">
    <cfRule type="cellIs" dxfId="6178" priority="5391" operator="lessThan">
      <formula>$C$4</formula>
    </cfRule>
  </conditionalFormatting>
  <conditionalFormatting sqref="CI26">
    <cfRule type="cellIs" dxfId="6177" priority="5392" operator="lessThan">
      <formula>$C$4</formula>
    </cfRule>
  </conditionalFormatting>
  <conditionalFormatting sqref="CI27">
    <cfRule type="cellIs" dxfId="6176" priority="5393" operator="lessThan">
      <formula>$C$4</formula>
    </cfRule>
  </conditionalFormatting>
  <conditionalFormatting sqref="CI27">
    <cfRule type="cellIs" dxfId="6175" priority="5394" operator="lessThan">
      <formula>$C$4</formula>
    </cfRule>
  </conditionalFormatting>
  <conditionalFormatting sqref="CI28">
    <cfRule type="cellIs" dxfId="6174" priority="5395" operator="lessThan">
      <formula>$C$4</formula>
    </cfRule>
  </conditionalFormatting>
  <conditionalFormatting sqref="CI28">
    <cfRule type="cellIs" dxfId="6173" priority="5396" operator="lessThan">
      <formula>$C$4</formula>
    </cfRule>
  </conditionalFormatting>
  <conditionalFormatting sqref="CI29">
    <cfRule type="cellIs" dxfId="6172" priority="5397" operator="lessThan">
      <formula>$C$4</formula>
    </cfRule>
  </conditionalFormatting>
  <conditionalFormatting sqref="CI29">
    <cfRule type="cellIs" dxfId="6171" priority="5398" operator="lessThan">
      <formula>$C$4</formula>
    </cfRule>
  </conditionalFormatting>
  <conditionalFormatting sqref="CI30">
    <cfRule type="cellIs" dxfId="6170" priority="5399" operator="lessThan">
      <formula>$C$4</formula>
    </cfRule>
  </conditionalFormatting>
  <conditionalFormatting sqref="CI30">
    <cfRule type="cellIs" dxfId="6169" priority="5400" operator="lessThan">
      <formula>$C$4</formula>
    </cfRule>
  </conditionalFormatting>
  <conditionalFormatting sqref="CI31">
    <cfRule type="cellIs" dxfId="6168" priority="5401" operator="lessThan">
      <formula>$C$4</formula>
    </cfRule>
  </conditionalFormatting>
  <conditionalFormatting sqref="CI31">
    <cfRule type="cellIs" dxfId="6167" priority="5402" operator="lessThan">
      <formula>$C$4</formula>
    </cfRule>
  </conditionalFormatting>
  <conditionalFormatting sqref="CI32">
    <cfRule type="cellIs" dxfId="6166" priority="5403" operator="lessThan">
      <formula>$C$4</formula>
    </cfRule>
  </conditionalFormatting>
  <conditionalFormatting sqref="CI32">
    <cfRule type="cellIs" dxfId="6165" priority="5404" operator="lessThan">
      <formula>$C$4</formula>
    </cfRule>
  </conditionalFormatting>
  <conditionalFormatting sqref="CI33">
    <cfRule type="cellIs" dxfId="6164" priority="5405" operator="lessThan">
      <formula>$C$4</formula>
    </cfRule>
  </conditionalFormatting>
  <conditionalFormatting sqref="CI33">
    <cfRule type="cellIs" dxfId="6163" priority="5406" operator="lessThan">
      <formula>$C$4</formula>
    </cfRule>
  </conditionalFormatting>
  <conditionalFormatting sqref="CI34">
    <cfRule type="cellIs" dxfId="6162" priority="5407" operator="lessThan">
      <formula>$C$4</formula>
    </cfRule>
  </conditionalFormatting>
  <conditionalFormatting sqref="CI34">
    <cfRule type="cellIs" dxfId="6161" priority="5408" operator="lessThan">
      <formula>$C$4</formula>
    </cfRule>
  </conditionalFormatting>
  <conditionalFormatting sqref="CI35">
    <cfRule type="cellIs" dxfId="6160" priority="5409" operator="lessThan">
      <formula>$C$4</formula>
    </cfRule>
  </conditionalFormatting>
  <conditionalFormatting sqref="CI35">
    <cfRule type="cellIs" dxfId="6159" priority="5410" operator="lessThan">
      <formula>$C$4</formula>
    </cfRule>
  </conditionalFormatting>
  <conditionalFormatting sqref="CI36">
    <cfRule type="cellIs" dxfId="6158" priority="5411" operator="lessThan">
      <formula>$C$4</formula>
    </cfRule>
  </conditionalFormatting>
  <conditionalFormatting sqref="CI36">
    <cfRule type="cellIs" dxfId="6157" priority="5412" operator="lessThan">
      <formula>$C$4</formula>
    </cfRule>
  </conditionalFormatting>
  <conditionalFormatting sqref="CI37">
    <cfRule type="cellIs" dxfId="6156" priority="5413" operator="lessThan">
      <formula>$C$4</formula>
    </cfRule>
  </conditionalFormatting>
  <conditionalFormatting sqref="CI37">
    <cfRule type="cellIs" dxfId="6155" priority="5414" operator="lessThan">
      <formula>$C$4</formula>
    </cfRule>
  </conditionalFormatting>
  <conditionalFormatting sqref="CI38">
    <cfRule type="cellIs" dxfId="6154" priority="5415" operator="lessThan">
      <formula>$C$4</formula>
    </cfRule>
  </conditionalFormatting>
  <conditionalFormatting sqref="CI38">
    <cfRule type="cellIs" dxfId="6153" priority="5416" operator="lessThan">
      <formula>$C$4</formula>
    </cfRule>
  </conditionalFormatting>
  <conditionalFormatting sqref="CI39">
    <cfRule type="cellIs" dxfId="6152" priority="5417" operator="lessThan">
      <formula>$C$4</formula>
    </cfRule>
  </conditionalFormatting>
  <conditionalFormatting sqref="CI39">
    <cfRule type="cellIs" dxfId="6151" priority="5418" operator="lessThan">
      <formula>$C$4</formula>
    </cfRule>
  </conditionalFormatting>
  <conditionalFormatting sqref="CI40">
    <cfRule type="cellIs" dxfId="6150" priority="5419" operator="lessThan">
      <formula>$C$4</formula>
    </cfRule>
  </conditionalFormatting>
  <conditionalFormatting sqref="CI40">
    <cfRule type="cellIs" dxfId="6149" priority="5420" operator="lessThan">
      <formula>$C$4</formula>
    </cfRule>
  </conditionalFormatting>
  <conditionalFormatting sqref="CI41">
    <cfRule type="cellIs" dxfId="6148" priority="5421" operator="lessThan">
      <formula>$C$4</formula>
    </cfRule>
  </conditionalFormatting>
  <conditionalFormatting sqref="CI41">
    <cfRule type="cellIs" dxfId="6147" priority="5422" operator="lessThan">
      <formula>$C$4</formula>
    </cfRule>
  </conditionalFormatting>
  <conditionalFormatting sqref="CI42">
    <cfRule type="cellIs" dxfId="6146" priority="5423" operator="lessThan">
      <formula>$C$4</formula>
    </cfRule>
  </conditionalFormatting>
  <conditionalFormatting sqref="CI42">
    <cfRule type="cellIs" dxfId="6145" priority="5424" operator="lessThan">
      <formula>$C$4</formula>
    </cfRule>
  </conditionalFormatting>
  <conditionalFormatting sqref="CI43">
    <cfRule type="cellIs" dxfId="6144" priority="5425" operator="lessThan">
      <formula>$C$4</formula>
    </cfRule>
  </conditionalFormatting>
  <conditionalFormatting sqref="CI43">
    <cfRule type="cellIs" dxfId="6143" priority="5426" operator="lessThan">
      <formula>$C$4</formula>
    </cfRule>
  </conditionalFormatting>
  <conditionalFormatting sqref="CI44">
    <cfRule type="cellIs" dxfId="6142" priority="5427" operator="lessThan">
      <formula>$C$4</formula>
    </cfRule>
  </conditionalFormatting>
  <conditionalFormatting sqref="CI44">
    <cfRule type="cellIs" dxfId="6141" priority="5428" operator="lessThan">
      <formula>$C$4</formula>
    </cfRule>
  </conditionalFormatting>
  <conditionalFormatting sqref="CI45">
    <cfRule type="cellIs" dxfId="6140" priority="5429" operator="lessThan">
      <formula>$C$4</formula>
    </cfRule>
  </conditionalFormatting>
  <conditionalFormatting sqref="CI45">
    <cfRule type="cellIs" dxfId="6139" priority="5430" operator="lessThan">
      <formula>$C$4</formula>
    </cfRule>
  </conditionalFormatting>
  <conditionalFormatting sqref="CI46">
    <cfRule type="cellIs" dxfId="6138" priority="5431" operator="lessThan">
      <formula>$C$4</formula>
    </cfRule>
  </conditionalFormatting>
  <conditionalFormatting sqref="CI46">
    <cfRule type="cellIs" dxfId="6137" priority="5432" operator="lessThan">
      <formula>$C$4</formula>
    </cfRule>
  </conditionalFormatting>
  <conditionalFormatting sqref="CI47">
    <cfRule type="cellIs" dxfId="6136" priority="5433" operator="lessThan">
      <formula>$C$4</formula>
    </cfRule>
  </conditionalFormatting>
  <conditionalFormatting sqref="CI47">
    <cfRule type="cellIs" dxfId="6135" priority="5434" operator="lessThan">
      <formula>$C$4</formula>
    </cfRule>
  </conditionalFormatting>
  <conditionalFormatting sqref="CI48">
    <cfRule type="cellIs" dxfId="6134" priority="5435" operator="lessThan">
      <formula>$C$4</formula>
    </cfRule>
  </conditionalFormatting>
  <conditionalFormatting sqref="CI48">
    <cfRule type="cellIs" dxfId="6133" priority="5436" operator="lessThan">
      <formula>$C$4</formula>
    </cfRule>
  </conditionalFormatting>
  <conditionalFormatting sqref="CI49">
    <cfRule type="cellIs" dxfId="6132" priority="5437" operator="lessThan">
      <formula>$C$4</formula>
    </cfRule>
  </conditionalFormatting>
  <conditionalFormatting sqref="CI49">
    <cfRule type="cellIs" dxfId="6131" priority="5438" operator="lessThan">
      <formula>$C$4</formula>
    </cfRule>
  </conditionalFormatting>
  <conditionalFormatting sqref="CI50">
    <cfRule type="cellIs" dxfId="6130" priority="5439" operator="lessThan">
      <formula>$C$4</formula>
    </cfRule>
  </conditionalFormatting>
  <conditionalFormatting sqref="CI50">
    <cfRule type="cellIs" dxfId="6129" priority="5440" operator="lessThan">
      <formula>$C$4</formula>
    </cfRule>
  </conditionalFormatting>
  <conditionalFormatting sqref="CI51">
    <cfRule type="cellIs" dxfId="6128" priority="5441" operator="lessThan">
      <formula>$C$4</formula>
    </cfRule>
  </conditionalFormatting>
  <conditionalFormatting sqref="CI51">
    <cfRule type="cellIs" dxfId="6127" priority="5442" operator="lessThan">
      <formula>$C$4</formula>
    </cfRule>
  </conditionalFormatting>
  <conditionalFormatting sqref="CI52">
    <cfRule type="cellIs" dxfId="6126" priority="5443" operator="lessThan">
      <formula>$C$4</formula>
    </cfRule>
  </conditionalFormatting>
  <conditionalFormatting sqref="CI52">
    <cfRule type="cellIs" dxfId="6125" priority="5444" operator="lessThan">
      <formula>$C$4</formula>
    </cfRule>
  </conditionalFormatting>
  <conditionalFormatting sqref="CI53">
    <cfRule type="cellIs" dxfId="6124" priority="5445" operator="lessThan">
      <formula>$C$4</formula>
    </cfRule>
  </conditionalFormatting>
  <conditionalFormatting sqref="CI53">
    <cfRule type="cellIs" dxfId="6123" priority="5446" operator="lessThan">
      <formula>$C$4</formula>
    </cfRule>
  </conditionalFormatting>
  <conditionalFormatting sqref="CI54">
    <cfRule type="cellIs" dxfId="6122" priority="5447" operator="lessThan">
      <formula>$C$4</formula>
    </cfRule>
  </conditionalFormatting>
  <conditionalFormatting sqref="CI54">
    <cfRule type="cellIs" dxfId="6121" priority="5448" operator="lessThan">
      <formula>$C$4</formula>
    </cfRule>
  </conditionalFormatting>
  <conditionalFormatting sqref="CI55">
    <cfRule type="cellIs" dxfId="6120" priority="5449" operator="lessThan">
      <formula>$C$4</formula>
    </cfRule>
  </conditionalFormatting>
  <conditionalFormatting sqref="CI55">
    <cfRule type="cellIs" dxfId="6119" priority="5450" operator="lessThan">
      <formula>$C$4</formula>
    </cfRule>
  </conditionalFormatting>
  <conditionalFormatting sqref="CI56">
    <cfRule type="cellIs" dxfId="6118" priority="5451" operator="lessThan">
      <formula>$C$4</formula>
    </cfRule>
  </conditionalFormatting>
  <conditionalFormatting sqref="CI56">
    <cfRule type="cellIs" dxfId="6117" priority="5452" operator="lessThan">
      <formula>$C$4</formula>
    </cfRule>
  </conditionalFormatting>
  <conditionalFormatting sqref="CI57">
    <cfRule type="cellIs" dxfId="6116" priority="5453" operator="lessThan">
      <formula>$C$4</formula>
    </cfRule>
  </conditionalFormatting>
  <conditionalFormatting sqref="CI57">
    <cfRule type="cellIs" dxfId="6115" priority="5454" operator="lessThan">
      <formula>$C$4</formula>
    </cfRule>
  </conditionalFormatting>
  <conditionalFormatting sqref="CI58">
    <cfRule type="cellIs" dxfId="6114" priority="5455" operator="lessThan">
      <formula>$C$4</formula>
    </cfRule>
  </conditionalFormatting>
  <conditionalFormatting sqref="CI58">
    <cfRule type="cellIs" dxfId="6113" priority="5456" operator="lessThan">
      <formula>$C$4</formula>
    </cfRule>
  </conditionalFormatting>
  <conditionalFormatting sqref="CI59">
    <cfRule type="cellIs" dxfId="6112" priority="5457" operator="lessThan">
      <formula>$C$4</formula>
    </cfRule>
  </conditionalFormatting>
  <conditionalFormatting sqref="CI59">
    <cfRule type="cellIs" dxfId="6111" priority="5458" operator="lessThan">
      <formula>$C$4</formula>
    </cfRule>
  </conditionalFormatting>
  <conditionalFormatting sqref="CI60">
    <cfRule type="cellIs" dxfId="6110" priority="5459" operator="lessThan">
      <formula>$C$4</formula>
    </cfRule>
  </conditionalFormatting>
  <conditionalFormatting sqref="CI60">
    <cfRule type="cellIs" dxfId="6109" priority="5460" operator="lessThan">
      <formula>$C$4</formula>
    </cfRule>
  </conditionalFormatting>
  <conditionalFormatting sqref="CJ11">
    <cfRule type="cellIs" dxfId="6108" priority="5461" operator="lessThan">
      <formula>$C$4</formula>
    </cfRule>
  </conditionalFormatting>
  <conditionalFormatting sqref="CJ11">
    <cfRule type="cellIs" dxfId="6107" priority="5462" operator="lessThan">
      <formula>$C$4</formula>
    </cfRule>
  </conditionalFormatting>
  <conditionalFormatting sqref="CJ12">
    <cfRule type="cellIs" dxfId="6106" priority="5463" operator="lessThan">
      <formula>$C$4</formula>
    </cfRule>
  </conditionalFormatting>
  <conditionalFormatting sqref="CJ12">
    <cfRule type="cellIs" dxfId="6105" priority="5464" operator="lessThan">
      <formula>$C$4</formula>
    </cfRule>
  </conditionalFormatting>
  <conditionalFormatting sqref="CJ13">
    <cfRule type="cellIs" dxfId="6104" priority="5465" operator="lessThan">
      <formula>$C$4</formula>
    </cfRule>
  </conditionalFormatting>
  <conditionalFormatting sqref="CJ13">
    <cfRule type="cellIs" dxfId="6103" priority="5466" operator="lessThan">
      <formula>$C$4</formula>
    </cfRule>
  </conditionalFormatting>
  <conditionalFormatting sqref="CJ14">
    <cfRule type="cellIs" dxfId="6102" priority="5467" operator="lessThan">
      <formula>$C$4</formula>
    </cfRule>
  </conditionalFormatting>
  <conditionalFormatting sqref="CJ14">
    <cfRule type="cellIs" dxfId="6101" priority="5468" operator="lessThan">
      <formula>$C$4</formula>
    </cfRule>
  </conditionalFormatting>
  <conditionalFormatting sqref="CJ15">
    <cfRule type="cellIs" dxfId="6100" priority="5469" operator="lessThan">
      <formula>$C$4</formula>
    </cfRule>
  </conditionalFormatting>
  <conditionalFormatting sqref="CJ15">
    <cfRule type="cellIs" dxfId="6099" priority="5470" operator="lessThan">
      <formula>$C$4</formula>
    </cfRule>
  </conditionalFormatting>
  <conditionalFormatting sqref="CJ16">
    <cfRule type="cellIs" dxfId="6098" priority="5471" operator="lessThan">
      <formula>$C$4</formula>
    </cfRule>
  </conditionalFormatting>
  <conditionalFormatting sqref="CJ16">
    <cfRule type="cellIs" dxfId="6097" priority="5472" operator="lessThan">
      <formula>$C$4</formula>
    </cfRule>
  </conditionalFormatting>
  <conditionalFormatting sqref="CJ17">
    <cfRule type="cellIs" dxfId="6096" priority="5473" operator="lessThan">
      <formula>$C$4</formula>
    </cfRule>
  </conditionalFormatting>
  <conditionalFormatting sqref="CJ17">
    <cfRule type="cellIs" dxfId="6095" priority="5474" operator="lessThan">
      <formula>$C$4</formula>
    </cfRule>
  </conditionalFormatting>
  <conditionalFormatting sqref="CJ18">
    <cfRule type="cellIs" dxfId="6094" priority="5475" operator="lessThan">
      <formula>$C$4</formula>
    </cfRule>
  </conditionalFormatting>
  <conditionalFormatting sqref="CJ18">
    <cfRule type="cellIs" dxfId="6093" priority="5476" operator="lessThan">
      <formula>$C$4</formula>
    </cfRule>
  </conditionalFormatting>
  <conditionalFormatting sqref="CJ19">
    <cfRule type="cellIs" dxfId="6092" priority="5477" operator="lessThan">
      <formula>$C$4</formula>
    </cfRule>
  </conditionalFormatting>
  <conditionalFormatting sqref="CJ19">
    <cfRule type="cellIs" dxfId="6091" priority="5478" operator="lessThan">
      <formula>$C$4</formula>
    </cfRule>
  </conditionalFormatting>
  <conditionalFormatting sqref="CJ20">
    <cfRule type="cellIs" dxfId="6090" priority="5479" operator="lessThan">
      <formula>$C$4</formula>
    </cfRule>
  </conditionalFormatting>
  <conditionalFormatting sqref="CJ20">
    <cfRule type="cellIs" dxfId="6089" priority="5480" operator="lessThan">
      <formula>$C$4</formula>
    </cfRule>
  </conditionalFormatting>
  <conditionalFormatting sqref="CJ21">
    <cfRule type="cellIs" dxfId="6088" priority="5481" operator="lessThan">
      <formula>$C$4</formula>
    </cfRule>
  </conditionalFormatting>
  <conditionalFormatting sqref="CJ21">
    <cfRule type="cellIs" dxfId="6087" priority="5482" operator="lessThan">
      <formula>$C$4</formula>
    </cfRule>
  </conditionalFormatting>
  <conditionalFormatting sqref="CJ22">
    <cfRule type="cellIs" dxfId="6086" priority="5483" operator="lessThan">
      <formula>$C$4</formula>
    </cfRule>
  </conditionalFormatting>
  <conditionalFormatting sqref="CJ22">
    <cfRule type="cellIs" dxfId="6085" priority="5484" operator="lessThan">
      <formula>$C$4</formula>
    </cfRule>
  </conditionalFormatting>
  <conditionalFormatting sqref="CJ23">
    <cfRule type="cellIs" dxfId="6084" priority="5485" operator="lessThan">
      <formula>$C$4</formula>
    </cfRule>
  </conditionalFormatting>
  <conditionalFormatting sqref="CJ23">
    <cfRule type="cellIs" dxfId="6083" priority="5486" operator="lessThan">
      <formula>$C$4</formula>
    </cfRule>
  </conditionalFormatting>
  <conditionalFormatting sqref="CJ24">
    <cfRule type="cellIs" dxfId="6082" priority="5487" operator="lessThan">
      <formula>$C$4</formula>
    </cfRule>
  </conditionalFormatting>
  <conditionalFormatting sqref="CJ24">
    <cfRule type="cellIs" dxfId="6081" priority="5488" operator="lessThan">
      <formula>$C$4</formula>
    </cfRule>
  </conditionalFormatting>
  <conditionalFormatting sqref="CJ25">
    <cfRule type="cellIs" dxfId="6080" priority="5489" operator="lessThan">
      <formula>$C$4</formula>
    </cfRule>
  </conditionalFormatting>
  <conditionalFormatting sqref="CJ25">
    <cfRule type="cellIs" dxfId="6079" priority="5490" operator="lessThan">
      <formula>$C$4</formula>
    </cfRule>
  </conditionalFormatting>
  <conditionalFormatting sqref="CJ26">
    <cfRule type="cellIs" dxfId="6078" priority="5491" operator="lessThan">
      <formula>$C$4</formula>
    </cfRule>
  </conditionalFormatting>
  <conditionalFormatting sqref="CJ26">
    <cfRule type="cellIs" dxfId="6077" priority="5492" operator="lessThan">
      <formula>$C$4</formula>
    </cfRule>
  </conditionalFormatting>
  <conditionalFormatting sqref="CJ27">
    <cfRule type="cellIs" dxfId="6076" priority="5493" operator="lessThan">
      <formula>$C$4</formula>
    </cfRule>
  </conditionalFormatting>
  <conditionalFormatting sqref="CJ27">
    <cfRule type="cellIs" dxfId="6075" priority="5494" operator="lessThan">
      <formula>$C$4</formula>
    </cfRule>
  </conditionalFormatting>
  <conditionalFormatting sqref="CJ28">
    <cfRule type="cellIs" dxfId="6074" priority="5495" operator="lessThan">
      <formula>$C$4</formula>
    </cfRule>
  </conditionalFormatting>
  <conditionalFormatting sqref="CJ28">
    <cfRule type="cellIs" dxfId="6073" priority="5496" operator="lessThan">
      <formula>$C$4</formula>
    </cfRule>
  </conditionalFormatting>
  <conditionalFormatting sqref="CJ29">
    <cfRule type="cellIs" dxfId="6072" priority="5497" operator="lessThan">
      <formula>$C$4</formula>
    </cfRule>
  </conditionalFormatting>
  <conditionalFormatting sqref="CJ29">
    <cfRule type="cellIs" dxfId="6071" priority="5498" operator="lessThan">
      <formula>$C$4</formula>
    </cfRule>
  </conditionalFormatting>
  <conditionalFormatting sqref="CJ30">
    <cfRule type="cellIs" dxfId="6070" priority="5499" operator="lessThan">
      <formula>$C$4</formula>
    </cfRule>
  </conditionalFormatting>
  <conditionalFormatting sqref="CJ30">
    <cfRule type="cellIs" dxfId="6069" priority="5500" operator="lessThan">
      <formula>$C$4</formula>
    </cfRule>
  </conditionalFormatting>
  <conditionalFormatting sqref="CJ31">
    <cfRule type="cellIs" dxfId="6068" priority="5501" operator="lessThan">
      <formula>$C$4</formula>
    </cfRule>
  </conditionalFormatting>
  <conditionalFormatting sqref="CJ31">
    <cfRule type="cellIs" dxfId="6067" priority="5502" operator="lessThan">
      <formula>$C$4</formula>
    </cfRule>
  </conditionalFormatting>
  <conditionalFormatting sqref="CJ32">
    <cfRule type="cellIs" dxfId="6066" priority="5503" operator="lessThan">
      <formula>$C$4</formula>
    </cfRule>
  </conditionalFormatting>
  <conditionalFormatting sqref="CJ32">
    <cfRule type="cellIs" dxfId="6065" priority="5504" operator="lessThan">
      <formula>$C$4</formula>
    </cfRule>
  </conditionalFormatting>
  <conditionalFormatting sqref="CJ33">
    <cfRule type="cellIs" dxfId="6064" priority="5505" operator="lessThan">
      <formula>$C$4</formula>
    </cfRule>
  </conditionalFormatting>
  <conditionalFormatting sqref="CJ33">
    <cfRule type="cellIs" dxfId="6063" priority="5506" operator="lessThan">
      <formula>$C$4</formula>
    </cfRule>
  </conditionalFormatting>
  <conditionalFormatting sqref="CJ34">
    <cfRule type="cellIs" dxfId="6062" priority="5507" operator="lessThan">
      <formula>$C$4</formula>
    </cfRule>
  </conditionalFormatting>
  <conditionalFormatting sqref="CJ34">
    <cfRule type="cellIs" dxfId="6061" priority="5508" operator="lessThan">
      <formula>$C$4</formula>
    </cfRule>
  </conditionalFormatting>
  <conditionalFormatting sqref="CJ35">
    <cfRule type="cellIs" dxfId="6060" priority="5509" operator="lessThan">
      <formula>$C$4</formula>
    </cfRule>
  </conditionalFormatting>
  <conditionalFormatting sqref="CJ35">
    <cfRule type="cellIs" dxfId="6059" priority="5510" operator="lessThan">
      <formula>$C$4</formula>
    </cfRule>
  </conditionalFormatting>
  <conditionalFormatting sqref="CJ36">
    <cfRule type="cellIs" dxfId="6058" priority="5511" operator="lessThan">
      <formula>$C$4</formula>
    </cfRule>
  </conditionalFormatting>
  <conditionalFormatting sqref="CJ36">
    <cfRule type="cellIs" dxfId="6057" priority="5512" operator="lessThan">
      <formula>$C$4</formula>
    </cfRule>
  </conditionalFormatting>
  <conditionalFormatting sqref="CJ37">
    <cfRule type="cellIs" dxfId="6056" priority="5513" operator="lessThan">
      <formula>$C$4</formula>
    </cfRule>
  </conditionalFormatting>
  <conditionalFormatting sqref="CJ37">
    <cfRule type="cellIs" dxfId="6055" priority="5514" operator="lessThan">
      <formula>$C$4</formula>
    </cfRule>
  </conditionalFormatting>
  <conditionalFormatting sqref="CJ38">
    <cfRule type="cellIs" dxfId="6054" priority="5515" operator="lessThan">
      <formula>$C$4</formula>
    </cfRule>
  </conditionalFormatting>
  <conditionalFormatting sqref="CJ38">
    <cfRule type="cellIs" dxfId="6053" priority="5516" operator="lessThan">
      <formula>$C$4</formula>
    </cfRule>
  </conditionalFormatting>
  <conditionalFormatting sqref="CJ39">
    <cfRule type="cellIs" dxfId="6052" priority="5517" operator="lessThan">
      <formula>$C$4</formula>
    </cfRule>
  </conditionalFormatting>
  <conditionalFormatting sqref="CJ39">
    <cfRule type="cellIs" dxfId="6051" priority="5518" operator="lessThan">
      <formula>$C$4</formula>
    </cfRule>
  </conditionalFormatting>
  <conditionalFormatting sqref="CJ40">
    <cfRule type="cellIs" dxfId="6050" priority="5519" operator="lessThan">
      <formula>$C$4</formula>
    </cfRule>
  </conditionalFormatting>
  <conditionalFormatting sqref="CJ40">
    <cfRule type="cellIs" dxfId="6049" priority="5520" operator="lessThan">
      <formula>$C$4</formula>
    </cfRule>
  </conditionalFormatting>
  <conditionalFormatting sqref="CJ41">
    <cfRule type="cellIs" dxfId="6048" priority="5521" operator="lessThan">
      <formula>$C$4</formula>
    </cfRule>
  </conditionalFormatting>
  <conditionalFormatting sqref="CJ41">
    <cfRule type="cellIs" dxfId="6047" priority="5522" operator="lessThan">
      <formula>$C$4</formula>
    </cfRule>
  </conditionalFormatting>
  <conditionalFormatting sqref="CJ42">
    <cfRule type="cellIs" dxfId="6046" priority="5523" operator="lessThan">
      <formula>$C$4</formula>
    </cfRule>
  </conditionalFormatting>
  <conditionalFormatting sqref="CJ42">
    <cfRule type="cellIs" dxfId="6045" priority="5524" operator="lessThan">
      <formula>$C$4</formula>
    </cfRule>
  </conditionalFormatting>
  <conditionalFormatting sqref="CJ43">
    <cfRule type="cellIs" dxfId="6044" priority="5525" operator="lessThan">
      <formula>$C$4</formula>
    </cfRule>
  </conditionalFormatting>
  <conditionalFormatting sqref="CJ43">
    <cfRule type="cellIs" dxfId="6043" priority="5526" operator="lessThan">
      <formula>$C$4</formula>
    </cfRule>
  </conditionalFormatting>
  <conditionalFormatting sqref="CJ44">
    <cfRule type="cellIs" dxfId="6042" priority="5527" operator="lessThan">
      <formula>$C$4</formula>
    </cfRule>
  </conditionalFormatting>
  <conditionalFormatting sqref="CJ44">
    <cfRule type="cellIs" dxfId="6041" priority="5528" operator="lessThan">
      <formula>$C$4</formula>
    </cfRule>
  </conditionalFormatting>
  <conditionalFormatting sqref="CJ45">
    <cfRule type="cellIs" dxfId="6040" priority="5529" operator="lessThan">
      <formula>$C$4</formula>
    </cfRule>
  </conditionalFormatting>
  <conditionalFormatting sqref="CJ45">
    <cfRule type="cellIs" dxfId="6039" priority="5530" operator="lessThan">
      <formula>$C$4</formula>
    </cfRule>
  </conditionalFormatting>
  <conditionalFormatting sqref="CJ46">
    <cfRule type="cellIs" dxfId="6038" priority="5531" operator="lessThan">
      <formula>$C$4</formula>
    </cfRule>
  </conditionalFormatting>
  <conditionalFormatting sqref="CJ46">
    <cfRule type="cellIs" dxfId="6037" priority="5532" operator="lessThan">
      <formula>$C$4</formula>
    </cfRule>
  </conditionalFormatting>
  <conditionalFormatting sqref="CJ47">
    <cfRule type="cellIs" dxfId="6036" priority="5533" operator="lessThan">
      <formula>$C$4</formula>
    </cfRule>
  </conditionalFormatting>
  <conditionalFormatting sqref="CJ47">
    <cfRule type="cellIs" dxfId="6035" priority="5534" operator="lessThan">
      <formula>$C$4</formula>
    </cfRule>
  </conditionalFormatting>
  <conditionalFormatting sqref="CJ48">
    <cfRule type="cellIs" dxfId="6034" priority="5535" operator="lessThan">
      <formula>$C$4</formula>
    </cfRule>
  </conditionalFormatting>
  <conditionalFormatting sqref="CJ48">
    <cfRule type="cellIs" dxfId="6033" priority="5536" operator="lessThan">
      <formula>$C$4</formula>
    </cfRule>
  </conditionalFormatting>
  <conditionalFormatting sqref="CJ49">
    <cfRule type="cellIs" dxfId="6032" priority="5537" operator="lessThan">
      <formula>$C$4</formula>
    </cfRule>
  </conditionalFormatting>
  <conditionalFormatting sqref="CJ49">
    <cfRule type="cellIs" dxfId="6031" priority="5538" operator="lessThan">
      <formula>$C$4</formula>
    </cfRule>
  </conditionalFormatting>
  <conditionalFormatting sqref="CJ50">
    <cfRule type="cellIs" dxfId="6030" priority="5539" operator="lessThan">
      <formula>$C$4</formula>
    </cfRule>
  </conditionalFormatting>
  <conditionalFormatting sqref="CJ50">
    <cfRule type="cellIs" dxfId="6029" priority="5540" operator="lessThan">
      <formula>$C$4</formula>
    </cfRule>
  </conditionalFormatting>
  <conditionalFormatting sqref="CJ51">
    <cfRule type="cellIs" dxfId="6028" priority="5541" operator="lessThan">
      <formula>$C$4</formula>
    </cfRule>
  </conditionalFormatting>
  <conditionalFormatting sqref="CJ51">
    <cfRule type="cellIs" dxfId="6027" priority="5542" operator="lessThan">
      <formula>$C$4</formula>
    </cfRule>
  </conditionalFormatting>
  <conditionalFormatting sqref="CJ52">
    <cfRule type="cellIs" dxfId="6026" priority="5543" operator="lessThan">
      <formula>$C$4</formula>
    </cfRule>
  </conditionalFormatting>
  <conditionalFormatting sqref="CJ52">
    <cfRule type="cellIs" dxfId="6025" priority="5544" operator="lessThan">
      <formula>$C$4</formula>
    </cfRule>
  </conditionalFormatting>
  <conditionalFormatting sqref="CJ53">
    <cfRule type="cellIs" dxfId="6024" priority="5545" operator="lessThan">
      <formula>$C$4</formula>
    </cfRule>
  </conditionalFormatting>
  <conditionalFormatting sqref="CJ53">
    <cfRule type="cellIs" dxfId="6023" priority="5546" operator="lessThan">
      <formula>$C$4</formula>
    </cfRule>
  </conditionalFormatting>
  <conditionalFormatting sqref="CJ54">
    <cfRule type="cellIs" dxfId="6022" priority="5547" operator="lessThan">
      <formula>$C$4</formula>
    </cfRule>
  </conditionalFormatting>
  <conditionalFormatting sqref="CJ54">
    <cfRule type="cellIs" dxfId="6021" priority="5548" operator="lessThan">
      <formula>$C$4</formula>
    </cfRule>
  </conditionalFormatting>
  <conditionalFormatting sqref="CJ55">
    <cfRule type="cellIs" dxfId="6020" priority="5549" operator="lessThan">
      <formula>$C$4</formula>
    </cfRule>
  </conditionalFormatting>
  <conditionalFormatting sqref="CJ55">
    <cfRule type="cellIs" dxfId="6019" priority="5550" operator="lessThan">
      <formula>$C$4</formula>
    </cfRule>
  </conditionalFormatting>
  <conditionalFormatting sqref="CJ56">
    <cfRule type="cellIs" dxfId="6018" priority="5551" operator="lessThan">
      <formula>$C$4</formula>
    </cfRule>
  </conditionalFormatting>
  <conditionalFormatting sqref="CJ56">
    <cfRule type="cellIs" dxfId="6017" priority="5552" operator="lessThan">
      <formula>$C$4</formula>
    </cfRule>
  </conditionalFormatting>
  <conditionalFormatting sqref="CJ57">
    <cfRule type="cellIs" dxfId="6016" priority="5553" operator="lessThan">
      <formula>$C$4</formula>
    </cfRule>
  </conditionalFormatting>
  <conditionalFormatting sqref="CJ57">
    <cfRule type="cellIs" dxfId="6015" priority="5554" operator="lessThan">
      <formula>$C$4</formula>
    </cfRule>
  </conditionalFormatting>
  <conditionalFormatting sqref="CJ58">
    <cfRule type="cellIs" dxfId="6014" priority="5555" operator="lessThan">
      <formula>$C$4</formula>
    </cfRule>
  </conditionalFormatting>
  <conditionalFormatting sqref="CJ58">
    <cfRule type="cellIs" dxfId="6013" priority="5556" operator="lessThan">
      <formula>$C$4</formula>
    </cfRule>
  </conditionalFormatting>
  <conditionalFormatting sqref="CJ59">
    <cfRule type="cellIs" dxfId="6012" priority="5557" operator="lessThan">
      <formula>$C$4</formula>
    </cfRule>
  </conditionalFormatting>
  <conditionalFormatting sqref="CJ59">
    <cfRule type="cellIs" dxfId="6011" priority="5558" operator="lessThan">
      <formula>$C$4</formula>
    </cfRule>
  </conditionalFormatting>
  <conditionalFormatting sqref="CJ60">
    <cfRule type="cellIs" dxfId="6010" priority="5559" operator="lessThan">
      <formula>$C$4</formula>
    </cfRule>
  </conditionalFormatting>
  <conditionalFormatting sqref="CJ60">
    <cfRule type="cellIs" dxfId="6009" priority="5560" operator="lessThan">
      <formula>$C$4</formula>
    </cfRule>
  </conditionalFormatting>
  <conditionalFormatting sqref="CK11">
    <cfRule type="cellIs" dxfId="6008" priority="5561" operator="lessThan">
      <formula>$C$4</formula>
    </cfRule>
  </conditionalFormatting>
  <conditionalFormatting sqref="CK11">
    <cfRule type="cellIs" dxfId="6007" priority="5562" operator="lessThan">
      <formula>$C$4</formula>
    </cfRule>
  </conditionalFormatting>
  <conditionalFormatting sqref="CK12">
    <cfRule type="cellIs" dxfId="6006" priority="5563" operator="lessThan">
      <formula>$C$4</formula>
    </cfRule>
  </conditionalFormatting>
  <conditionalFormatting sqref="CK12">
    <cfRule type="cellIs" dxfId="6005" priority="5564" operator="lessThan">
      <formula>$C$4</formula>
    </cfRule>
  </conditionalFormatting>
  <conditionalFormatting sqref="CK13">
    <cfRule type="cellIs" dxfId="6004" priority="5565" operator="lessThan">
      <formula>$C$4</formula>
    </cfRule>
  </conditionalFormatting>
  <conditionalFormatting sqref="CK13">
    <cfRule type="cellIs" dxfId="6003" priority="5566" operator="lessThan">
      <formula>$C$4</formula>
    </cfRule>
  </conditionalFormatting>
  <conditionalFormatting sqref="CK14">
    <cfRule type="cellIs" dxfId="6002" priority="5567" operator="lessThan">
      <formula>$C$4</formula>
    </cfRule>
  </conditionalFormatting>
  <conditionalFormatting sqref="CK14">
    <cfRule type="cellIs" dxfId="6001" priority="5568" operator="lessThan">
      <formula>$C$4</formula>
    </cfRule>
  </conditionalFormatting>
  <conditionalFormatting sqref="CK15">
    <cfRule type="cellIs" dxfId="6000" priority="5569" operator="lessThan">
      <formula>$C$4</formula>
    </cfRule>
  </conditionalFormatting>
  <conditionalFormatting sqref="CK15">
    <cfRule type="cellIs" dxfId="5999" priority="5570" operator="lessThan">
      <formula>$C$4</formula>
    </cfRule>
  </conditionalFormatting>
  <conditionalFormatting sqref="CK16">
    <cfRule type="cellIs" dxfId="5998" priority="5571" operator="lessThan">
      <formula>$C$4</formula>
    </cfRule>
  </conditionalFormatting>
  <conditionalFormatting sqref="CK16">
    <cfRule type="cellIs" dxfId="5997" priority="5572" operator="lessThan">
      <formula>$C$4</formula>
    </cfRule>
  </conditionalFormatting>
  <conditionalFormatting sqref="CK17">
    <cfRule type="cellIs" dxfId="5996" priority="5573" operator="lessThan">
      <formula>$C$4</formula>
    </cfRule>
  </conditionalFormatting>
  <conditionalFormatting sqref="CK17">
    <cfRule type="cellIs" dxfId="5995" priority="5574" operator="lessThan">
      <formula>$C$4</formula>
    </cfRule>
  </conditionalFormatting>
  <conditionalFormatting sqref="CK18">
    <cfRule type="cellIs" dxfId="5994" priority="5575" operator="lessThan">
      <formula>$C$4</formula>
    </cfRule>
  </conditionalFormatting>
  <conditionalFormatting sqref="CK18">
    <cfRule type="cellIs" dxfId="5993" priority="5576" operator="lessThan">
      <formula>$C$4</formula>
    </cfRule>
  </conditionalFormatting>
  <conditionalFormatting sqref="CK19">
    <cfRule type="cellIs" dxfId="5992" priority="5577" operator="lessThan">
      <formula>$C$4</formula>
    </cfRule>
  </conditionalFormatting>
  <conditionalFormatting sqref="CK19">
    <cfRule type="cellIs" dxfId="5991" priority="5578" operator="lessThan">
      <formula>$C$4</formula>
    </cfRule>
  </conditionalFormatting>
  <conditionalFormatting sqref="CK20">
    <cfRule type="cellIs" dxfId="5990" priority="5579" operator="lessThan">
      <formula>$C$4</formula>
    </cfRule>
  </conditionalFormatting>
  <conditionalFormatting sqref="CK20">
    <cfRule type="cellIs" dxfId="5989" priority="5580" operator="lessThan">
      <formula>$C$4</formula>
    </cfRule>
  </conditionalFormatting>
  <conditionalFormatting sqref="CK21">
    <cfRule type="cellIs" dxfId="5988" priority="5581" operator="lessThan">
      <formula>$C$4</formula>
    </cfRule>
  </conditionalFormatting>
  <conditionalFormatting sqref="CK21">
    <cfRule type="cellIs" dxfId="5987" priority="5582" operator="lessThan">
      <formula>$C$4</formula>
    </cfRule>
  </conditionalFormatting>
  <conditionalFormatting sqref="CK22">
    <cfRule type="cellIs" dxfId="5986" priority="5583" operator="lessThan">
      <formula>$C$4</formula>
    </cfRule>
  </conditionalFormatting>
  <conditionalFormatting sqref="CK22">
    <cfRule type="cellIs" dxfId="5985" priority="5584" operator="lessThan">
      <formula>$C$4</formula>
    </cfRule>
  </conditionalFormatting>
  <conditionalFormatting sqref="CK23">
    <cfRule type="cellIs" dxfId="5984" priority="5585" operator="lessThan">
      <formula>$C$4</formula>
    </cfRule>
  </conditionalFormatting>
  <conditionalFormatting sqref="CK23">
    <cfRule type="cellIs" dxfId="5983" priority="5586" operator="lessThan">
      <formula>$C$4</formula>
    </cfRule>
  </conditionalFormatting>
  <conditionalFormatting sqref="CK24">
    <cfRule type="cellIs" dxfId="5982" priority="5587" operator="lessThan">
      <formula>$C$4</formula>
    </cfRule>
  </conditionalFormatting>
  <conditionalFormatting sqref="CK24">
    <cfRule type="cellIs" dxfId="5981" priority="5588" operator="lessThan">
      <formula>$C$4</formula>
    </cfRule>
  </conditionalFormatting>
  <conditionalFormatting sqref="CK25">
    <cfRule type="cellIs" dxfId="5980" priority="5589" operator="lessThan">
      <formula>$C$4</formula>
    </cfRule>
  </conditionalFormatting>
  <conditionalFormatting sqref="CK25">
    <cfRule type="cellIs" dxfId="5979" priority="5590" operator="lessThan">
      <formula>$C$4</formula>
    </cfRule>
  </conditionalFormatting>
  <conditionalFormatting sqref="CK26">
    <cfRule type="cellIs" dxfId="5978" priority="5591" operator="lessThan">
      <formula>$C$4</formula>
    </cfRule>
  </conditionalFormatting>
  <conditionalFormatting sqref="CK26">
    <cfRule type="cellIs" dxfId="5977" priority="5592" operator="lessThan">
      <formula>$C$4</formula>
    </cfRule>
  </conditionalFormatting>
  <conditionalFormatting sqref="CK27">
    <cfRule type="cellIs" dxfId="5976" priority="5593" operator="lessThan">
      <formula>$C$4</formula>
    </cfRule>
  </conditionalFormatting>
  <conditionalFormatting sqref="CK27">
    <cfRule type="cellIs" dxfId="5975" priority="5594" operator="lessThan">
      <formula>$C$4</formula>
    </cfRule>
  </conditionalFormatting>
  <conditionalFormatting sqref="CK28">
    <cfRule type="cellIs" dxfId="5974" priority="5595" operator="lessThan">
      <formula>$C$4</formula>
    </cfRule>
  </conditionalFormatting>
  <conditionalFormatting sqref="CK28">
    <cfRule type="cellIs" dxfId="5973" priority="5596" operator="lessThan">
      <formula>$C$4</formula>
    </cfRule>
  </conditionalFormatting>
  <conditionalFormatting sqref="CK29">
    <cfRule type="cellIs" dxfId="5972" priority="5597" operator="lessThan">
      <formula>$C$4</formula>
    </cfRule>
  </conditionalFormatting>
  <conditionalFormatting sqref="CK29">
    <cfRule type="cellIs" dxfId="5971" priority="5598" operator="lessThan">
      <formula>$C$4</formula>
    </cfRule>
  </conditionalFormatting>
  <conditionalFormatting sqref="CK30">
    <cfRule type="cellIs" dxfId="5970" priority="5599" operator="lessThan">
      <formula>$C$4</formula>
    </cfRule>
  </conditionalFormatting>
  <conditionalFormatting sqref="CK30">
    <cfRule type="cellIs" dxfId="5969" priority="5600" operator="lessThan">
      <formula>$C$4</formula>
    </cfRule>
  </conditionalFormatting>
  <conditionalFormatting sqref="CK31">
    <cfRule type="cellIs" dxfId="5968" priority="5601" operator="lessThan">
      <formula>$C$4</formula>
    </cfRule>
  </conditionalFormatting>
  <conditionalFormatting sqref="CK31">
    <cfRule type="cellIs" dxfId="5967" priority="5602" operator="lessThan">
      <formula>$C$4</formula>
    </cfRule>
  </conditionalFormatting>
  <conditionalFormatting sqref="CK32">
    <cfRule type="cellIs" dxfId="5966" priority="5603" operator="lessThan">
      <formula>$C$4</formula>
    </cfRule>
  </conditionalFormatting>
  <conditionalFormatting sqref="CK32">
    <cfRule type="cellIs" dxfId="5965" priority="5604" operator="lessThan">
      <formula>$C$4</formula>
    </cfRule>
  </conditionalFormatting>
  <conditionalFormatting sqref="CK33">
    <cfRule type="cellIs" dxfId="5964" priority="5605" operator="lessThan">
      <formula>$C$4</formula>
    </cfRule>
  </conditionalFormatting>
  <conditionalFormatting sqref="CK33">
    <cfRule type="cellIs" dxfId="5963" priority="5606" operator="lessThan">
      <formula>$C$4</formula>
    </cfRule>
  </conditionalFormatting>
  <conditionalFormatting sqref="CK34">
    <cfRule type="cellIs" dxfId="5962" priority="5607" operator="lessThan">
      <formula>$C$4</formula>
    </cfRule>
  </conditionalFormatting>
  <conditionalFormatting sqref="CK34">
    <cfRule type="cellIs" dxfId="5961" priority="5608" operator="lessThan">
      <formula>$C$4</formula>
    </cfRule>
  </conditionalFormatting>
  <conditionalFormatting sqref="CK35">
    <cfRule type="cellIs" dxfId="5960" priority="5609" operator="lessThan">
      <formula>$C$4</formula>
    </cfRule>
  </conditionalFormatting>
  <conditionalFormatting sqref="CK35">
    <cfRule type="cellIs" dxfId="5959" priority="5610" operator="lessThan">
      <formula>$C$4</formula>
    </cfRule>
  </conditionalFormatting>
  <conditionalFormatting sqref="CK36">
    <cfRule type="cellIs" dxfId="5958" priority="5611" operator="lessThan">
      <formula>$C$4</formula>
    </cfRule>
  </conditionalFormatting>
  <conditionalFormatting sqref="CK36">
    <cfRule type="cellIs" dxfId="5957" priority="5612" operator="lessThan">
      <formula>$C$4</formula>
    </cfRule>
  </conditionalFormatting>
  <conditionalFormatting sqref="CK37">
    <cfRule type="cellIs" dxfId="5956" priority="5613" operator="lessThan">
      <formula>$C$4</formula>
    </cfRule>
  </conditionalFormatting>
  <conditionalFormatting sqref="CK37">
    <cfRule type="cellIs" dxfId="5955" priority="5614" operator="lessThan">
      <formula>$C$4</formula>
    </cfRule>
  </conditionalFormatting>
  <conditionalFormatting sqref="CK38">
    <cfRule type="cellIs" dxfId="5954" priority="5615" operator="lessThan">
      <formula>$C$4</formula>
    </cfRule>
  </conditionalFormatting>
  <conditionalFormatting sqref="CK38">
    <cfRule type="cellIs" dxfId="5953" priority="5616" operator="lessThan">
      <formula>$C$4</formula>
    </cfRule>
  </conditionalFormatting>
  <conditionalFormatting sqref="CK39">
    <cfRule type="cellIs" dxfId="5952" priority="5617" operator="lessThan">
      <formula>$C$4</formula>
    </cfRule>
  </conditionalFormatting>
  <conditionalFormatting sqref="CK39">
    <cfRule type="cellIs" dxfId="5951" priority="5618" operator="lessThan">
      <formula>$C$4</formula>
    </cfRule>
  </conditionalFormatting>
  <conditionalFormatting sqref="CK40">
    <cfRule type="cellIs" dxfId="5950" priority="5619" operator="lessThan">
      <formula>$C$4</formula>
    </cfRule>
  </conditionalFormatting>
  <conditionalFormatting sqref="CK40">
    <cfRule type="cellIs" dxfId="5949" priority="5620" operator="lessThan">
      <formula>$C$4</formula>
    </cfRule>
  </conditionalFormatting>
  <conditionalFormatting sqref="CK41">
    <cfRule type="cellIs" dxfId="5948" priority="5621" operator="lessThan">
      <formula>$C$4</formula>
    </cfRule>
  </conditionalFormatting>
  <conditionalFormatting sqref="CK41">
    <cfRule type="cellIs" dxfId="5947" priority="5622" operator="lessThan">
      <formula>$C$4</formula>
    </cfRule>
  </conditionalFormatting>
  <conditionalFormatting sqref="CK42">
    <cfRule type="cellIs" dxfId="5946" priority="5623" operator="lessThan">
      <formula>$C$4</formula>
    </cfRule>
  </conditionalFormatting>
  <conditionalFormatting sqref="CK42">
    <cfRule type="cellIs" dxfId="5945" priority="5624" operator="lessThan">
      <formula>$C$4</formula>
    </cfRule>
  </conditionalFormatting>
  <conditionalFormatting sqref="CK43">
    <cfRule type="cellIs" dxfId="5944" priority="5625" operator="lessThan">
      <formula>$C$4</formula>
    </cfRule>
  </conditionalFormatting>
  <conditionalFormatting sqref="CK43">
    <cfRule type="cellIs" dxfId="5943" priority="5626" operator="lessThan">
      <formula>$C$4</formula>
    </cfRule>
  </conditionalFormatting>
  <conditionalFormatting sqref="CK44">
    <cfRule type="cellIs" dxfId="5942" priority="5627" operator="lessThan">
      <formula>$C$4</formula>
    </cfRule>
  </conditionalFormatting>
  <conditionalFormatting sqref="CK44">
    <cfRule type="cellIs" dxfId="5941" priority="5628" operator="lessThan">
      <formula>$C$4</formula>
    </cfRule>
  </conditionalFormatting>
  <conditionalFormatting sqref="CK45">
    <cfRule type="cellIs" dxfId="5940" priority="5629" operator="lessThan">
      <formula>$C$4</formula>
    </cfRule>
  </conditionalFormatting>
  <conditionalFormatting sqref="CK45">
    <cfRule type="cellIs" dxfId="5939" priority="5630" operator="lessThan">
      <formula>$C$4</formula>
    </cfRule>
  </conditionalFormatting>
  <conditionalFormatting sqref="CK46">
    <cfRule type="cellIs" dxfId="5938" priority="5631" operator="lessThan">
      <formula>$C$4</formula>
    </cfRule>
  </conditionalFormatting>
  <conditionalFormatting sqref="CK46">
    <cfRule type="cellIs" dxfId="5937" priority="5632" operator="lessThan">
      <formula>$C$4</formula>
    </cfRule>
  </conditionalFormatting>
  <conditionalFormatting sqref="CK47">
    <cfRule type="cellIs" dxfId="5936" priority="5633" operator="lessThan">
      <formula>$C$4</formula>
    </cfRule>
  </conditionalFormatting>
  <conditionalFormatting sqref="CK47">
    <cfRule type="cellIs" dxfId="5935" priority="5634" operator="lessThan">
      <formula>$C$4</formula>
    </cfRule>
  </conditionalFormatting>
  <conditionalFormatting sqref="CK48">
    <cfRule type="cellIs" dxfId="5934" priority="5635" operator="lessThan">
      <formula>$C$4</formula>
    </cfRule>
  </conditionalFormatting>
  <conditionalFormatting sqref="CK48">
    <cfRule type="cellIs" dxfId="5933" priority="5636" operator="lessThan">
      <formula>$C$4</formula>
    </cfRule>
  </conditionalFormatting>
  <conditionalFormatting sqref="CK49">
    <cfRule type="cellIs" dxfId="5932" priority="5637" operator="lessThan">
      <formula>$C$4</formula>
    </cfRule>
  </conditionalFormatting>
  <conditionalFormatting sqref="CK49">
    <cfRule type="cellIs" dxfId="5931" priority="5638" operator="lessThan">
      <formula>$C$4</formula>
    </cfRule>
  </conditionalFormatting>
  <conditionalFormatting sqref="CK50">
    <cfRule type="cellIs" dxfId="5930" priority="5639" operator="lessThan">
      <formula>$C$4</formula>
    </cfRule>
  </conditionalFormatting>
  <conditionalFormatting sqref="CK50">
    <cfRule type="cellIs" dxfId="5929" priority="5640" operator="lessThan">
      <formula>$C$4</formula>
    </cfRule>
  </conditionalFormatting>
  <conditionalFormatting sqref="CK51">
    <cfRule type="cellIs" dxfId="5928" priority="5641" operator="lessThan">
      <formula>$C$4</formula>
    </cfRule>
  </conditionalFormatting>
  <conditionalFormatting sqref="CK51">
    <cfRule type="cellIs" dxfId="5927" priority="5642" operator="lessThan">
      <formula>$C$4</formula>
    </cfRule>
  </conditionalFormatting>
  <conditionalFormatting sqref="CK52">
    <cfRule type="cellIs" dxfId="5926" priority="5643" operator="lessThan">
      <formula>$C$4</formula>
    </cfRule>
  </conditionalFormatting>
  <conditionalFormatting sqref="CK52">
    <cfRule type="cellIs" dxfId="5925" priority="5644" operator="lessThan">
      <formula>$C$4</formula>
    </cfRule>
  </conditionalFormatting>
  <conditionalFormatting sqref="CK53">
    <cfRule type="cellIs" dxfId="5924" priority="5645" operator="lessThan">
      <formula>$C$4</formula>
    </cfRule>
  </conditionalFormatting>
  <conditionalFormatting sqref="CK53">
    <cfRule type="cellIs" dxfId="5923" priority="5646" operator="lessThan">
      <formula>$C$4</formula>
    </cfRule>
  </conditionalFormatting>
  <conditionalFormatting sqref="CK54">
    <cfRule type="cellIs" dxfId="5922" priority="5647" operator="lessThan">
      <formula>$C$4</formula>
    </cfRule>
  </conditionalFormatting>
  <conditionalFormatting sqref="CK54">
    <cfRule type="cellIs" dxfId="5921" priority="5648" operator="lessThan">
      <formula>$C$4</formula>
    </cfRule>
  </conditionalFormatting>
  <conditionalFormatting sqref="CK55">
    <cfRule type="cellIs" dxfId="5920" priority="5649" operator="lessThan">
      <formula>$C$4</formula>
    </cfRule>
  </conditionalFormatting>
  <conditionalFormatting sqref="CK55">
    <cfRule type="cellIs" dxfId="5919" priority="5650" operator="lessThan">
      <formula>$C$4</formula>
    </cfRule>
  </conditionalFormatting>
  <conditionalFormatting sqref="CK56">
    <cfRule type="cellIs" dxfId="5918" priority="5651" operator="lessThan">
      <formula>$C$4</formula>
    </cfRule>
  </conditionalFormatting>
  <conditionalFormatting sqref="CK56">
    <cfRule type="cellIs" dxfId="5917" priority="5652" operator="lessThan">
      <formula>$C$4</formula>
    </cfRule>
  </conditionalFormatting>
  <conditionalFormatting sqref="CK57">
    <cfRule type="cellIs" dxfId="5916" priority="5653" operator="lessThan">
      <formula>$C$4</formula>
    </cfRule>
  </conditionalFormatting>
  <conditionalFormatting sqref="CK57">
    <cfRule type="cellIs" dxfId="5915" priority="5654" operator="lessThan">
      <formula>$C$4</formula>
    </cfRule>
  </conditionalFormatting>
  <conditionalFormatting sqref="CK58">
    <cfRule type="cellIs" dxfId="5914" priority="5655" operator="lessThan">
      <formula>$C$4</formula>
    </cfRule>
  </conditionalFormatting>
  <conditionalFormatting sqref="CK58">
    <cfRule type="cellIs" dxfId="5913" priority="5656" operator="lessThan">
      <formula>$C$4</formula>
    </cfRule>
  </conditionalFormatting>
  <conditionalFormatting sqref="CK59">
    <cfRule type="cellIs" dxfId="5912" priority="5657" operator="lessThan">
      <formula>$C$4</formula>
    </cfRule>
  </conditionalFormatting>
  <conditionalFormatting sqref="CK59">
    <cfRule type="cellIs" dxfId="5911" priority="5658" operator="lessThan">
      <formula>$C$4</formula>
    </cfRule>
  </conditionalFormatting>
  <conditionalFormatting sqref="CK60">
    <cfRule type="cellIs" dxfId="5910" priority="5659" operator="lessThan">
      <formula>$C$4</formula>
    </cfRule>
  </conditionalFormatting>
  <conditionalFormatting sqref="CK60">
    <cfRule type="cellIs" dxfId="5909" priority="5660" operator="lessThan">
      <formula>$C$4</formula>
    </cfRule>
  </conditionalFormatting>
  <conditionalFormatting sqref="CL11">
    <cfRule type="cellIs" dxfId="5908" priority="5661" operator="lessThan">
      <formula>$C$4</formula>
    </cfRule>
  </conditionalFormatting>
  <conditionalFormatting sqref="CL11">
    <cfRule type="cellIs" dxfId="5907" priority="5662" operator="lessThan">
      <formula>$C$4</formula>
    </cfRule>
  </conditionalFormatting>
  <conditionalFormatting sqref="CL12">
    <cfRule type="cellIs" dxfId="5906" priority="5663" operator="lessThan">
      <formula>$C$4</formula>
    </cfRule>
  </conditionalFormatting>
  <conditionalFormatting sqref="CL12">
    <cfRule type="cellIs" dxfId="5905" priority="5664" operator="lessThan">
      <formula>$C$4</formula>
    </cfRule>
  </conditionalFormatting>
  <conditionalFormatting sqref="CL13">
    <cfRule type="cellIs" dxfId="5904" priority="5665" operator="lessThan">
      <formula>$C$4</formula>
    </cfRule>
  </conditionalFormatting>
  <conditionalFormatting sqref="CL13">
    <cfRule type="cellIs" dxfId="5903" priority="5666" operator="lessThan">
      <formula>$C$4</formula>
    </cfRule>
  </conditionalFormatting>
  <conditionalFormatting sqref="CL14">
    <cfRule type="cellIs" dxfId="5902" priority="5667" operator="lessThan">
      <formula>$C$4</formula>
    </cfRule>
  </conditionalFormatting>
  <conditionalFormatting sqref="CL14">
    <cfRule type="cellIs" dxfId="5901" priority="5668" operator="lessThan">
      <formula>$C$4</formula>
    </cfRule>
  </conditionalFormatting>
  <conditionalFormatting sqref="CL15">
    <cfRule type="cellIs" dxfId="5900" priority="5669" operator="lessThan">
      <formula>$C$4</formula>
    </cfRule>
  </conditionalFormatting>
  <conditionalFormatting sqref="CL15">
    <cfRule type="cellIs" dxfId="5899" priority="5670" operator="lessThan">
      <formula>$C$4</formula>
    </cfRule>
  </conditionalFormatting>
  <conditionalFormatting sqref="CL16">
    <cfRule type="cellIs" dxfId="5898" priority="5671" operator="lessThan">
      <formula>$C$4</formula>
    </cfRule>
  </conditionalFormatting>
  <conditionalFormatting sqref="CL16">
    <cfRule type="cellIs" dxfId="5897" priority="5672" operator="lessThan">
      <formula>$C$4</formula>
    </cfRule>
  </conditionalFormatting>
  <conditionalFormatting sqref="CL17">
    <cfRule type="cellIs" dxfId="5896" priority="5673" operator="lessThan">
      <formula>$C$4</formula>
    </cfRule>
  </conditionalFormatting>
  <conditionalFormatting sqref="CL17">
    <cfRule type="cellIs" dxfId="5895" priority="5674" operator="lessThan">
      <formula>$C$4</formula>
    </cfRule>
  </conditionalFormatting>
  <conditionalFormatting sqref="CL18">
    <cfRule type="cellIs" dxfId="5894" priority="5675" operator="lessThan">
      <formula>$C$4</formula>
    </cfRule>
  </conditionalFormatting>
  <conditionalFormatting sqref="CL18">
    <cfRule type="cellIs" dxfId="5893" priority="5676" operator="lessThan">
      <formula>$C$4</formula>
    </cfRule>
  </conditionalFormatting>
  <conditionalFormatting sqref="CL19">
    <cfRule type="cellIs" dxfId="5892" priority="5677" operator="lessThan">
      <formula>$C$4</formula>
    </cfRule>
  </conditionalFormatting>
  <conditionalFormatting sqref="CL19">
    <cfRule type="cellIs" dxfId="5891" priority="5678" operator="lessThan">
      <formula>$C$4</formula>
    </cfRule>
  </conditionalFormatting>
  <conditionalFormatting sqref="CL20">
    <cfRule type="cellIs" dxfId="5890" priority="5679" operator="lessThan">
      <formula>$C$4</formula>
    </cfRule>
  </conditionalFormatting>
  <conditionalFormatting sqref="CL20">
    <cfRule type="cellIs" dxfId="5889" priority="5680" operator="lessThan">
      <formula>$C$4</formula>
    </cfRule>
  </conditionalFormatting>
  <conditionalFormatting sqref="CL21">
    <cfRule type="cellIs" dxfId="5888" priority="5681" operator="lessThan">
      <formula>$C$4</formula>
    </cfRule>
  </conditionalFormatting>
  <conditionalFormatting sqref="CL21">
    <cfRule type="cellIs" dxfId="5887" priority="5682" operator="lessThan">
      <formula>$C$4</formula>
    </cfRule>
  </conditionalFormatting>
  <conditionalFormatting sqref="CL22">
    <cfRule type="cellIs" dxfId="5886" priority="5683" operator="lessThan">
      <formula>$C$4</formula>
    </cfRule>
  </conditionalFormatting>
  <conditionalFormatting sqref="CL22">
    <cfRule type="cellIs" dxfId="5885" priority="5684" operator="lessThan">
      <formula>$C$4</formula>
    </cfRule>
  </conditionalFormatting>
  <conditionalFormatting sqref="CL23">
    <cfRule type="cellIs" dxfId="5884" priority="5685" operator="lessThan">
      <formula>$C$4</formula>
    </cfRule>
  </conditionalFormatting>
  <conditionalFormatting sqref="CL23">
    <cfRule type="cellIs" dxfId="5883" priority="5686" operator="lessThan">
      <formula>$C$4</formula>
    </cfRule>
  </conditionalFormatting>
  <conditionalFormatting sqref="CL24">
    <cfRule type="cellIs" dxfId="5882" priority="5687" operator="lessThan">
      <formula>$C$4</formula>
    </cfRule>
  </conditionalFormatting>
  <conditionalFormatting sqref="CL24">
    <cfRule type="cellIs" dxfId="5881" priority="5688" operator="lessThan">
      <formula>$C$4</formula>
    </cfRule>
  </conditionalFormatting>
  <conditionalFormatting sqref="CL25">
    <cfRule type="cellIs" dxfId="5880" priority="5689" operator="lessThan">
      <formula>$C$4</formula>
    </cfRule>
  </conditionalFormatting>
  <conditionalFormatting sqref="CL25">
    <cfRule type="cellIs" dxfId="5879" priority="5690" operator="lessThan">
      <formula>$C$4</formula>
    </cfRule>
  </conditionalFormatting>
  <conditionalFormatting sqref="CL26">
    <cfRule type="cellIs" dxfId="5878" priority="5691" operator="lessThan">
      <formula>$C$4</formula>
    </cfRule>
  </conditionalFormatting>
  <conditionalFormatting sqref="CL26">
    <cfRule type="cellIs" dxfId="5877" priority="5692" operator="lessThan">
      <formula>$C$4</formula>
    </cfRule>
  </conditionalFormatting>
  <conditionalFormatting sqref="CL27">
    <cfRule type="cellIs" dxfId="5876" priority="5693" operator="lessThan">
      <formula>$C$4</formula>
    </cfRule>
  </conditionalFormatting>
  <conditionalFormatting sqref="CL27">
    <cfRule type="cellIs" dxfId="5875" priority="5694" operator="lessThan">
      <formula>$C$4</formula>
    </cfRule>
  </conditionalFormatting>
  <conditionalFormatting sqref="CL28">
    <cfRule type="cellIs" dxfId="5874" priority="5695" operator="lessThan">
      <formula>$C$4</formula>
    </cfRule>
  </conditionalFormatting>
  <conditionalFormatting sqref="CL28">
    <cfRule type="cellIs" dxfId="5873" priority="5696" operator="lessThan">
      <formula>$C$4</formula>
    </cfRule>
  </conditionalFormatting>
  <conditionalFormatting sqref="CL29">
    <cfRule type="cellIs" dxfId="5872" priority="5697" operator="lessThan">
      <formula>$C$4</formula>
    </cfRule>
  </conditionalFormatting>
  <conditionalFormatting sqref="CL29">
    <cfRule type="cellIs" dxfId="5871" priority="5698" operator="lessThan">
      <formula>$C$4</formula>
    </cfRule>
  </conditionalFormatting>
  <conditionalFormatting sqref="CL30">
    <cfRule type="cellIs" dxfId="5870" priority="5699" operator="lessThan">
      <formula>$C$4</formula>
    </cfRule>
  </conditionalFormatting>
  <conditionalFormatting sqref="CL30">
    <cfRule type="cellIs" dxfId="5869" priority="5700" operator="lessThan">
      <formula>$C$4</formula>
    </cfRule>
  </conditionalFormatting>
  <conditionalFormatting sqref="CL31">
    <cfRule type="cellIs" dxfId="5868" priority="5701" operator="lessThan">
      <formula>$C$4</formula>
    </cfRule>
  </conditionalFormatting>
  <conditionalFormatting sqref="CL31">
    <cfRule type="cellIs" dxfId="5867" priority="5702" operator="lessThan">
      <formula>$C$4</formula>
    </cfRule>
  </conditionalFormatting>
  <conditionalFormatting sqref="CL32">
    <cfRule type="cellIs" dxfId="5866" priority="5703" operator="lessThan">
      <formula>$C$4</formula>
    </cfRule>
  </conditionalFormatting>
  <conditionalFormatting sqref="CL32">
    <cfRule type="cellIs" dxfId="5865" priority="5704" operator="lessThan">
      <formula>$C$4</formula>
    </cfRule>
  </conditionalFormatting>
  <conditionalFormatting sqref="CL33">
    <cfRule type="cellIs" dxfId="5864" priority="5705" operator="lessThan">
      <formula>$C$4</formula>
    </cfRule>
  </conditionalFormatting>
  <conditionalFormatting sqref="CL33">
    <cfRule type="cellIs" dxfId="5863" priority="5706" operator="lessThan">
      <formula>$C$4</formula>
    </cfRule>
  </conditionalFormatting>
  <conditionalFormatting sqref="CL34">
    <cfRule type="cellIs" dxfId="5862" priority="5707" operator="lessThan">
      <formula>$C$4</formula>
    </cfRule>
  </conditionalFormatting>
  <conditionalFormatting sqref="CL34">
    <cfRule type="cellIs" dxfId="5861" priority="5708" operator="lessThan">
      <formula>$C$4</formula>
    </cfRule>
  </conditionalFormatting>
  <conditionalFormatting sqref="CL35">
    <cfRule type="cellIs" dxfId="5860" priority="5709" operator="lessThan">
      <formula>$C$4</formula>
    </cfRule>
  </conditionalFormatting>
  <conditionalFormatting sqref="CL35">
    <cfRule type="cellIs" dxfId="5859" priority="5710" operator="lessThan">
      <formula>$C$4</formula>
    </cfRule>
  </conditionalFormatting>
  <conditionalFormatting sqref="CL36">
    <cfRule type="cellIs" dxfId="5858" priority="5711" operator="lessThan">
      <formula>$C$4</formula>
    </cfRule>
  </conditionalFormatting>
  <conditionalFormatting sqref="CL36">
    <cfRule type="cellIs" dxfId="5857" priority="5712" operator="lessThan">
      <formula>$C$4</formula>
    </cfRule>
  </conditionalFormatting>
  <conditionalFormatting sqref="CL37">
    <cfRule type="cellIs" dxfId="5856" priority="5713" operator="lessThan">
      <formula>$C$4</formula>
    </cfRule>
  </conditionalFormatting>
  <conditionalFormatting sqref="CL37">
    <cfRule type="cellIs" dxfId="5855" priority="5714" operator="lessThan">
      <formula>$C$4</formula>
    </cfRule>
  </conditionalFormatting>
  <conditionalFormatting sqref="CL38">
    <cfRule type="cellIs" dxfId="5854" priority="5715" operator="lessThan">
      <formula>$C$4</formula>
    </cfRule>
  </conditionalFormatting>
  <conditionalFormatting sqref="CL38">
    <cfRule type="cellIs" dxfId="5853" priority="5716" operator="lessThan">
      <formula>$C$4</formula>
    </cfRule>
  </conditionalFormatting>
  <conditionalFormatting sqref="CL39">
    <cfRule type="cellIs" dxfId="5852" priority="5717" operator="lessThan">
      <formula>$C$4</formula>
    </cfRule>
  </conditionalFormatting>
  <conditionalFormatting sqref="CL39">
    <cfRule type="cellIs" dxfId="5851" priority="5718" operator="lessThan">
      <formula>$C$4</formula>
    </cfRule>
  </conditionalFormatting>
  <conditionalFormatting sqref="CL40">
    <cfRule type="cellIs" dxfId="5850" priority="5719" operator="lessThan">
      <formula>$C$4</formula>
    </cfRule>
  </conditionalFormatting>
  <conditionalFormatting sqref="CL40">
    <cfRule type="cellIs" dxfId="5849" priority="5720" operator="lessThan">
      <formula>$C$4</formula>
    </cfRule>
  </conditionalFormatting>
  <conditionalFormatting sqref="CL41">
    <cfRule type="cellIs" dxfId="5848" priority="5721" operator="lessThan">
      <formula>$C$4</formula>
    </cfRule>
  </conditionalFormatting>
  <conditionalFormatting sqref="CL41">
    <cfRule type="cellIs" dxfId="5847" priority="5722" operator="lessThan">
      <formula>$C$4</formula>
    </cfRule>
  </conditionalFormatting>
  <conditionalFormatting sqref="CL42">
    <cfRule type="cellIs" dxfId="5846" priority="5723" operator="lessThan">
      <formula>$C$4</formula>
    </cfRule>
  </conditionalFormatting>
  <conditionalFormatting sqref="CL42">
    <cfRule type="cellIs" dxfId="5845" priority="5724" operator="lessThan">
      <formula>$C$4</formula>
    </cfRule>
  </conditionalFormatting>
  <conditionalFormatting sqref="CL43">
    <cfRule type="cellIs" dxfId="5844" priority="5725" operator="lessThan">
      <formula>$C$4</formula>
    </cfRule>
  </conditionalFormatting>
  <conditionalFormatting sqref="CL43">
    <cfRule type="cellIs" dxfId="5843" priority="5726" operator="lessThan">
      <formula>$C$4</formula>
    </cfRule>
  </conditionalFormatting>
  <conditionalFormatting sqref="CL44">
    <cfRule type="cellIs" dxfId="5842" priority="5727" operator="lessThan">
      <formula>$C$4</formula>
    </cfRule>
  </conditionalFormatting>
  <conditionalFormatting sqref="CL44">
    <cfRule type="cellIs" dxfId="5841" priority="5728" operator="lessThan">
      <formula>$C$4</formula>
    </cfRule>
  </conditionalFormatting>
  <conditionalFormatting sqref="CL45">
    <cfRule type="cellIs" dxfId="5840" priority="5729" operator="lessThan">
      <formula>$C$4</formula>
    </cfRule>
  </conditionalFormatting>
  <conditionalFormatting sqref="CL45">
    <cfRule type="cellIs" dxfId="5839" priority="5730" operator="lessThan">
      <formula>$C$4</formula>
    </cfRule>
  </conditionalFormatting>
  <conditionalFormatting sqref="CL46">
    <cfRule type="cellIs" dxfId="5838" priority="5731" operator="lessThan">
      <formula>$C$4</formula>
    </cfRule>
  </conditionalFormatting>
  <conditionalFormatting sqref="CL46">
    <cfRule type="cellIs" dxfId="5837" priority="5732" operator="lessThan">
      <formula>$C$4</formula>
    </cfRule>
  </conditionalFormatting>
  <conditionalFormatting sqref="CL47">
    <cfRule type="cellIs" dxfId="5836" priority="5733" operator="lessThan">
      <formula>$C$4</formula>
    </cfRule>
  </conditionalFormatting>
  <conditionalFormatting sqref="CL47">
    <cfRule type="cellIs" dxfId="5835" priority="5734" operator="lessThan">
      <formula>$C$4</formula>
    </cfRule>
  </conditionalFormatting>
  <conditionalFormatting sqref="CL48">
    <cfRule type="cellIs" dxfId="5834" priority="5735" operator="lessThan">
      <formula>$C$4</formula>
    </cfRule>
  </conditionalFormatting>
  <conditionalFormatting sqref="CL48">
    <cfRule type="cellIs" dxfId="5833" priority="5736" operator="lessThan">
      <formula>$C$4</formula>
    </cfRule>
  </conditionalFormatting>
  <conditionalFormatting sqref="CL49">
    <cfRule type="cellIs" dxfId="5832" priority="5737" operator="lessThan">
      <formula>$C$4</formula>
    </cfRule>
  </conditionalFormatting>
  <conditionalFormatting sqref="CL49">
    <cfRule type="cellIs" dxfId="5831" priority="5738" operator="lessThan">
      <formula>$C$4</formula>
    </cfRule>
  </conditionalFormatting>
  <conditionalFormatting sqref="CL50">
    <cfRule type="cellIs" dxfId="5830" priority="5739" operator="lessThan">
      <formula>$C$4</formula>
    </cfRule>
  </conditionalFormatting>
  <conditionalFormatting sqref="CL50">
    <cfRule type="cellIs" dxfId="5829" priority="5740" operator="lessThan">
      <formula>$C$4</formula>
    </cfRule>
  </conditionalFormatting>
  <conditionalFormatting sqref="CL51">
    <cfRule type="cellIs" dxfId="5828" priority="5741" operator="lessThan">
      <formula>$C$4</formula>
    </cfRule>
  </conditionalFormatting>
  <conditionalFormatting sqref="CL51">
    <cfRule type="cellIs" dxfId="5827" priority="5742" operator="lessThan">
      <formula>$C$4</formula>
    </cfRule>
  </conditionalFormatting>
  <conditionalFormatting sqref="CL52">
    <cfRule type="cellIs" dxfId="5826" priority="5743" operator="lessThan">
      <formula>$C$4</formula>
    </cfRule>
  </conditionalFormatting>
  <conditionalFormatting sqref="CL52">
    <cfRule type="cellIs" dxfId="5825" priority="5744" operator="lessThan">
      <formula>$C$4</formula>
    </cfRule>
  </conditionalFormatting>
  <conditionalFormatting sqref="CL53">
    <cfRule type="cellIs" dxfId="5824" priority="5745" operator="lessThan">
      <formula>$C$4</formula>
    </cfRule>
  </conditionalFormatting>
  <conditionalFormatting sqref="CL53">
    <cfRule type="cellIs" dxfId="5823" priority="5746" operator="lessThan">
      <formula>$C$4</formula>
    </cfRule>
  </conditionalFormatting>
  <conditionalFormatting sqref="CL54">
    <cfRule type="cellIs" dxfId="5822" priority="5747" operator="lessThan">
      <formula>$C$4</formula>
    </cfRule>
  </conditionalFormatting>
  <conditionalFormatting sqref="CL54">
    <cfRule type="cellIs" dxfId="5821" priority="5748" operator="lessThan">
      <formula>$C$4</formula>
    </cfRule>
  </conditionalFormatting>
  <conditionalFormatting sqref="CL55">
    <cfRule type="cellIs" dxfId="5820" priority="5749" operator="lessThan">
      <formula>$C$4</formula>
    </cfRule>
  </conditionalFormatting>
  <conditionalFormatting sqref="CL55">
    <cfRule type="cellIs" dxfId="5819" priority="5750" operator="lessThan">
      <formula>$C$4</formula>
    </cfRule>
  </conditionalFormatting>
  <conditionalFormatting sqref="CL56">
    <cfRule type="cellIs" dxfId="5818" priority="5751" operator="lessThan">
      <formula>$C$4</formula>
    </cfRule>
  </conditionalFormatting>
  <conditionalFormatting sqref="CL56">
    <cfRule type="cellIs" dxfId="5817" priority="5752" operator="lessThan">
      <formula>$C$4</formula>
    </cfRule>
  </conditionalFormatting>
  <conditionalFormatting sqref="CL57">
    <cfRule type="cellIs" dxfId="5816" priority="5753" operator="lessThan">
      <formula>$C$4</formula>
    </cfRule>
  </conditionalFormatting>
  <conditionalFormatting sqref="CL57">
    <cfRule type="cellIs" dxfId="5815" priority="5754" operator="lessThan">
      <formula>$C$4</formula>
    </cfRule>
  </conditionalFormatting>
  <conditionalFormatting sqref="CL58">
    <cfRule type="cellIs" dxfId="5814" priority="5755" operator="lessThan">
      <formula>$C$4</formula>
    </cfRule>
  </conditionalFormatting>
  <conditionalFormatting sqref="CL58">
    <cfRule type="cellIs" dxfId="5813" priority="5756" operator="lessThan">
      <formula>$C$4</formula>
    </cfRule>
  </conditionalFormatting>
  <conditionalFormatting sqref="CL59">
    <cfRule type="cellIs" dxfId="5812" priority="5757" operator="lessThan">
      <formula>$C$4</formula>
    </cfRule>
  </conditionalFormatting>
  <conditionalFormatting sqref="CL59">
    <cfRule type="cellIs" dxfId="5811" priority="5758" operator="lessThan">
      <formula>$C$4</formula>
    </cfRule>
  </conditionalFormatting>
  <conditionalFormatting sqref="CL60">
    <cfRule type="cellIs" dxfId="5810" priority="5759" operator="lessThan">
      <formula>$C$4</formula>
    </cfRule>
  </conditionalFormatting>
  <conditionalFormatting sqref="CL60">
    <cfRule type="cellIs" dxfId="5809" priority="5760" operator="lessThan">
      <formula>$C$4</formula>
    </cfRule>
  </conditionalFormatting>
  <conditionalFormatting sqref="CW10">
    <cfRule type="cellIs" dxfId="5808" priority="235" operator="lessThan">
      <formula>1</formula>
    </cfRule>
  </conditionalFormatting>
  <conditionalFormatting sqref="CW11">
    <cfRule type="cellIs" dxfId="5807" priority="236" operator="lessThan">
      <formula>1</formula>
    </cfRule>
  </conditionalFormatting>
  <conditionalFormatting sqref="CW12">
    <cfRule type="cellIs" dxfId="5806" priority="237" operator="lessThan">
      <formula>1</formula>
    </cfRule>
  </conditionalFormatting>
  <conditionalFormatting sqref="CW13">
    <cfRule type="cellIs" dxfId="5805" priority="238" operator="lessThan">
      <formula>1</formula>
    </cfRule>
  </conditionalFormatting>
  <conditionalFormatting sqref="CW14">
    <cfRule type="cellIs" dxfId="5804" priority="239" operator="lessThan">
      <formula>1</formula>
    </cfRule>
  </conditionalFormatting>
  <conditionalFormatting sqref="CW15">
    <cfRule type="cellIs" dxfId="5803" priority="240" operator="lessThan">
      <formula>1</formula>
    </cfRule>
  </conditionalFormatting>
  <conditionalFormatting sqref="CW23">
    <cfRule type="cellIs" dxfId="5802" priority="229" operator="lessThan">
      <formula>1</formula>
    </cfRule>
  </conditionalFormatting>
  <conditionalFormatting sqref="CW24">
    <cfRule type="cellIs" dxfId="5801" priority="230" operator="lessThan">
      <formula>1</formula>
    </cfRule>
  </conditionalFormatting>
  <conditionalFormatting sqref="CW25">
    <cfRule type="cellIs" dxfId="5800" priority="231" operator="lessThan">
      <formula>1</formula>
    </cfRule>
  </conditionalFormatting>
  <conditionalFormatting sqref="CW26">
    <cfRule type="cellIs" dxfId="5799" priority="232" operator="lessThan">
      <formula>1</formula>
    </cfRule>
  </conditionalFormatting>
  <conditionalFormatting sqref="CW27">
    <cfRule type="cellIs" dxfId="5798" priority="233" operator="lessThan">
      <formula>1</formula>
    </cfRule>
  </conditionalFormatting>
  <conditionalFormatting sqref="CW28">
    <cfRule type="cellIs" dxfId="5797" priority="234" operator="lessThan">
      <formula>1</formula>
    </cfRule>
  </conditionalFormatting>
  <conditionalFormatting sqref="CW27">
    <cfRule type="cellIs" dxfId="5796" priority="227" operator="lessThan">
      <formula>1</formula>
    </cfRule>
  </conditionalFormatting>
  <conditionalFormatting sqref="CW28">
    <cfRule type="cellIs" dxfId="5795" priority="228" operator="lessThan">
      <formula>1</formula>
    </cfRule>
  </conditionalFormatting>
  <conditionalFormatting sqref="CP12:CP38">
    <cfRule type="cellIs" dxfId="5794" priority="225" operator="lessThan">
      <formula>$C$4</formula>
    </cfRule>
  </conditionalFormatting>
  <conditionalFormatting sqref="CP12:CP38">
    <cfRule type="cellIs" dxfId="5793" priority="226" operator="lessThan">
      <formula>$C$4</formula>
    </cfRule>
  </conditionalFormatting>
  <conditionalFormatting sqref="BF11">
    <cfRule type="cellIs" dxfId="5792" priority="169" operator="lessThan">
      <formula>$C$4</formula>
    </cfRule>
  </conditionalFormatting>
  <conditionalFormatting sqref="BF11">
    <cfRule type="cellIs" dxfId="5791" priority="170" operator="lessThan">
      <formula>$C$4</formula>
    </cfRule>
  </conditionalFormatting>
  <conditionalFormatting sqref="BF12">
    <cfRule type="cellIs" dxfId="5790" priority="171" operator="lessThan">
      <formula>$C$4</formula>
    </cfRule>
  </conditionalFormatting>
  <conditionalFormatting sqref="BF12">
    <cfRule type="cellIs" dxfId="5789" priority="172" operator="lessThan">
      <formula>$C$4</formula>
    </cfRule>
  </conditionalFormatting>
  <conditionalFormatting sqref="BF13">
    <cfRule type="cellIs" dxfId="5788" priority="173" operator="lessThan">
      <formula>$C$4</formula>
    </cfRule>
  </conditionalFormatting>
  <conditionalFormatting sqref="BF13">
    <cfRule type="cellIs" dxfId="5787" priority="174" operator="lessThan">
      <formula>$C$4</formula>
    </cfRule>
  </conditionalFormatting>
  <conditionalFormatting sqref="BF14">
    <cfRule type="cellIs" dxfId="5786" priority="175" operator="lessThan">
      <formula>$C$4</formula>
    </cfRule>
  </conditionalFormatting>
  <conditionalFormatting sqref="BF14">
    <cfRule type="cellIs" dxfId="5785" priority="176" operator="lessThan">
      <formula>$C$4</formula>
    </cfRule>
  </conditionalFormatting>
  <conditionalFormatting sqref="BF15">
    <cfRule type="cellIs" dxfId="5784" priority="177" operator="lessThan">
      <formula>$C$4</formula>
    </cfRule>
  </conditionalFormatting>
  <conditionalFormatting sqref="BF15">
    <cfRule type="cellIs" dxfId="5783" priority="178" operator="lessThan">
      <formula>$C$4</formula>
    </cfRule>
  </conditionalFormatting>
  <conditionalFormatting sqref="BF16">
    <cfRule type="cellIs" dxfId="5782" priority="179" operator="lessThan">
      <formula>$C$4</formula>
    </cfRule>
  </conditionalFormatting>
  <conditionalFormatting sqref="BF16">
    <cfRule type="cellIs" dxfId="5781" priority="180" operator="lessThan">
      <formula>$C$4</formula>
    </cfRule>
  </conditionalFormatting>
  <conditionalFormatting sqref="BF17">
    <cfRule type="cellIs" dxfId="5780" priority="181" operator="lessThan">
      <formula>$C$4</formula>
    </cfRule>
  </conditionalFormatting>
  <conditionalFormatting sqref="BF17">
    <cfRule type="cellIs" dxfId="5779" priority="182" operator="lessThan">
      <formula>$C$4</formula>
    </cfRule>
  </conditionalFormatting>
  <conditionalFormatting sqref="BF18">
    <cfRule type="cellIs" dxfId="5778" priority="183" operator="lessThan">
      <formula>$C$4</formula>
    </cfRule>
  </conditionalFormatting>
  <conditionalFormatting sqref="BF18">
    <cfRule type="cellIs" dxfId="5777" priority="184" operator="lessThan">
      <formula>$C$4</formula>
    </cfRule>
  </conditionalFormatting>
  <conditionalFormatting sqref="BF19">
    <cfRule type="cellIs" dxfId="5776" priority="185" operator="lessThan">
      <formula>$C$4</formula>
    </cfRule>
  </conditionalFormatting>
  <conditionalFormatting sqref="BF19">
    <cfRule type="cellIs" dxfId="5775" priority="186" operator="lessThan">
      <formula>$C$4</formula>
    </cfRule>
  </conditionalFormatting>
  <conditionalFormatting sqref="BF20">
    <cfRule type="cellIs" dxfId="5774" priority="187" operator="lessThan">
      <formula>$C$4</formula>
    </cfRule>
  </conditionalFormatting>
  <conditionalFormatting sqref="BF20">
    <cfRule type="cellIs" dxfId="5773" priority="188" operator="lessThan">
      <formula>$C$4</formula>
    </cfRule>
  </conditionalFormatting>
  <conditionalFormatting sqref="BF21">
    <cfRule type="cellIs" dxfId="5772" priority="189" operator="lessThan">
      <formula>$C$4</formula>
    </cfRule>
  </conditionalFormatting>
  <conditionalFormatting sqref="BF21">
    <cfRule type="cellIs" dxfId="5771" priority="190" operator="lessThan">
      <formula>$C$4</formula>
    </cfRule>
  </conditionalFormatting>
  <conditionalFormatting sqref="BF22">
    <cfRule type="cellIs" dxfId="5770" priority="191" operator="lessThan">
      <formula>$C$4</formula>
    </cfRule>
  </conditionalFormatting>
  <conditionalFormatting sqref="BF22">
    <cfRule type="cellIs" dxfId="5769" priority="192" operator="lessThan">
      <formula>$C$4</formula>
    </cfRule>
  </conditionalFormatting>
  <conditionalFormatting sqref="BF23">
    <cfRule type="cellIs" dxfId="5768" priority="193" operator="lessThan">
      <formula>$C$4</formula>
    </cfRule>
  </conditionalFormatting>
  <conditionalFormatting sqref="BF23">
    <cfRule type="cellIs" dxfId="5767" priority="194" operator="lessThan">
      <formula>$C$4</formula>
    </cfRule>
  </conditionalFormatting>
  <conditionalFormatting sqref="BF24">
    <cfRule type="cellIs" dxfId="5766" priority="195" operator="lessThan">
      <formula>$C$4</formula>
    </cfRule>
  </conditionalFormatting>
  <conditionalFormatting sqref="BF24">
    <cfRule type="cellIs" dxfId="5765" priority="196" operator="lessThan">
      <formula>$C$4</formula>
    </cfRule>
  </conditionalFormatting>
  <conditionalFormatting sqref="BF25">
    <cfRule type="cellIs" dxfId="5764" priority="197" operator="lessThan">
      <formula>$C$4</formula>
    </cfRule>
  </conditionalFormatting>
  <conditionalFormatting sqref="BF25">
    <cfRule type="cellIs" dxfId="5763" priority="198" operator="lessThan">
      <formula>$C$4</formula>
    </cfRule>
  </conditionalFormatting>
  <conditionalFormatting sqref="BF26">
    <cfRule type="cellIs" dxfId="5762" priority="199" operator="lessThan">
      <formula>$C$4</formula>
    </cfRule>
  </conditionalFormatting>
  <conditionalFormatting sqref="BF26">
    <cfRule type="cellIs" dxfId="5761" priority="200" operator="lessThan">
      <formula>$C$4</formula>
    </cfRule>
  </conditionalFormatting>
  <conditionalFormatting sqref="BF27">
    <cfRule type="cellIs" dxfId="5760" priority="201" operator="lessThan">
      <formula>$C$4</formula>
    </cfRule>
  </conditionalFormatting>
  <conditionalFormatting sqref="BF27">
    <cfRule type="cellIs" dxfId="5759" priority="202" operator="lessThan">
      <formula>$C$4</formula>
    </cfRule>
  </conditionalFormatting>
  <conditionalFormatting sqref="BF28">
    <cfRule type="cellIs" dxfId="5758" priority="203" operator="lessThan">
      <formula>$C$4</formula>
    </cfRule>
  </conditionalFormatting>
  <conditionalFormatting sqref="BF28">
    <cfRule type="cellIs" dxfId="5757" priority="204" operator="lessThan">
      <formula>$C$4</formula>
    </cfRule>
  </conditionalFormatting>
  <conditionalFormatting sqref="BF29">
    <cfRule type="cellIs" dxfId="5756" priority="205" operator="lessThan">
      <formula>$C$4</formula>
    </cfRule>
  </conditionalFormatting>
  <conditionalFormatting sqref="BF29">
    <cfRule type="cellIs" dxfId="5755" priority="206" operator="lessThan">
      <formula>$C$4</formula>
    </cfRule>
  </conditionalFormatting>
  <conditionalFormatting sqref="BF30">
    <cfRule type="cellIs" dxfId="5754" priority="207" operator="lessThan">
      <formula>$C$4</formula>
    </cfRule>
  </conditionalFormatting>
  <conditionalFormatting sqref="BF30">
    <cfRule type="cellIs" dxfId="5753" priority="208" operator="lessThan">
      <formula>$C$4</formula>
    </cfRule>
  </conditionalFormatting>
  <conditionalFormatting sqref="BF31">
    <cfRule type="cellIs" dxfId="5752" priority="209" operator="lessThan">
      <formula>$C$4</formula>
    </cfRule>
  </conditionalFormatting>
  <conditionalFormatting sqref="BF31">
    <cfRule type="cellIs" dxfId="5751" priority="210" operator="lessThan">
      <formula>$C$4</formula>
    </cfRule>
  </conditionalFormatting>
  <conditionalFormatting sqref="BF32">
    <cfRule type="cellIs" dxfId="5750" priority="211" operator="lessThan">
      <formula>$C$4</formula>
    </cfRule>
  </conditionalFormatting>
  <conditionalFormatting sqref="BF32">
    <cfRule type="cellIs" dxfId="5749" priority="212" operator="lessThan">
      <formula>$C$4</formula>
    </cfRule>
  </conditionalFormatting>
  <conditionalFormatting sqref="BF33">
    <cfRule type="cellIs" dxfId="5748" priority="213" operator="lessThan">
      <formula>$C$4</formula>
    </cfRule>
  </conditionalFormatting>
  <conditionalFormatting sqref="BF33">
    <cfRule type="cellIs" dxfId="5747" priority="214" operator="lessThan">
      <formula>$C$4</formula>
    </cfRule>
  </conditionalFormatting>
  <conditionalFormatting sqref="BF34">
    <cfRule type="cellIs" dxfId="5746" priority="215" operator="lessThan">
      <formula>$C$4</formula>
    </cfRule>
  </conditionalFormatting>
  <conditionalFormatting sqref="BF34">
    <cfRule type="cellIs" dxfId="5745" priority="216" operator="lessThan">
      <formula>$C$4</formula>
    </cfRule>
  </conditionalFormatting>
  <conditionalFormatting sqref="BF35">
    <cfRule type="cellIs" dxfId="5744" priority="217" operator="lessThan">
      <formula>$C$4</formula>
    </cfRule>
  </conditionalFormatting>
  <conditionalFormatting sqref="BF35">
    <cfRule type="cellIs" dxfId="5743" priority="218" operator="lessThan">
      <formula>$C$4</formula>
    </cfRule>
  </conditionalFormatting>
  <conditionalFormatting sqref="BF36">
    <cfRule type="cellIs" dxfId="5742" priority="219" operator="lessThan">
      <formula>$C$4</formula>
    </cfRule>
  </conditionalFormatting>
  <conditionalFormatting sqref="BF36">
    <cfRule type="cellIs" dxfId="5741" priority="220" operator="lessThan">
      <formula>$C$4</formula>
    </cfRule>
  </conditionalFormatting>
  <conditionalFormatting sqref="BF37">
    <cfRule type="cellIs" dxfId="5740" priority="221" operator="lessThan">
      <formula>$C$4</formula>
    </cfRule>
  </conditionalFormatting>
  <conditionalFormatting sqref="BF37">
    <cfRule type="cellIs" dxfId="5739" priority="222" operator="lessThan">
      <formula>$C$4</formula>
    </cfRule>
  </conditionalFormatting>
  <conditionalFormatting sqref="BF38">
    <cfRule type="cellIs" dxfId="5738" priority="223" operator="lessThan">
      <formula>$C$4</formula>
    </cfRule>
  </conditionalFormatting>
  <conditionalFormatting sqref="BF38">
    <cfRule type="cellIs" dxfId="5737" priority="224" operator="lessThan">
      <formula>$C$4</formula>
    </cfRule>
  </conditionalFormatting>
  <conditionalFormatting sqref="BS11">
    <cfRule type="cellIs" dxfId="5736" priority="113" operator="lessThan">
      <formula>$C$4</formula>
    </cfRule>
  </conditionalFormatting>
  <conditionalFormatting sqref="BS11">
    <cfRule type="cellIs" dxfId="5735" priority="114" operator="lessThan">
      <formula>$C$4</formula>
    </cfRule>
  </conditionalFormatting>
  <conditionalFormatting sqref="BS12">
    <cfRule type="cellIs" dxfId="5734" priority="115" operator="lessThan">
      <formula>$C$4</formula>
    </cfRule>
  </conditionalFormatting>
  <conditionalFormatting sqref="BS12">
    <cfRule type="cellIs" dxfId="5733" priority="116" operator="lessThan">
      <formula>$C$4</formula>
    </cfRule>
  </conditionalFormatting>
  <conditionalFormatting sqref="BS13">
    <cfRule type="cellIs" dxfId="5732" priority="117" operator="lessThan">
      <formula>$C$4</formula>
    </cfRule>
  </conditionalFormatting>
  <conditionalFormatting sqref="BS13">
    <cfRule type="cellIs" dxfId="5731" priority="118" operator="lessThan">
      <formula>$C$4</formula>
    </cfRule>
  </conditionalFormatting>
  <conditionalFormatting sqref="BS14">
    <cfRule type="cellIs" dxfId="5730" priority="119" operator="lessThan">
      <formula>$C$4</formula>
    </cfRule>
  </conditionalFormatting>
  <conditionalFormatting sqref="BS14">
    <cfRule type="cellIs" dxfId="5729" priority="120" operator="lessThan">
      <formula>$C$4</formula>
    </cfRule>
  </conditionalFormatting>
  <conditionalFormatting sqref="BS15">
    <cfRule type="cellIs" dxfId="5728" priority="121" operator="lessThan">
      <formula>$C$4</formula>
    </cfRule>
  </conditionalFormatting>
  <conditionalFormatting sqref="BS15">
    <cfRule type="cellIs" dxfId="5727" priority="122" operator="lessThan">
      <formula>$C$4</formula>
    </cfRule>
  </conditionalFormatting>
  <conditionalFormatting sqref="BS16">
    <cfRule type="cellIs" dxfId="5726" priority="123" operator="lessThan">
      <formula>$C$4</formula>
    </cfRule>
  </conditionalFormatting>
  <conditionalFormatting sqref="BS16">
    <cfRule type="cellIs" dxfId="5725" priority="124" operator="lessThan">
      <formula>$C$4</formula>
    </cfRule>
  </conditionalFormatting>
  <conditionalFormatting sqref="BS17">
    <cfRule type="cellIs" dxfId="5724" priority="125" operator="lessThan">
      <formula>$C$4</formula>
    </cfRule>
  </conditionalFormatting>
  <conditionalFormatting sqref="BS17">
    <cfRule type="cellIs" dxfId="5723" priority="126" operator="lessThan">
      <formula>$C$4</formula>
    </cfRule>
  </conditionalFormatting>
  <conditionalFormatting sqref="BS18">
    <cfRule type="cellIs" dxfId="5722" priority="127" operator="lessThan">
      <formula>$C$4</formula>
    </cfRule>
  </conditionalFormatting>
  <conditionalFormatting sqref="BS18">
    <cfRule type="cellIs" dxfId="5721" priority="128" operator="lessThan">
      <formula>$C$4</formula>
    </cfRule>
  </conditionalFormatting>
  <conditionalFormatting sqref="BS19">
    <cfRule type="cellIs" dxfId="5720" priority="129" operator="lessThan">
      <formula>$C$4</formula>
    </cfRule>
  </conditionalFormatting>
  <conditionalFormatting sqref="BS19">
    <cfRule type="cellIs" dxfId="5719" priority="130" operator="lessThan">
      <formula>$C$4</formula>
    </cfRule>
  </conditionalFormatting>
  <conditionalFormatting sqref="BS20">
    <cfRule type="cellIs" dxfId="5718" priority="131" operator="lessThan">
      <formula>$C$4</formula>
    </cfRule>
  </conditionalFormatting>
  <conditionalFormatting sqref="BS20">
    <cfRule type="cellIs" dxfId="5717" priority="132" operator="lessThan">
      <formula>$C$4</formula>
    </cfRule>
  </conditionalFormatting>
  <conditionalFormatting sqref="BS21">
    <cfRule type="cellIs" dxfId="5716" priority="133" operator="lessThan">
      <formula>$C$4</formula>
    </cfRule>
  </conditionalFormatting>
  <conditionalFormatting sqref="BS21">
    <cfRule type="cellIs" dxfId="5715" priority="134" operator="lessThan">
      <formula>$C$4</formula>
    </cfRule>
  </conditionalFormatting>
  <conditionalFormatting sqref="BS22">
    <cfRule type="cellIs" dxfId="5714" priority="135" operator="lessThan">
      <formula>$C$4</formula>
    </cfRule>
  </conditionalFormatting>
  <conditionalFormatting sqref="BS22">
    <cfRule type="cellIs" dxfId="5713" priority="136" operator="lessThan">
      <formula>$C$4</formula>
    </cfRule>
  </conditionalFormatting>
  <conditionalFormatting sqref="BS23">
    <cfRule type="cellIs" dxfId="5712" priority="137" operator="lessThan">
      <formula>$C$4</formula>
    </cfRule>
  </conditionalFormatting>
  <conditionalFormatting sqref="BS23">
    <cfRule type="cellIs" dxfId="5711" priority="138" operator="lessThan">
      <formula>$C$4</formula>
    </cfRule>
  </conditionalFormatting>
  <conditionalFormatting sqref="BS24">
    <cfRule type="cellIs" dxfId="5710" priority="139" operator="lessThan">
      <formula>$C$4</formula>
    </cfRule>
  </conditionalFormatting>
  <conditionalFormatting sqref="BS24">
    <cfRule type="cellIs" dxfId="5709" priority="140" operator="lessThan">
      <formula>$C$4</formula>
    </cfRule>
  </conditionalFormatting>
  <conditionalFormatting sqref="BS25">
    <cfRule type="cellIs" dxfId="5708" priority="141" operator="lessThan">
      <formula>$C$4</formula>
    </cfRule>
  </conditionalFormatting>
  <conditionalFormatting sqref="BS25">
    <cfRule type="cellIs" dxfId="5707" priority="142" operator="lessThan">
      <formula>$C$4</formula>
    </cfRule>
  </conditionalFormatting>
  <conditionalFormatting sqref="BS26">
    <cfRule type="cellIs" dxfId="5706" priority="143" operator="lessThan">
      <formula>$C$4</formula>
    </cfRule>
  </conditionalFormatting>
  <conditionalFormatting sqref="BS26">
    <cfRule type="cellIs" dxfId="5705" priority="144" operator="lessThan">
      <formula>$C$4</formula>
    </cfRule>
  </conditionalFormatting>
  <conditionalFormatting sqref="BS27">
    <cfRule type="cellIs" dxfId="5704" priority="145" operator="lessThan">
      <formula>$C$4</formula>
    </cfRule>
  </conditionalFormatting>
  <conditionalFormatting sqref="BS27">
    <cfRule type="cellIs" dxfId="5703" priority="146" operator="lessThan">
      <formula>$C$4</formula>
    </cfRule>
  </conditionalFormatting>
  <conditionalFormatting sqref="BS28">
    <cfRule type="cellIs" dxfId="5702" priority="147" operator="lessThan">
      <formula>$C$4</formula>
    </cfRule>
  </conditionalFormatting>
  <conditionalFormatting sqref="BS28">
    <cfRule type="cellIs" dxfId="5701" priority="148" operator="lessThan">
      <formula>$C$4</formula>
    </cfRule>
  </conditionalFormatting>
  <conditionalFormatting sqref="BS29">
    <cfRule type="cellIs" dxfId="5700" priority="149" operator="lessThan">
      <formula>$C$4</formula>
    </cfRule>
  </conditionalFormatting>
  <conditionalFormatting sqref="BS29">
    <cfRule type="cellIs" dxfId="5699" priority="150" operator="lessThan">
      <formula>$C$4</formula>
    </cfRule>
  </conditionalFormatting>
  <conditionalFormatting sqref="BS30">
    <cfRule type="cellIs" dxfId="5698" priority="151" operator="lessThan">
      <formula>$C$4</formula>
    </cfRule>
  </conditionalFormatting>
  <conditionalFormatting sqref="BS30">
    <cfRule type="cellIs" dxfId="5697" priority="152" operator="lessThan">
      <formula>$C$4</formula>
    </cfRule>
  </conditionalFormatting>
  <conditionalFormatting sqref="BS31">
    <cfRule type="cellIs" dxfId="5696" priority="153" operator="lessThan">
      <formula>$C$4</formula>
    </cfRule>
  </conditionalFormatting>
  <conditionalFormatting sqref="BS31">
    <cfRule type="cellIs" dxfId="5695" priority="154" operator="lessThan">
      <formula>$C$4</formula>
    </cfRule>
  </conditionalFormatting>
  <conditionalFormatting sqref="BS32">
    <cfRule type="cellIs" dxfId="5694" priority="155" operator="lessThan">
      <formula>$C$4</formula>
    </cfRule>
  </conditionalFormatting>
  <conditionalFormatting sqref="BS32">
    <cfRule type="cellIs" dxfId="5693" priority="156" operator="lessThan">
      <formula>$C$4</formula>
    </cfRule>
  </conditionalFormatting>
  <conditionalFormatting sqref="BS33">
    <cfRule type="cellIs" dxfId="5692" priority="157" operator="lessThan">
      <formula>$C$4</formula>
    </cfRule>
  </conditionalFormatting>
  <conditionalFormatting sqref="BS33">
    <cfRule type="cellIs" dxfId="5691" priority="158" operator="lessThan">
      <formula>$C$4</formula>
    </cfRule>
  </conditionalFormatting>
  <conditionalFormatting sqref="BS34">
    <cfRule type="cellIs" dxfId="5690" priority="159" operator="lessThan">
      <formula>$C$4</formula>
    </cfRule>
  </conditionalFormatting>
  <conditionalFormatting sqref="BS34">
    <cfRule type="cellIs" dxfId="5689" priority="160" operator="lessThan">
      <formula>$C$4</formula>
    </cfRule>
  </conditionalFormatting>
  <conditionalFormatting sqref="BS35">
    <cfRule type="cellIs" dxfId="5688" priority="161" operator="lessThan">
      <formula>$C$4</formula>
    </cfRule>
  </conditionalFormatting>
  <conditionalFormatting sqref="BS35">
    <cfRule type="cellIs" dxfId="5687" priority="162" operator="lessThan">
      <formula>$C$4</formula>
    </cfRule>
  </conditionalFormatting>
  <conditionalFormatting sqref="BS36">
    <cfRule type="cellIs" dxfId="5686" priority="163" operator="lessThan">
      <formula>$C$4</formula>
    </cfRule>
  </conditionalFormatting>
  <conditionalFormatting sqref="BS36">
    <cfRule type="cellIs" dxfId="5685" priority="164" operator="lessThan">
      <formula>$C$4</formula>
    </cfRule>
  </conditionalFormatting>
  <conditionalFormatting sqref="BS37">
    <cfRule type="cellIs" dxfId="5684" priority="165" operator="lessThan">
      <formula>$C$4</formula>
    </cfRule>
  </conditionalFormatting>
  <conditionalFormatting sqref="BS37">
    <cfRule type="cellIs" dxfId="5683" priority="166" operator="lessThan">
      <formula>$C$4</formula>
    </cfRule>
  </conditionalFormatting>
  <conditionalFormatting sqref="BS38">
    <cfRule type="cellIs" dxfId="5682" priority="167" operator="lessThan">
      <formula>$C$4</formula>
    </cfRule>
  </conditionalFormatting>
  <conditionalFormatting sqref="BS38">
    <cfRule type="cellIs" dxfId="5681" priority="168" operator="lessThan">
      <formula>$C$4</formula>
    </cfRule>
  </conditionalFormatting>
  <conditionalFormatting sqref="BW11">
    <cfRule type="cellIs" dxfId="5680" priority="57" operator="lessThan">
      <formula>$C$4</formula>
    </cfRule>
  </conditionalFormatting>
  <conditionalFormatting sqref="BW11">
    <cfRule type="cellIs" dxfId="5679" priority="58" operator="lessThan">
      <formula>$C$4</formula>
    </cfRule>
  </conditionalFormatting>
  <conditionalFormatting sqref="BW12">
    <cfRule type="cellIs" dxfId="5678" priority="59" operator="lessThan">
      <formula>$C$4</formula>
    </cfRule>
  </conditionalFormatting>
  <conditionalFormatting sqref="BW12">
    <cfRule type="cellIs" dxfId="5677" priority="60" operator="lessThan">
      <formula>$C$4</formula>
    </cfRule>
  </conditionalFormatting>
  <conditionalFormatting sqref="BW13">
    <cfRule type="cellIs" dxfId="5676" priority="61" operator="lessThan">
      <formula>$C$4</formula>
    </cfRule>
  </conditionalFormatting>
  <conditionalFormatting sqref="BW13">
    <cfRule type="cellIs" dxfId="5675" priority="62" operator="lessThan">
      <formula>$C$4</formula>
    </cfRule>
  </conditionalFormatting>
  <conditionalFormatting sqref="BW14">
    <cfRule type="cellIs" dxfId="5674" priority="63" operator="lessThan">
      <formula>$C$4</formula>
    </cfRule>
  </conditionalFormatting>
  <conditionalFormatting sqref="BW14">
    <cfRule type="cellIs" dxfId="5673" priority="64" operator="lessThan">
      <formula>$C$4</formula>
    </cfRule>
  </conditionalFormatting>
  <conditionalFormatting sqref="BW15">
    <cfRule type="cellIs" dxfId="5672" priority="65" operator="lessThan">
      <formula>$C$4</formula>
    </cfRule>
  </conditionalFormatting>
  <conditionalFormatting sqref="BW15">
    <cfRule type="cellIs" dxfId="5671" priority="66" operator="lessThan">
      <formula>$C$4</formula>
    </cfRule>
  </conditionalFormatting>
  <conditionalFormatting sqref="BW16">
    <cfRule type="cellIs" dxfId="5670" priority="67" operator="lessThan">
      <formula>$C$4</formula>
    </cfRule>
  </conditionalFormatting>
  <conditionalFormatting sqref="BW16">
    <cfRule type="cellIs" dxfId="5669" priority="68" operator="lessThan">
      <formula>$C$4</formula>
    </cfRule>
  </conditionalFormatting>
  <conditionalFormatting sqref="BW17">
    <cfRule type="cellIs" dxfId="5668" priority="69" operator="lessThan">
      <formula>$C$4</formula>
    </cfRule>
  </conditionalFormatting>
  <conditionalFormatting sqref="BW17">
    <cfRule type="cellIs" dxfId="5667" priority="70" operator="lessThan">
      <formula>$C$4</formula>
    </cfRule>
  </conditionalFormatting>
  <conditionalFormatting sqref="BW18">
    <cfRule type="cellIs" dxfId="5666" priority="71" operator="lessThan">
      <formula>$C$4</formula>
    </cfRule>
  </conditionalFormatting>
  <conditionalFormatting sqref="BW18">
    <cfRule type="cellIs" dxfId="5665" priority="72" operator="lessThan">
      <formula>$C$4</formula>
    </cfRule>
  </conditionalFormatting>
  <conditionalFormatting sqref="BW19">
    <cfRule type="cellIs" dxfId="5664" priority="73" operator="lessThan">
      <formula>$C$4</formula>
    </cfRule>
  </conditionalFormatting>
  <conditionalFormatting sqref="BW19">
    <cfRule type="cellIs" dxfId="5663" priority="74" operator="lessThan">
      <formula>$C$4</formula>
    </cfRule>
  </conditionalFormatting>
  <conditionalFormatting sqref="BW20">
    <cfRule type="cellIs" dxfId="5662" priority="75" operator="lessThan">
      <formula>$C$4</formula>
    </cfRule>
  </conditionalFormatting>
  <conditionalFormatting sqref="BW20">
    <cfRule type="cellIs" dxfId="5661" priority="76" operator="lessThan">
      <formula>$C$4</formula>
    </cfRule>
  </conditionalFormatting>
  <conditionalFormatting sqref="BW21">
    <cfRule type="cellIs" dxfId="5660" priority="77" operator="lessThan">
      <formula>$C$4</formula>
    </cfRule>
  </conditionalFormatting>
  <conditionalFormatting sqref="BW21">
    <cfRule type="cellIs" dxfId="5659" priority="78" operator="lessThan">
      <formula>$C$4</formula>
    </cfRule>
  </conditionalFormatting>
  <conditionalFormatting sqref="BW22">
    <cfRule type="cellIs" dxfId="5658" priority="79" operator="lessThan">
      <formula>$C$4</formula>
    </cfRule>
  </conditionalFormatting>
  <conditionalFormatting sqref="BW22">
    <cfRule type="cellIs" dxfId="5657" priority="80" operator="lessThan">
      <formula>$C$4</formula>
    </cfRule>
  </conditionalFormatting>
  <conditionalFormatting sqref="BW23">
    <cfRule type="cellIs" dxfId="5656" priority="81" operator="lessThan">
      <formula>$C$4</formula>
    </cfRule>
  </conditionalFormatting>
  <conditionalFormatting sqref="BW23">
    <cfRule type="cellIs" dxfId="5655" priority="82" operator="lessThan">
      <formula>$C$4</formula>
    </cfRule>
  </conditionalFormatting>
  <conditionalFormatting sqref="BW24">
    <cfRule type="cellIs" dxfId="5654" priority="83" operator="lessThan">
      <formula>$C$4</formula>
    </cfRule>
  </conditionalFormatting>
  <conditionalFormatting sqref="BW24">
    <cfRule type="cellIs" dxfId="5653" priority="84" operator="lessThan">
      <formula>$C$4</formula>
    </cfRule>
  </conditionalFormatting>
  <conditionalFormatting sqref="BW25">
    <cfRule type="cellIs" dxfId="5652" priority="85" operator="lessThan">
      <formula>$C$4</formula>
    </cfRule>
  </conditionalFormatting>
  <conditionalFormatting sqref="BW25">
    <cfRule type="cellIs" dxfId="5651" priority="86" operator="lessThan">
      <formula>$C$4</formula>
    </cfRule>
  </conditionalFormatting>
  <conditionalFormatting sqref="BW26">
    <cfRule type="cellIs" dxfId="5650" priority="87" operator="lessThan">
      <formula>$C$4</formula>
    </cfRule>
  </conditionalFormatting>
  <conditionalFormatting sqref="BW26">
    <cfRule type="cellIs" dxfId="5649" priority="88" operator="lessThan">
      <formula>$C$4</formula>
    </cfRule>
  </conditionalFormatting>
  <conditionalFormatting sqref="BW27">
    <cfRule type="cellIs" dxfId="5648" priority="89" operator="lessThan">
      <formula>$C$4</formula>
    </cfRule>
  </conditionalFormatting>
  <conditionalFormatting sqref="BW27">
    <cfRule type="cellIs" dxfId="5647" priority="90" operator="lessThan">
      <formula>$C$4</formula>
    </cfRule>
  </conditionalFormatting>
  <conditionalFormatting sqref="BW28">
    <cfRule type="cellIs" dxfId="5646" priority="91" operator="lessThan">
      <formula>$C$4</formula>
    </cfRule>
  </conditionalFormatting>
  <conditionalFormatting sqref="BW28">
    <cfRule type="cellIs" dxfId="5645" priority="92" operator="lessThan">
      <formula>$C$4</formula>
    </cfRule>
  </conditionalFormatting>
  <conditionalFormatting sqref="BW29">
    <cfRule type="cellIs" dxfId="5644" priority="93" operator="lessThan">
      <formula>$C$4</formula>
    </cfRule>
  </conditionalFormatting>
  <conditionalFormatting sqref="BW29">
    <cfRule type="cellIs" dxfId="5643" priority="94" operator="lessThan">
      <formula>$C$4</formula>
    </cfRule>
  </conditionalFormatting>
  <conditionalFormatting sqref="BW30">
    <cfRule type="cellIs" dxfId="5642" priority="95" operator="lessThan">
      <formula>$C$4</formula>
    </cfRule>
  </conditionalFormatting>
  <conditionalFormatting sqref="BW30">
    <cfRule type="cellIs" dxfId="5641" priority="96" operator="lessThan">
      <formula>$C$4</formula>
    </cfRule>
  </conditionalFormatting>
  <conditionalFormatting sqref="BW31">
    <cfRule type="cellIs" dxfId="5640" priority="97" operator="lessThan">
      <formula>$C$4</formula>
    </cfRule>
  </conditionalFormatting>
  <conditionalFormatting sqref="BW31">
    <cfRule type="cellIs" dxfId="5639" priority="98" operator="lessThan">
      <formula>$C$4</formula>
    </cfRule>
  </conditionalFormatting>
  <conditionalFormatting sqref="BW32">
    <cfRule type="cellIs" dxfId="5638" priority="99" operator="lessThan">
      <formula>$C$4</formula>
    </cfRule>
  </conditionalFormatting>
  <conditionalFormatting sqref="BW32">
    <cfRule type="cellIs" dxfId="5637" priority="100" operator="lessThan">
      <formula>$C$4</formula>
    </cfRule>
  </conditionalFormatting>
  <conditionalFormatting sqref="BW33">
    <cfRule type="cellIs" dxfId="5636" priority="101" operator="lessThan">
      <formula>$C$4</formula>
    </cfRule>
  </conditionalFormatting>
  <conditionalFormatting sqref="BW33">
    <cfRule type="cellIs" dxfId="5635" priority="102" operator="lessThan">
      <formula>$C$4</formula>
    </cfRule>
  </conditionalFormatting>
  <conditionalFormatting sqref="BW34">
    <cfRule type="cellIs" dxfId="5634" priority="103" operator="lessThan">
      <formula>$C$4</formula>
    </cfRule>
  </conditionalFormatting>
  <conditionalFormatting sqref="BW34">
    <cfRule type="cellIs" dxfId="5633" priority="104" operator="lessThan">
      <formula>$C$4</formula>
    </cfRule>
  </conditionalFormatting>
  <conditionalFormatting sqref="BW35">
    <cfRule type="cellIs" dxfId="5632" priority="105" operator="lessThan">
      <formula>$C$4</formula>
    </cfRule>
  </conditionalFormatting>
  <conditionalFormatting sqref="BW35">
    <cfRule type="cellIs" dxfId="5631" priority="106" operator="lessThan">
      <formula>$C$4</formula>
    </cfRule>
  </conditionalFormatting>
  <conditionalFormatting sqref="BW36">
    <cfRule type="cellIs" dxfId="5630" priority="107" operator="lessThan">
      <formula>$C$4</formula>
    </cfRule>
  </conditionalFormatting>
  <conditionalFormatting sqref="BW36">
    <cfRule type="cellIs" dxfId="5629" priority="108" operator="lessThan">
      <formula>$C$4</formula>
    </cfRule>
  </conditionalFormatting>
  <conditionalFormatting sqref="BW37">
    <cfRule type="cellIs" dxfId="5628" priority="109" operator="lessThan">
      <formula>$C$4</formula>
    </cfRule>
  </conditionalFormatting>
  <conditionalFormatting sqref="BW37">
    <cfRule type="cellIs" dxfId="5627" priority="110" operator="lessThan">
      <formula>$C$4</formula>
    </cfRule>
  </conditionalFormatting>
  <conditionalFormatting sqref="BW38">
    <cfRule type="cellIs" dxfId="5626" priority="111" operator="lessThan">
      <formula>$C$4</formula>
    </cfRule>
  </conditionalFormatting>
  <conditionalFormatting sqref="BW38">
    <cfRule type="cellIs" dxfId="5625" priority="112" operator="lessThan">
      <formula>$C$4</formula>
    </cfRule>
  </conditionalFormatting>
  <conditionalFormatting sqref="CA11">
    <cfRule type="cellIs" dxfId="5624" priority="1" operator="lessThan">
      <formula>$C$4</formula>
    </cfRule>
  </conditionalFormatting>
  <conditionalFormatting sqref="CA11">
    <cfRule type="cellIs" dxfId="5623" priority="2" operator="lessThan">
      <formula>$C$4</formula>
    </cfRule>
  </conditionalFormatting>
  <conditionalFormatting sqref="CA12">
    <cfRule type="cellIs" dxfId="5622" priority="3" operator="lessThan">
      <formula>$C$4</formula>
    </cfRule>
  </conditionalFormatting>
  <conditionalFormatting sqref="CA12">
    <cfRule type="cellIs" dxfId="5621" priority="4" operator="lessThan">
      <formula>$C$4</formula>
    </cfRule>
  </conditionalFormatting>
  <conditionalFormatting sqref="CA13">
    <cfRule type="cellIs" dxfId="5620" priority="5" operator="lessThan">
      <formula>$C$4</formula>
    </cfRule>
  </conditionalFormatting>
  <conditionalFormatting sqref="CA13">
    <cfRule type="cellIs" dxfId="5619" priority="6" operator="lessThan">
      <formula>$C$4</formula>
    </cfRule>
  </conditionalFormatting>
  <conditionalFormatting sqref="CA14">
    <cfRule type="cellIs" dxfId="5618" priority="7" operator="lessThan">
      <formula>$C$4</formula>
    </cfRule>
  </conditionalFormatting>
  <conditionalFormatting sqref="CA14">
    <cfRule type="cellIs" dxfId="5617" priority="8" operator="lessThan">
      <formula>$C$4</formula>
    </cfRule>
  </conditionalFormatting>
  <conditionalFormatting sqref="CA15">
    <cfRule type="cellIs" dxfId="5616" priority="9" operator="lessThan">
      <formula>$C$4</formula>
    </cfRule>
  </conditionalFormatting>
  <conditionalFormatting sqref="CA15">
    <cfRule type="cellIs" dxfId="5615" priority="10" operator="lessThan">
      <formula>$C$4</formula>
    </cfRule>
  </conditionalFormatting>
  <conditionalFormatting sqref="CA16">
    <cfRule type="cellIs" dxfId="5614" priority="11" operator="lessThan">
      <formula>$C$4</formula>
    </cfRule>
  </conditionalFormatting>
  <conditionalFormatting sqref="CA16">
    <cfRule type="cellIs" dxfId="5613" priority="12" operator="lessThan">
      <formula>$C$4</formula>
    </cfRule>
  </conditionalFormatting>
  <conditionalFormatting sqref="CA17">
    <cfRule type="cellIs" dxfId="5612" priority="13" operator="lessThan">
      <formula>$C$4</formula>
    </cfRule>
  </conditionalFormatting>
  <conditionalFormatting sqref="CA17">
    <cfRule type="cellIs" dxfId="5611" priority="14" operator="lessThan">
      <formula>$C$4</formula>
    </cfRule>
  </conditionalFormatting>
  <conditionalFormatting sqref="CA18">
    <cfRule type="cellIs" dxfId="5610" priority="15" operator="lessThan">
      <formula>$C$4</formula>
    </cfRule>
  </conditionalFormatting>
  <conditionalFormatting sqref="CA18">
    <cfRule type="cellIs" dxfId="5609" priority="16" operator="lessThan">
      <formula>$C$4</formula>
    </cfRule>
  </conditionalFormatting>
  <conditionalFormatting sqref="CA19">
    <cfRule type="cellIs" dxfId="5608" priority="17" operator="lessThan">
      <formula>$C$4</formula>
    </cfRule>
  </conditionalFormatting>
  <conditionalFormatting sqref="CA19">
    <cfRule type="cellIs" dxfId="5607" priority="18" operator="lessThan">
      <formula>$C$4</formula>
    </cfRule>
  </conditionalFormatting>
  <conditionalFormatting sqref="CA20">
    <cfRule type="cellIs" dxfId="5606" priority="19" operator="lessThan">
      <formula>$C$4</formula>
    </cfRule>
  </conditionalFormatting>
  <conditionalFormatting sqref="CA20">
    <cfRule type="cellIs" dxfId="5605" priority="20" operator="lessThan">
      <formula>$C$4</formula>
    </cfRule>
  </conditionalFormatting>
  <conditionalFormatting sqref="CA21">
    <cfRule type="cellIs" dxfId="5604" priority="21" operator="lessThan">
      <formula>$C$4</formula>
    </cfRule>
  </conditionalFormatting>
  <conditionalFormatting sqref="CA21">
    <cfRule type="cellIs" dxfId="5603" priority="22" operator="lessThan">
      <formula>$C$4</formula>
    </cfRule>
  </conditionalFormatting>
  <conditionalFormatting sqref="CA22">
    <cfRule type="cellIs" dxfId="5602" priority="23" operator="lessThan">
      <formula>$C$4</formula>
    </cfRule>
  </conditionalFormatting>
  <conditionalFormatting sqref="CA22">
    <cfRule type="cellIs" dxfId="5601" priority="24" operator="lessThan">
      <formula>$C$4</formula>
    </cfRule>
  </conditionalFormatting>
  <conditionalFormatting sqref="CA23">
    <cfRule type="cellIs" dxfId="5600" priority="25" operator="lessThan">
      <formula>$C$4</formula>
    </cfRule>
  </conditionalFormatting>
  <conditionalFormatting sqref="CA23">
    <cfRule type="cellIs" dxfId="5599" priority="26" operator="lessThan">
      <formula>$C$4</formula>
    </cfRule>
  </conditionalFormatting>
  <conditionalFormatting sqref="CA24">
    <cfRule type="cellIs" dxfId="5598" priority="27" operator="lessThan">
      <formula>$C$4</formula>
    </cfRule>
  </conditionalFormatting>
  <conditionalFormatting sqref="CA24">
    <cfRule type="cellIs" dxfId="5597" priority="28" operator="lessThan">
      <formula>$C$4</formula>
    </cfRule>
  </conditionalFormatting>
  <conditionalFormatting sqref="CA25">
    <cfRule type="cellIs" dxfId="5596" priority="29" operator="lessThan">
      <formula>$C$4</formula>
    </cfRule>
  </conditionalFormatting>
  <conditionalFormatting sqref="CA25">
    <cfRule type="cellIs" dxfId="5595" priority="30" operator="lessThan">
      <formula>$C$4</formula>
    </cfRule>
  </conditionalFormatting>
  <conditionalFormatting sqref="CA26">
    <cfRule type="cellIs" dxfId="5594" priority="31" operator="lessThan">
      <formula>$C$4</formula>
    </cfRule>
  </conditionalFormatting>
  <conditionalFormatting sqref="CA26">
    <cfRule type="cellIs" dxfId="5593" priority="32" operator="lessThan">
      <formula>$C$4</formula>
    </cfRule>
  </conditionalFormatting>
  <conditionalFormatting sqref="CA27">
    <cfRule type="cellIs" dxfId="5592" priority="33" operator="lessThan">
      <formula>$C$4</formula>
    </cfRule>
  </conditionalFormatting>
  <conditionalFormatting sqref="CA27">
    <cfRule type="cellIs" dxfId="5591" priority="34" operator="lessThan">
      <formula>$C$4</formula>
    </cfRule>
  </conditionalFormatting>
  <conditionalFormatting sqref="CA28">
    <cfRule type="cellIs" dxfId="5590" priority="35" operator="lessThan">
      <formula>$C$4</formula>
    </cfRule>
  </conditionalFormatting>
  <conditionalFormatting sqref="CA28">
    <cfRule type="cellIs" dxfId="5589" priority="36" operator="lessThan">
      <formula>$C$4</formula>
    </cfRule>
  </conditionalFormatting>
  <conditionalFormatting sqref="CA29">
    <cfRule type="cellIs" dxfId="5588" priority="37" operator="lessThan">
      <formula>$C$4</formula>
    </cfRule>
  </conditionalFormatting>
  <conditionalFormatting sqref="CA29">
    <cfRule type="cellIs" dxfId="5587" priority="38" operator="lessThan">
      <formula>$C$4</formula>
    </cfRule>
  </conditionalFormatting>
  <conditionalFormatting sqref="CA30">
    <cfRule type="cellIs" dxfId="5586" priority="39" operator="lessThan">
      <formula>$C$4</formula>
    </cfRule>
  </conditionalFormatting>
  <conditionalFormatting sqref="CA30">
    <cfRule type="cellIs" dxfId="5585" priority="40" operator="lessThan">
      <formula>$C$4</formula>
    </cfRule>
  </conditionalFormatting>
  <conditionalFormatting sqref="CA31">
    <cfRule type="cellIs" dxfId="5584" priority="41" operator="lessThan">
      <formula>$C$4</formula>
    </cfRule>
  </conditionalFormatting>
  <conditionalFormatting sqref="CA31">
    <cfRule type="cellIs" dxfId="5583" priority="42" operator="lessThan">
      <formula>$C$4</formula>
    </cfRule>
  </conditionalFormatting>
  <conditionalFormatting sqref="CA32">
    <cfRule type="cellIs" dxfId="5582" priority="43" operator="lessThan">
      <formula>$C$4</formula>
    </cfRule>
  </conditionalFormatting>
  <conditionalFormatting sqref="CA32">
    <cfRule type="cellIs" dxfId="5581" priority="44" operator="lessThan">
      <formula>$C$4</formula>
    </cfRule>
  </conditionalFormatting>
  <conditionalFormatting sqref="CA33">
    <cfRule type="cellIs" dxfId="5580" priority="45" operator="lessThan">
      <formula>$C$4</formula>
    </cfRule>
  </conditionalFormatting>
  <conditionalFormatting sqref="CA33">
    <cfRule type="cellIs" dxfId="5579" priority="46" operator="lessThan">
      <formula>$C$4</formula>
    </cfRule>
  </conditionalFormatting>
  <conditionalFormatting sqref="CA34">
    <cfRule type="cellIs" dxfId="5578" priority="47" operator="lessThan">
      <formula>$C$4</formula>
    </cfRule>
  </conditionalFormatting>
  <conditionalFormatting sqref="CA34">
    <cfRule type="cellIs" dxfId="5577" priority="48" operator="lessThan">
      <formula>$C$4</formula>
    </cfRule>
  </conditionalFormatting>
  <conditionalFormatting sqref="CA35">
    <cfRule type="cellIs" dxfId="5576" priority="49" operator="lessThan">
      <formula>$C$4</formula>
    </cfRule>
  </conditionalFormatting>
  <conditionalFormatting sqref="CA35">
    <cfRule type="cellIs" dxfId="5575" priority="50" operator="lessThan">
      <formula>$C$4</formula>
    </cfRule>
  </conditionalFormatting>
  <conditionalFormatting sqref="CA36">
    <cfRule type="cellIs" dxfId="5574" priority="51" operator="lessThan">
      <formula>$C$4</formula>
    </cfRule>
  </conditionalFormatting>
  <conditionalFormatting sqref="CA36">
    <cfRule type="cellIs" dxfId="5573" priority="52" operator="lessThan">
      <formula>$C$4</formula>
    </cfRule>
  </conditionalFormatting>
  <conditionalFormatting sqref="CA37">
    <cfRule type="cellIs" dxfId="5572" priority="53" operator="lessThan">
      <formula>$C$4</formula>
    </cfRule>
  </conditionalFormatting>
  <conditionalFormatting sqref="CA37">
    <cfRule type="cellIs" dxfId="5571" priority="54" operator="lessThan">
      <formula>$C$4</formula>
    </cfRule>
  </conditionalFormatting>
  <conditionalFormatting sqref="CA38">
    <cfRule type="cellIs" dxfId="5570" priority="55" operator="lessThan">
      <formula>$C$4</formula>
    </cfRule>
  </conditionalFormatting>
  <conditionalFormatting sqref="CA38">
    <cfRule type="cellIs" dxfId="5569" priority="56"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zoomScale="66" zoomScaleNormal="66" workbookViewId="0">
      <pane xSplit="3" ySplit="10" topLeftCell="AY11" activePane="bottomRight" state="frozen"/>
      <selection pane="topRight"/>
      <selection pane="bottomLeft"/>
      <selection pane="bottomRight" activeCell="BZ10" sqref="BZ10"/>
    </sheetView>
  </sheetViews>
  <sheetFormatPr defaultRowHeight="14.4" x14ac:dyDescent="0.3"/>
  <cols>
    <col min="1" max="1" width="6.5546875" customWidth="1"/>
    <col min="2" max="2" width="9.109375" hidden="1" customWidth="1"/>
    <col min="3" max="3" width="37.33203125" customWidth="1"/>
    <col min="6" max="7" width="8.6640625" customWidth="1"/>
    <col min="8" max="8" width="25.6640625" customWidth="1"/>
    <col min="9" max="12" width="8.6640625" customWidth="1"/>
    <col min="13" max="13" width="25.6640625" customWidth="1"/>
    <col min="14" max="14" width="7.109375" customWidth="1"/>
    <col min="15" max="29" width="3.33203125" style="1" customWidth="1"/>
    <col min="30" max="30" width="4.33203125" style="1" customWidth="1"/>
    <col min="31" max="45" width="3.33203125" style="1" customWidth="1"/>
    <col min="46" max="48" width="4.33203125" style="1" customWidth="1"/>
    <col min="49" max="64" width="3.33203125" style="1" customWidth="1"/>
    <col min="65" max="69" width="3.33203125" style="1" hidden="1" customWidth="1"/>
    <col min="70" max="70" width="4.33203125" style="1" customWidth="1"/>
    <col min="71" max="85" width="3.33203125" style="1" customWidth="1"/>
    <col min="86" max="90" width="3.33203125" style="1" hidden="1" customWidth="1"/>
    <col min="91" max="92" width="4.33203125" style="1" customWidth="1"/>
    <col min="93" max="93" width="3.33203125" style="1" customWidth="1"/>
    <col min="94" max="94" width="5.88671875" style="1" customWidth="1"/>
    <col min="95" max="95" width="51.5546875" style="1" customWidth="1"/>
    <col min="96" max="96" width="3.33203125" style="1" customWidth="1"/>
    <col min="97" max="97" width="5.88671875" style="1" customWidth="1"/>
    <col min="98" max="98" width="51.5546875" style="1" customWidth="1"/>
    <col min="99" max="100" width="8.5546875" style="1" customWidth="1"/>
    <col min="101" max="101" width="34.109375" style="1" customWidth="1"/>
    <col min="102" max="102" width="9.109375" customWidth="1"/>
    <col min="108" max="108" width="9" style="3" customWidth="1"/>
    <col min="109" max="110" width="9" style="3" hidden="1" customWidth="1"/>
    <col min="111" max="111" width="9" style="3" customWidth="1"/>
  </cols>
  <sheetData>
    <row r="1" spans="1:110" ht="20.25" customHeight="1" x14ac:dyDescent="0.3">
      <c r="A1" s="4">
        <v>926</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3">
      <c r="A2" s="5" t="s">
        <v>2</v>
      </c>
      <c r="B2" s="10"/>
      <c r="C2" s="11" t="s">
        <v>3</v>
      </c>
      <c r="D2" s="7"/>
      <c r="E2" s="7" t="s">
        <v>126</v>
      </c>
      <c r="F2" s="14"/>
      <c r="G2" s="7"/>
      <c r="H2" s="7"/>
      <c r="I2" s="7"/>
      <c r="J2" s="7"/>
      <c r="K2" s="7"/>
      <c r="L2" s="7"/>
      <c r="M2" s="7"/>
      <c r="N2" s="7"/>
      <c r="O2" s="7" t="s">
        <v>5</v>
      </c>
      <c r="P2" s="25"/>
      <c r="Q2" s="25"/>
      <c r="R2" s="25"/>
      <c r="S2" s="25" t="s">
        <v>6</v>
      </c>
      <c r="T2" s="25" t="s">
        <v>127</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3">
      <c r="A3" s="5" t="s">
        <v>8</v>
      </c>
      <c r="B3" s="10">
        <v>926</v>
      </c>
      <c r="C3" s="11" t="s">
        <v>9</v>
      </c>
      <c r="D3" s="7"/>
      <c r="E3" s="7" t="s">
        <v>10</v>
      </c>
      <c r="F3" s="15"/>
      <c r="G3" s="7"/>
      <c r="H3" s="93" t="s">
        <v>11</v>
      </c>
      <c r="I3" s="94"/>
      <c r="J3" s="95"/>
      <c r="K3" s="7"/>
      <c r="L3" s="7"/>
      <c r="M3" s="7"/>
      <c r="N3" s="7"/>
      <c r="O3" s="7" t="s">
        <v>12</v>
      </c>
      <c r="P3" s="25"/>
      <c r="Q3" s="25"/>
      <c r="R3" s="25"/>
      <c r="S3" s="25" t="s">
        <v>6</v>
      </c>
      <c r="T3" s="25" t="s">
        <v>128</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3">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3">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3">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3">
      <c r="A7" s="7"/>
      <c r="B7" s="7">
        <v>266</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3">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QS Ali Imran 159,190,191,berpikir kritis, Iman Kepada Hari Ahir, Periku bekerja keras dan tanggung jawab, Pernikahan dalam Islam, Strategi Dakwah Islam, Sejarah Perkembangan Islam, </v>
      </c>
    </row>
    <row r="10" spans="1:110" ht="15" x14ac:dyDescent="0.3">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46</v>
      </c>
      <c r="CX10" s="7">
        <v>5481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Iman Kepada Hari Ahir, Periku bekerja keras dan tanggung jawab, Pernikahan dalam Islam, Strategi Dakwah Islam, Sejarah Perkembangan Islam, Masih perlu peningkatan pemahaman QS Ali Imran 159,190,191,berpikir kritis.</v>
      </c>
    </row>
    <row r="11" spans="1:110" ht="15" x14ac:dyDescent="0.3">
      <c r="A11" s="8">
        <v>1</v>
      </c>
      <c r="B11" s="8">
        <v>121575</v>
      </c>
      <c r="C11" s="8" t="s">
        <v>129</v>
      </c>
      <c r="D11" s="8">
        <f t="shared" ref="D11:D42" si="0">AD11</f>
        <v>91</v>
      </c>
      <c r="E11" s="13" t="str">
        <f t="shared" ref="E11:E42" si="1">IF(D11="","",IF(D11&lt;=$CZ$13,"D",IF(D11&lt;=$CZ$14,"C",IF(D11&lt;=$CZ$15,"B",IF(D11&lt;=$CZ$16,"A","E")))))</f>
        <v>A</v>
      </c>
      <c r="F11" s="17">
        <f t="shared" ref="F11:F42" si="2">AV11</f>
        <v>92</v>
      </c>
      <c r="G11" s="13" t="str">
        <f t="shared" ref="G11:G42" si="3">IF(F11="","",IF(F11&lt;=$CZ$13,"D",IF(F11&lt;=$CZ$14,"C",IF(F11&lt;=$CZ$15,"B",IF(F11&lt;=$CZ$16,"A","E")))))</f>
        <v>A</v>
      </c>
      <c r="H11" s="13" t="str">
        <f t="shared" ref="H11:H42" si="4">CQ11</f>
        <v xml:space="preserve">Memiliki kemampuan pemahaman  QS Ali Imran 159,190,191,berpikir kritis, Iman Kepada Hari Ahir, Periku bekerja keras dan tanggung jawab, Pernikahan dalam Islam, Strategi Dakwah Islam, Sejarah Perkembangan Islam, </v>
      </c>
      <c r="I11" s="8">
        <f t="shared" ref="I11:I42" si="5">BR11</f>
        <v>95</v>
      </c>
      <c r="J11" s="13" t="str">
        <f t="shared" ref="J11:J42" si="6">IF(I11="","",IF(I11&lt;=$CZ$27,"D",IF(I11&lt;=$CZ$28,"C",IF(I11&lt;=$CZ$29,"B",IF(I11&lt;=$CZ$30,"A","E")))))</f>
        <v>A</v>
      </c>
      <c r="K11" s="20">
        <f t="shared" ref="K11:K42" si="7">CN11</f>
        <v>95</v>
      </c>
      <c r="L11" s="13" t="str">
        <f t="shared" ref="L11:L42" si="8">IF(K11="","",IF(K11&lt;=$CZ$27,"D",IF(K11&lt;=$CZ$28,"C",IF(K11&lt;=$CZ$29,"B",IF(K11&lt;=$CZ$30,"A","E")))))</f>
        <v>A</v>
      </c>
      <c r="M11" s="8" t="str">
        <f t="shared" ref="M11:M42" si="9">CT11</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1" s="7"/>
      <c r="O11" s="58">
        <v>95</v>
      </c>
      <c r="P11" s="58">
        <v>95</v>
      </c>
      <c r="Q11" s="2"/>
      <c r="R11" s="58"/>
      <c r="S11" s="58"/>
      <c r="T11" s="2">
        <v>85</v>
      </c>
      <c r="U11" s="58">
        <v>95</v>
      </c>
      <c r="V11" s="58"/>
      <c r="W11" s="2"/>
      <c r="X11" s="58">
        <v>85</v>
      </c>
      <c r="Y11" s="58"/>
      <c r="Z11" s="2"/>
      <c r="AA11" s="58"/>
      <c r="AB11" s="58"/>
      <c r="AC11" s="2"/>
      <c r="AD11" s="29">
        <f t="shared" ref="AD11:AD42" si="10">IF(AND(O11="",P11="",Q11=""),"",ROUND(AVERAGE(O11:AC11),0))</f>
        <v>91</v>
      </c>
      <c r="AE11" s="58"/>
      <c r="AF11" s="58">
        <v>100</v>
      </c>
      <c r="AG11" s="2"/>
      <c r="AH11" s="58"/>
      <c r="AI11" s="58"/>
      <c r="AJ11" s="2">
        <v>100</v>
      </c>
      <c r="AK11" s="58">
        <v>95</v>
      </c>
      <c r="AL11" s="58">
        <v>85</v>
      </c>
      <c r="AM11" s="2">
        <v>88</v>
      </c>
      <c r="AN11" s="58"/>
      <c r="AO11" s="58"/>
      <c r="AP11" s="2"/>
      <c r="AQ11" s="58"/>
      <c r="AR11" s="58"/>
      <c r="AS11" s="2"/>
      <c r="AT11" s="58">
        <v>84</v>
      </c>
      <c r="AU11" s="31">
        <f t="shared" ref="AU11:AU42" si="11">IF(AT11="","",AVERAGE(O11:AC11,AE11:AT11))</f>
        <v>91.545454545454547</v>
      </c>
      <c r="AV11" s="32">
        <f t="shared" ref="AV11:AV42" si="12">IF(AU11="","",ROUND(AU11,0))</f>
        <v>92</v>
      </c>
      <c r="AW11" s="35"/>
      <c r="AX11" s="58">
        <v>95</v>
      </c>
      <c r="AY11" s="58"/>
      <c r="AZ11" s="2"/>
      <c r="BA11" s="58"/>
      <c r="BB11" s="58">
        <v>95</v>
      </c>
      <c r="BC11" s="2"/>
      <c r="BD11" s="58"/>
      <c r="BE11" s="58">
        <v>95</v>
      </c>
      <c r="BF11" s="2"/>
      <c r="BG11" s="58"/>
      <c r="BH11" s="58"/>
      <c r="BI11" s="2"/>
      <c r="BJ11" s="58"/>
      <c r="BK11" s="58"/>
      <c r="BL11" s="2"/>
      <c r="BM11" s="29">
        <f t="shared" ref="BM11:BM42" si="13">IF(AND(AZ11="",AY11="",AX11=""),"",MAX(AX11:AZ11))</f>
        <v>95</v>
      </c>
      <c r="BN11" s="29">
        <f t="shared" ref="BN11:BN42" si="14">IF(AND(BB11="",BC11="",BA11=""),"",MAX(BA11:BC11))</f>
        <v>95</v>
      </c>
      <c r="BO11" s="29">
        <f t="shared" ref="BO11:BO42" si="15">IF(AND(BD11="",BE11="",BF11=""),"",MAX(BD11:BF11))</f>
        <v>95</v>
      </c>
      <c r="BP11" s="29" t="str">
        <f t="shared" ref="BP11:BP42" si="16">IF(AND(BG11="",BH11="",BI11=""),"",MAX(BG11:BI11))</f>
        <v/>
      </c>
      <c r="BQ11" s="29" t="str">
        <f t="shared" ref="BQ11:BQ42" si="17">IF(AND(BJ11="",BK11="",BL11=""),"",MAX(BJ11:BL11))</f>
        <v/>
      </c>
      <c r="BR11" s="29">
        <f t="shared" ref="BR11:BR42" si="18">IF(AND(BM11=""),"",ROUND(AVERAGE(BM11:BQ11),0))</f>
        <v>95</v>
      </c>
      <c r="BS11" s="58">
        <v>95</v>
      </c>
      <c r="BT11" s="58"/>
      <c r="BU11" s="2"/>
      <c r="BV11" s="58"/>
      <c r="BW11" s="58">
        <v>95</v>
      </c>
      <c r="BX11" s="2"/>
      <c r="BY11" s="58"/>
      <c r="BZ11" s="58">
        <v>95</v>
      </c>
      <c r="CA11" s="2"/>
      <c r="CB11" s="58"/>
      <c r="CC11" s="58"/>
      <c r="CD11" s="2"/>
      <c r="CE11" s="58"/>
      <c r="CF11" s="58"/>
      <c r="CG11" s="2"/>
      <c r="CH11" s="29">
        <f t="shared" ref="CH11:CH42" si="19">IF(AND(BU11="",BT11="",BS11=""),"",MAX(BS11:BU11))</f>
        <v>95</v>
      </c>
      <c r="CI11" s="29">
        <f t="shared" ref="CI11:CI42" si="20">IF(AND(BW11="",BX11="",BV11=""),"",MAX(BV11:BX11))</f>
        <v>95</v>
      </c>
      <c r="CJ11" s="29">
        <f t="shared" ref="CJ11:CJ42" si="21">IF(AND(BY11="",BZ11="",CA11=""),"",MAX(BY11:CA11))</f>
        <v>95</v>
      </c>
      <c r="CK11" s="29" t="str">
        <f t="shared" ref="CK11:CK42" si="22">IF(AND(CB11="",CC11="",CD11=""),"",MAX(CB11:CD11))</f>
        <v/>
      </c>
      <c r="CL11" s="29" t="str">
        <f t="shared" ref="CL11:CL42" si="23">IF(AND(CE11="",CF11="",CG11=""),"",MAX(CE11:CG11))</f>
        <v/>
      </c>
      <c r="CM11" s="31">
        <f t="shared" ref="CM11:CM42" si="24">IF(AND(CH11=""),"",AVERAGE(BR11,CH11:CL11))</f>
        <v>95</v>
      </c>
      <c r="CN11" s="32">
        <f t="shared" ref="CN11:CN42" si="25">IF(CM11="","",ROUND(CM11,0))</f>
        <v>95</v>
      </c>
      <c r="CO11" s="35"/>
      <c r="CP11" s="58">
        <v>11</v>
      </c>
      <c r="CQ11" s="45" t="str">
        <f t="shared" ref="CQ11:CQ42" si="26">IF(CP11="","",VLOOKUP(CP11,$DE$9:$DF$20,2,0))</f>
        <v xml:space="preserve">Memiliki kemampuan pemahaman  QS Ali Imran 159,190,191,berpikir kritis, Iman Kepada Hari Ahir, Periku bekerja keras dan tanggung jawab, Pernikahan dalam Islam, Strategi Dakwah Islam, Sejarah Perkembangan Islam, </v>
      </c>
      <c r="CR11" s="35"/>
      <c r="CS11" s="58">
        <v>11</v>
      </c>
      <c r="CT11" s="45" t="str">
        <f t="shared" ref="CT11:CT42" si="27">IF(CS11="","",VLOOKUP(CS11,$DE$22:$DF$33,2,0))</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1" s="7"/>
      <c r="CV11" s="47">
        <v>2</v>
      </c>
      <c r="CW11" s="58" t="s">
        <v>48</v>
      </c>
      <c r="CX11" s="7">
        <v>5482</v>
      </c>
      <c r="CY11" s="92" t="s">
        <v>49</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QS Ali Imran 159,190,191,berpikir kritis, Periku bekerja keras dan tanggung jawab, Pernikahan dalam Islam, Strategi Dakwah Islam, Sejarah Perkembangan Islam, Masih perlu peningkatan pemahaman Iman Kepada Hari Ahir.</v>
      </c>
    </row>
    <row r="12" spans="1:110" ht="15" x14ac:dyDescent="0.3">
      <c r="A12" s="8">
        <v>2</v>
      </c>
      <c r="B12" s="8">
        <v>121591</v>
      </c>
      <c r="C12" s="8" t="s">
        <v>130</v>
      </c>
      <c r="D12" s="8">
        <f t="shared" si="0"/>
        <v>95</v>
      </c>
      <c r="E12" s="13" t="str">
        <f t="shared" si="1"/>
        <v>A</v>
      </c>
      <c r="F12" s="17">
        <f t="shared" si="2"/>
        <v>93</v>
      </c>
      <c r="G12" s="13" t="str">
        <f t="shared" si="3"/>
        <v>A</v>
      </c>
      <c r="H12" s="13" t="str">
        <f t="shared" si="4"/>
        <v xml:space="preserve">Memiliki kemampuan pemahaman  QS Ali Imran 159,190,191,berpikir kritis, Iman Kepada Hari Ahir, Periku bekerja keras dan tanggung jawab, Pernikahan dalam Islam, Strategi Dakwah Islam, Sejarah Perkembangan Islam, </v>
      </c>
      <c r="I12" s="8">
        <f t="shared" si="5"/>
        <v>95</v>
      </c>
      <c r="J12" s="13" t="str">
        <f t="shared" si="6"/>
        <v>A</v>
      </c>
      <c r="K12" s="20">
        <f t="shared" si="7"/>
        <v>95</v>
      </c>
      <c r="L12" s="13" t="str">
        <f t="shared" si="8"/>
        <v>A</v>
      </c>
      <c r="M12"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2" s="7"/>
      <c r="O12" s="58">
        <v>95</v>
      </c>
      <c r="P12" s="58">
        <v>95</v>
      </c>
      <c r="Q12" s="2"/>
      <c r="R12" s="58"/>
      <c r="S12" s="58"/>
      <c r="T12" s="2">
        <v>95</v>
      </c>
      <c r="U12" s="58">
        <v>95</v>
      </c>
      <c r="V12" s="58"/>
      <c r="W12" s="2"/>
      <c r="X12" s="58">
        <v>95</v>
      </c>
      <c r="Y12" s="58"/>
      <c r="Z12" s="2"/>
      <c r="AA12" s="58"/>
      <c r="AB12" s="58"/>
      <c r="AC12" s="2"/>
      <c r="AD12" s="29">
        <f t="shared" si="10"/>
        <v>95</v>
      </c>
      <c r="AE12" s="58"/>
      <c r="AF12" s="58">
        <v>85</v>
      </c>
      <c r="AG12" s="2"/>
      <c r="AH12" s="58"/>
      <c r="AI12" s="58"/>
      <c r="AJ12" s="2">
        <v>95</v>
      </c>
      <c r="AK12" s="58">
        <v>95</v>
      </c>
      <c r="AL12" s="58">
        <v>95</v>
      </c>
      <c r="AM12" s="2">
        <v>85</v>
      </c>
      <c r="AN12" s="58"/>
      <c r="AO12" s="58"/>
      <c r="AP12" s="2"/>
      <c r="AQ12" s="58"/>
      <c r="AR12" s="58"/>
      <c r="AS12" s="2"/>
      <c r="AT12" s="58">
        <v>88</v>
      </c>
      <c r="AU12" s="31">
        <f t="shared" si="11"/>
        <v>92.545454545454547</v>
      </c>
      <c r="AV12" s="32">
        <f t="shared" si="12"/>
        <v>93</v>
      </c>
      <c r="AW12" s="35"/>
      <c r="AX12" s="58">
        <v>95</v>
      </c>
      <c r="AY12" s="58"/>
      <c r="AZ12" s="2"/>
      <c r="BA12" s="58"/>
      <c r="BB12" s="58">
        <v>95</v>
      </c>
      <c r="BC12" s="2"/>
      <c r="BD12" s="58"/>
      <c r="BE12" s="58">
        <v>95</v>
      </c>
      <c r="BF12" s="2"/>
      <c r="BG12" s="58"/>
      <c r="BH12" s="58"/>
      <c r="BI12" s="2"/>
      <c r="BJ12" s="58"/>
      <c r="BK12" s="58"/>
      <c r="BL12" s="2"/>
      <c r="BM12" s="29">
        <f t="shared" si="13"/>
        <v>95</v>
      </c>
      <c r="BN12" s="29">
        <f t="shared" si="14"/>
        <v>95</v>
      </c>
      <c r="BO12" s="29">
        <f t="shared" si="15"/>
        <v>95</v>
      </c>
      <c r="BP12" s="29" t="str">
        <f t="shared" si="16"/>
        <v/>
      </c>
      <c r="BQ12" s="29" t="str">
        <f t="shared" si="17"/>
        <v/>
      </c>
      <c r="BR12" s="29">
        <f t="shared" si="18"/>
        <v>95</v>
      </c>
      <c r="BS12" s="58">
        <v>95</v>
      </c>
      <c r="BT12" s="58"/>
      <c r="BU12" s="2"/>
      <c r="BV12" s="58"/>
      <c r="BW12" s="58">
        <v>95</v>
      </c>
      <c r="BX12" s="2"/>
      <c r="BY12" s="58"/>
      <c r="BZ12" s="58">
        <v>95</v>
      </c>
      <c r="CA12" s="2"/>
      <c r="CB12" s="58"/>
      <c r="CC12" s="58"/>
      <c r="CD12" s="2"/>
      <c r="CE12" s="58"/>
      <c r="CF12" s="58"/>
      <c r="CG12" s="2"/>
      <c r="CH12" s="29">
        <f t="shared" si="19"/>
        <v>95</v>
      </c>
      <c r="CI12" s="29">
        <f t="shared" si="20"/>
        <v>95</v>
      </c>
      <c r="CJ12" s="29">
        <f t="shared" si="21"/>
        <v>95</v>
      </c>
      <c r="CK12" s="29" t="str">
        <f t="shared" si="22"/>
        <v/>
      </c>
      <c r="CL12" s="29" t="str">
        <f t="shared" si="23"/>
        <v/>
      </c>
      <c r="CM12" s="31">
        <f t="shared" si="24"/>
        <v>95</v>
      </c>
      <c r="CN12" s="32">
        <f t="shared" si="25"/>
        <v>95</v>
      </c>
      <c r="CO12" s="35"/>
      <c r="CP12" s="58">
        <v>11</v>
      </c>
      <c r="CQ12" s="45" t="str">
        <f t="shared" si="26"/>
        <v xml:space="preserve">Memiliki kemampuan pemahaman  QS Ali Imran 159,190,191,berpikir kritis, Iman Kepada Hari Ahir, Periku bekerja keras dan tanggung jawab, Pernikahan dalam Islam, Strategi Dakwah Islam, Sejarah Perkembangan Islam, </v>
      </c>
      <c r="CR12" s="35"/>
      <c r="CS12" s="58">
        <v>11</v>
      </c>
      <c r="CT12"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2" s="7"/>
      <c r="CV12" s="47">
        <v>3</v>
      </c>
      <c r="CW12" s="58" t="s">
        <v>51</v>
      </c>
      <c r="CX12" s="7">
        <v>5483</v>
      </c>
      <c r="CY12" s="48" t="s">
        <v>52</v>
      </c>
      <c r="CZ12" s="52" t="s">
        <v>53</v>
      </c>
      <c r="DA12" s="52" t="s">
        <v>54</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QS Ali Imran 159,190,191,berpikir kritis, Iman Kepada Hari Ahir, Pernikahan dalam Islam, Strategi Dakwah Islam, Sejarah Perkembangan Islam, Masih perlu peningkatan pemahaman Periku bekerja keras dan tanggung jawab.</v>
      </c>
    </row>
    <row r="13" spans="1:110" ht="15" x14ac:dyDescent="0.3">
      <c r="A13" s="8">
        <v>3</v>
      </c>
      <c r="B13" s="8">
        <v>121607</v>
      </c>
      <c r="C13" s="8" t="s">
        <v>131</v>
      </c>
      <c r="D13" s="8">
        <f t="shared" si="0"/>
        <v>89</v>
      </c>
      <c r="E13" s="13" t="str">
        <f t="shared" si="1"/>
        <v>B</v>
      </c>
      <c r="F13" s="17">
        <f t="shared" si="2"/>
        <v>90</v>
      </c>
      <c r="G13" s="13" t="str">
        <f t="shared" si="3"/>
        <v>A</v>
      </c>
      <c r="H13" s="13" t="str">
        <f t="shared" si="4"/>
        <v xml:space="preserve">Memiliki kemampuan pemahaman  QS Ali Imran 159,190,191,berpikir kritis, Iman Kepada Hari Ahir, Periku bekerja keras dan tanggung jawab, Pernikahan dalam Islam, Strategi Dakwah Islam, Sejarah Perkembangan Islam, </v>
      </c>
      <c r="I13" s="8">
        <f t="shared" si="5"/>
        <v>90</v>
      </c>
      <c r="J13" s="13" t="str">
        <f t="shared" si="6"/>
        <v>A</v>
      </c>
      <c r="K13" s="20">
        <f t="shared" si="7"/>
        <v>90</v>
      </c>
      <c r="L13" s="13" t="str">
        <f t="shared" si="8"/>
        <v>A</v>
      </c>
      <c r="M13"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3" s="7"/>
      <c r="O13" s="58">
        <v>85</v>
      </c>
      <c r="P13" s="58">
        <v>90</v>
      </c>
      <c r="Q13" s="2"/>
      <c r="R13" s="58"/>
      <c r="S13" s="58"/>
      <c r="T13" s="2">
        <v>95</v>
      </c>
      <c r="U13" s="58">
        <v>90</v>
      </c>
      <c r="V13" s="58"/>
      <c r="W13" s="2"/>
      <c r="X13" s="58">
        <v>85</v>
      </c>
      <c r="Y13" s="58"/>
      <c r="Z13" s="2"/>
      <c r="AA13" s="58"/>
      <c r="AB13" s="58"/>
      <c r="AC13" s="2"/>
      <c r="AD13" s="29">
        <f t="shared" si="10"/>
        <v>89</v>
      </c>
      <c r="AE13" s="58"/>
      <c r="AF13" s="58">
        <v>95</v>
      </c>
      <c r="AG13" s="2"/>
      <c r="AH13" s="58"/>
      <c r="AI13" s="58"/>
      <c r="AJ13" s="2">
        <v>95</v>
      </c>
      <c r="AK13" s="58">
        <v>90</v>
      </c>
      <c r="AL13" s="58">
        <v>95</v>
      </c>
      <c r="AM13" s="2">
        <v>88</v>
      </c>
      <c r="AN13" s="58"/>
      <c r="AO13" s="58"/>
      <c r="AP13" s="2"/>
      <c r="AQ13" s="58"/>
      <c r="AR13" s="58"/>
      <c r="AS13" s="2"/>
      <c r="AT13" s="58">
        <v>80</v>
      </c>
      <c r="AU13" s="31">
        <f t="shared" si="11"/>
        <v>89.818181818181813</v>
      </c>
      <c r="AV13" s="32">
        <f t="shared" si="12"/>
        <v>90</v>
      </c>
      <c r="AW13" s="35"/>
      <c r="AX13" s="58">
        <v>85</v>
      </c>
      <c r="AY13" s="58"/>
      <c r="AZ13" s="2"/>
      <c r="BA13" s="58"/>
      <c r="BB13" s="58">
        <v>90</v>
      </c>
      <c r="BC13" s="2"/>
      <c r="BD13" s="58"/>
      <c r="BE13" s="58">
        <v>95</v>
      </c>
      <c r="BF13" s="2"/>
      <c r="BG13" s="58"/>
      <c r="BH13" s="58"/>
      <c r="BI13" s="2"/>
      <c r="BJ13" s="58"/>
      <c r="BK13" s="58"/>
      <c r="BL13" s="2"/>
      <c r="BM13" s="29">
        <f t="shared" si="13"/>
        <v>85</v>
      </c>
      <c r="BN13" s="29">
        <f t="shared" si="14"/>
        <v>90</v>
      </c>
      <c r="BO13" s="29">
        <f t="shared" si="15"/>
        <v>95</v>
      </c>
      <c r="BP13" s="29" t="str">
        <f t="shared" si="16"/>
        <v/>
      </c>
      <c r="BQ13" s="29" t="str">
        <f t="shared" si="17"/>
        <v/>
      </c>
      <c r="BR13" s="29">
        <f t="shared" si="18"/>
        <v>90</v>
      </c>
      <c r="BS13" s="58">
        <v>85</v>
      </c>
      <c r="BT13" s="58"/>
      <c r="BU13" s="2"/>
      <c r="BV13" s="58"/>
      <c r="BW13" s="58">
        <v>93</v>
      </c>
      <c r="BX13" s="2"/>
      <c r="BY13" s="58"/>
      <c r="BZ13" s="58">
        <v>90</v>
      </c>
      <c r="CA13" s="2"/>
      <c r="CB13" s="58"/>
      <c r="CC13" s="58"/>
      <c r="CD13" s="2"/>
      <c r="CE13" s="58"/>
      <c r="CF13" s="58"/>
      <c r="CG13" s="2"/>
      <c r="CH13" s="29">
        <f t="shared" si="19"/>
        <v>85</v>
      </c>
      <c r="CI13" s="29">
        <f t="shared" si="20"/>
        <v>93</v>
      </c>
      <c r="CJ13" s="29">
        <f t="shared" si="21"/>
        <v>90</v>
      </c>
      <c r="CK13" s="29" t="str">
        <f t="shared" si="22"/>
        <v/>
      </c>
      <c r="CL13" s="29" t="str">
        <f t="shared" si="23"/>
        <v/>
      </c>
      <c r="CM13" s="31">
        <f t="shared" si="24"/>
        <v>89.5</v>
      </c>
      <c r="CN13" s="32">
        <f t="shared" si="25"/>
        <v>90</v>
      </c>
      <c r="CO13" s="35"/>
      <c r="CP13" s="58">
        <v>11</v>
      </c>
      <c r="CQ13" s="45" t="str">
        <f t="shared" si="26"/>
        <v xml:space="preserve">Memiliki kemampuan pemahaman  QS Ali Imran 159,190,191,berpikir kritis, Iman Kepada Hari Ahir, Periku bekerja keras dan tanggung jawab, Pernikahan dalam Islam, Strategi Dakwah Islam, Sejarah Perkembangan Islam, </v>
      </c>
      <c r="CR13" s="35"/>
      <c r="CS13" s="58">
        <v>11</v>
      </c>
      <c r="CT13"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3" s="7"/>
      <c r="CV13" s="47">
        <v>4</v>
      </c>
      <c r="CW13" s="58" t="s">
        <v>164</v>
      </c>
      <c r="CX13" s="7">
        <v>5484</v>
      </c>
      <c r="CY13" s="49">
        <v>0</v>
      </c>
      <c r="CZ13" s="53">
        <v>69</v>
      </c>
      <c r="DA13" s="56" t="s">
        <v>56</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QS Ali Imran 159,190,191,berpikir kritis, Iman Kepada Hari Ahir, Periku bekerja keras dan tanggung jawab, Strategi Dakwah Islam, Sejarah Perkembangan Islam, Masih perlu peningkatan pemahaman Pernikahan dalam Islam.</v>
      </c>
    </row>
    <row r="14" spans="1:110" ht="15" x14ac:dyDescent="0.3">
      <c r="A14" s="8">
        <v>4</v>
      </c>
      <c r="B14" s="8">
        <v>121623</v>
      </c>
      <c r="C14" s="8" t="s">
        <v>132</v>
      </c>
      <c r="D14" s="8">
        <f t="shared" si="0"/>
        <v>91</v>
      </c>
      <c r="E14" s="13" t="str">
        <f t="shared" si="1"/>
        <v>A</v>
      </c>
      <c r="F14" s="17">
        <f t="shared" si="2"/>
        <v>91</v>
      </c>
      <c r="G14" s="13" t="str">
        <f t="shared" si="3"/>
        <v>A</v>
      </c>
      <c r="H14" s="13" t="str">
        <f t="shared" si="4"/>
        <v xml:space="preserve">Memiliki kemampuan pemahaman  QS Ali Imran 159,190,191,berpikir kritis, Iman Kepada Hari Ahir, Periku bekerja keras dan tanggung jawab, Pernikahan dalam Islam, Strategi Dakwah Islam, Sejarah Perkembangan Islam, </v>
      </c>
      <c r="I14" s="8">
        <f t="shared" si="5"/>
        <v>92</v>
      </c>
      <c r="J14" s="13" t="str">
        <f t="shared" si="6"/>
        <v>A</v>
      </c>
      <c r="K14" s="20">
        <f t="shared" si="7"/>
        <v>93</v>
      </c>
      <c r="L14" s="13" t="str">
        <f t="shared" si="8"/>
        <v>A</v>
      </c>
      <c r="M14"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4" s="7"/>
      <c r="O14" s="58">
        <v>90</v>
      </c>
      <c r="P14" s="58">
        <v>90</v>
      </c>
      <c r="Q14" s="2"/>
      <c r="R14" s="58"/>
      <c r="S14" s="58"/>
      <c r="T14" s="2">
        <v>95</v>
      </c>
      <c r="U14" s="58">
        <v>95</v>
      </c>
      <c r="V14" s="58"/>
      <c r="W14" s="2"/>
      <c r="X14" s="58">
        <v>85</v>
      </c>
      <c r="Y14" s="58"/>
      <c r="Z14" s="2"/>
      <c r="AA14" s="58"/>
      <c r="AB14" s="58"/>
      <c r="AC14" s="2"/>
      <c r="AD14" s="29">
        <f t="shared" si="10"/>
        <v>91</v>
      </c>
      <c r="AE14" s="58"/>
      <c r="AF14" s="58">
        <v>95</v>
      </c>
      <c r="AG14" s="2"/>
      <c r="AH14" s="58"/>
      <c r="AI14" s="58"/>
      <c r="AJ14" s="2">
        <v>95</v>
      </c>
      <c r="AK14" s="58">
        <v>95</v>
      </c>
      <c r="AL14" s="58">
        <v>95</v>
      </c>
      <c r="AM14" s="2">
        <v>88</v>
      </c>
      <c r="AN14" s="58"/>
      <c r="AO14" s="58"/>
      <c r="AP14" s="2"/>
      <c r="AQ14" s="58"/>
      <c r="AR14" s="58"/>
      <c r="AS14" s="2"/>
      <c r="AT14" s="58">
        <v>80</v>
      </c>
      <c r="AU14" s="31">
        <f t="shared" si="11"/>
        <v>91.181818181818187</v>
      </c>
      <c r="AV14" s="32">
        <f t="shared" si="12"/>
        <v>91</v>
      </c>
      <c r="AW14" s="35"/>
      <c r="AX14" s="58">
        <v>90</v>
      </c>
      <c r="AY14" s="58"/>
      <c r="AZ14" s="2"/>
      <c r="BA14" s="58"/>
      <c r="BB14" s="58">
        <v>95</v>
      </c>
      <c r="BC14" s="2"/>
      <c r="BD14" s="58"/>
      <c r="BE14" s="58">
        <v>90</v>
      </c>
      <c r="BF14" s="2"/>
      <c r="BG14" s="58"/>
      <c r="BH14" s="58"/>
      <c r="BI14" s="2"/>
      <c r="BJ14" s="58"/>
      <c r="BK14" s="58"/>
      <c r="BL14" s="2"/>
      <c r="BM14" s="29">
        <f t="shared" si="13"/>
        <v>90</v>
      </c>
      <c r="BN14" s="29">
        <f t="shared" si="14"/>
        <v>95</v>
      </c>
      <c r="BO14" s="29">
        <f t="shared" si="15"/>
        <v>90</v>
      </c>
      <c r="BP14" s="29" t="str">
        <f t="shared" si="16"/>
        <v/>
      </c>
      <c r="BQ14" s="29" t="str">
        <f t="shared" si="17"/>
        <v/>
      </c>
      <c r="BR14" s="29">
        <f t="shared" si="18"/>
        <v>92</v>
      </c>
      <c r="BS14" s="58">
        <v>90</v>
      </c>
      <c r="BT14" s="58"/>
      <c r="BU14" s="2"/>
      <c r="BV14" s="58"/>
      <c r="BW14" s="58">
        <v>95</v>
      </c>
      <c r="BX14" s="2"/>
      <c r="BY14" s="58"/>
      <c r="BZ14" s="58">
        <v>95</v>
      </c>
      <c r="CA14" s="2"/>
      <c r="CB14" s="58"/>
      <c r="CC14" s="58"/>
      <c r="CD14" s="2"/>
      <c r="CE14" s="58"/>
      <c r="CF14" s="58"/>
      <c r="CG14" s="2"/>
      <c r="CH14" s="29">
        <f t="shared" si="19"/>
        <v>90</v>
      </c>
      <c r="CI14" s="29">
        <f t="shared" si="20"/>
        <v>95</v>
      </c>
      <c r="CJ14" s="29">
        <f t="shared" si="21"/>
        <v>95</v>
      </c>
      <c r="CK14" s="29" t="str">
        <f t="shared" si="22"/>
        <v/>
      </c>
      <c r="CL14" s="29" t="str">
        <f t="shared" si="23"/>
        <v/>
      </c>
      <c r="CM14" s="31">
        <f t="shared" si="24"/>
        <v>93</v>
      </c>
      <c r="CN14" s="32">
        <f t="shared" si="25"/>
        <v>93</v>
      </c>
      <c r="CO14" s="35"/>
      <c r="CP14" s="58">
        <v>11</v>
      </c>
      <c r="CQ14" s="45" t="str">
        <f t="shared" si="26"/>
        <v xml:space="preserve">Memiliki kemampuan pemahaman  QS Ali Imran 159,190,191,berpikir kritis, Iman Kepada Hari Ahir, Periku bekerja keras dan tanggung jawab, Pernikahan dalam Islam, Strategi Dakwah Islam, Sejarah Perkembangan Islam, </v>
      </c>
      <c r="CR14" s="35"/>
      <c r="CS14" s="58">
        <v>11</v>
      </c>
      <c r="CT14"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4" s="7"/>
      <c r="CV14" s="47">
        <v>5</v>
      </c>
      <c r="CW14" s="58" t="s">
        <v>165</v>
      </c>
      <c r="CX14" s="7">
        <v>5485</v>
      </c>
      <c r="CY14" s="49">
        <v>70</v>
      </c>
      <c r="CZ14" s="54">
        <v>79</v>
      </c>
      <c r="DA14" s="57" t="s">
        <v>58</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QS Ali Imran 159,190,191,berpikir kritis, Iman Kepada Hari Ahir, Periku bekerja keras dan tanggung jawab, Pernikahan dalam Islam, Sejarah Perkembangan Islam, Masih perlu peningkatan pemahaman Strategi Dakwah Islam.</v>
      </c>
    </row>
    <row r="15" spans="1:110" ht="15" x14ac:dyDescent="0.3">
      <c r="A15" s="8">
        <v>5</v>
      </c>
      <c r="B15" s="8">
        <v>121639</v>
      </c>
      <c r="C15" s="8" t="s">
        <v>133</v>
      </c>
      <c r="D15" s="8">
        <f t="shared" si="0"/>
        <v>93</v>
      </c>
      <c r="E15" s="13" t="str">
        <f t="shared" si="1"/>
        <v>A</v>
      </c>
      <c r="F15" s="17">
        <f t="shared" si="2"/>
        <v>92</v>
      </c>
      <c r="G15" s="13" t="str">
        <f t="shared" si="3"/>
        <v>A</v>
      </c>
      <c r="H15" s="13" t="str">
        <f t="shared" si="4"/>
        <v xml:space="preserve">Memiliki kemampuan pemahaman  QS Ali Imran 159,190,191,berpikir kritis, Iman Kepada Hari Ahir, Periku bekerja keras dan tanggung jawab, Pernikahan dalam Islam, Strategi Dakwah Islam, Sejarah Perkembangan Islam, </v>
      </c>
      <c r="I15" s="8">
        <f t="shared" si="5"/>
        <v>92</v>
      </c>
      <c r="J15" s="13" t="str">
        <f t="shared" si="6"/>
        <v>A</v>
      </c>
      <c r="K15" s="20">
        <f t="shared" si="7"/>
        <v>93</v>
      </c>
      <c r="L15" s="13" t="str">
        <f t="shared" si="8"/>
        <v>A</v>
      </c>
      <c r="M15"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5" s="7"/>
      <c r="O15" s="58">
        <v>90</v>
      </c>
      <c r="P15" s="58">
        <v>90</v>
      </c>
      <c r="Q15" s="2"/>
      <c r="R15" s="58"/>
      <c r="S15" s="58"/>
      <c r="T15" s="2">
        <v>100</v>
      </c>
      <c r="U15" s="58">
        <v>95</v>
      </c>
      <c r="V15" s="58"/>
      <c r="W15" s="2"/>
      <c r="X15" s="58">
        <v>90</v>
      </c>
      <c r="Y15" s="58"/>
      <c r="Z15" s="2"/>
      <c r="AA15" s="58"/>
      <c r="AB15" s="58"/>
      <c r="AC15" s="2"/>
      <c r="AD15" s="29">
        <f t="shared" si="10"/>
        <v>93</v>
      </c>
      <c r="AE15" s="58"/>
      <c r="AF15" s="58">
        <v>90</v>
      </c>
      <c r="AG15" s="2"/>
      <c r="AH15" s="58"/>
      <c r="AI15" s="58"/>
      <c r="AJ15" s="2">
        <v>95</v>
      </c>
      <c r="AK15" s="58">
        <v>95</v>
      </c>
      <c r="AL15" s="58">
        <v>95</v>
      </c>
      <c r="AM15" s="2">
        <v>88</v>
      </c>
      <c r="AN15" s="58"/>
      <c r="AO15" s="58"/>
      <c r="AP15" s="2"/>
      <c r="AQ15" s="58"/>
      <c r="AR15" s="58"/>
      <c r="AS15" s="2"/>
      <c r="AT15" s="58">
        <v>84</v>
      </c>
      <c r="AU15" s="31">
        <f t="shared" si="11"/>
        <v>92</v>
      </c>
      <c r="AV15" s="32">
        <f t="shared" si="12"/>
        <v>92</v>
      </c>
      <c r="AW15" s="35"/>
      <c r="AX15" s="58">
        <v>90</v>
      </c>
      <c r="AY15" s="58"/>
      <c r="AZ15" s="2"/>
      <c r="BA15" s="58"/>
      <c r="BB15" s="58">
        <v>95</v>
      </c>
      <c r="BC15" s="2"/>
      <c r="BD15" s="58"/>
      <c r="BE15" s="58">
        <v>90</v>
      </c>
      <c r="BF15" s="2"/>
      <c r="BG15" s="58"/>
      <c r="BH15" s="58"/>
      <c r="BI15" s="2"/>
      <c r="BJ15" s="58"/>
      <c r="BK15" s="58"/>
      <c r="BL15" s="2"/>
      <c r="BM15" s="29">
        <f t="shared" si="13"/>
        <v>90</v>
      </c>
      <c r="BN15" s="29">
        <f t="shared" si="14"/>
        <v>95</v>
      </c>
      <c r="BO15" s="29">
        <f t="shared" si="15"/>
        <v>90</v>
      </c>
      <c r="BP15" s="29" t="str">
        <f t="shared" si="16"/>
        <v/>
      </c>
      <c r="BQ15" s="29" t="str">
        <f t="shared" si="17"/>
        <v/>
      </c>
      <c r="BR15" s="29">
        <f t="shared" si="18"/>
        <v>92</v>
      </c>
      <c r="BS15" s="58">
        <v>90</v>
      </c>
      <c r="BT15" s="58"/>
      <c r="BU15" s="2"/>
      <c r="BV15" s="58"/>
      <c r="BW15" s="58">
        <v>95</v>
      </c>
      <c r="BX15" s="2"/>
      <c r="BY15" s="58"/>
      <c r="BZ15" s="58">
        <v>95</v>
      </c>
      <c r="CA15" s="2"/>
      <c r="CB15" s="58"/>
      <c r="CC15" s="58"/>
      <c r="CD15" s="2"/>
      <c r="CE15" s="58"/>
      <c r="CF15" s="58"/>
      <c r="CG15" s="2"/>
      <c r="CH15" s="29">
        <f t="shared" si="19"/>
        <v>90</v>
      </c>
      <c r="CI15" s="29">
        <f t="shared" si="20"/>
        <v>95</v>
      </c>
      <c r="CJ15" s="29">
        <f t="shared" si="21"/>
        <v>95</v>
      </c>
      <c r="CK15" s="29" t="str">
        <f t="shared" si="22"/>
        <v/>
      </c>
      <c r="CL15" s="29" t="str">
        <f t="shared" si="23"/>
        <v/>
      </c>
      <c r="CM15" s="31">
        <f t="shared" si="24"/>
        <v>93</v>
      </c>
      <c r="CN15" s="32">
        <f t="shared" si="25"/>
        <v>93</v>
      </c>
      <c r="CO15" s="35"/>
      <c r="CP15" s="58">
        <v>11</v>
      </c>
      <c r="CQ15" s="45" t="str">
        <f t="shared" si="26"/>
        <v xml:space="preserve">Memiliki kemampuan pemahaman  QS Ali Imran 159,190,191,berpikir kritis, Iman Kepada Hari Ahir, Periku bekerja keras dan tanggung jawab, Pernikahan dalam Islam, Strategi Dakwah Islam, Sejarah Perkembangan Islam, </v>
      </c>
      <c r="CR15" s="35"/>
      <c r="CS15" s="58">
        <v>11</v>
      </c>
      <c r="CT15"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5" s="7"/>
      <c r="CV15" s="47">
        <v>6</v>
      </c>
      <c r="CW15" s="58" t="s">
        <v>166</v>
      </c>
      <c r="CX15" s="7">
        <v>5486</v>
      </c>
      <c r="CY15" s="49">
        <v>80</v>
      </c>
      <c r="CZ15" s="54">
        <v>89</v>
      </c>
      <c r="DA15" s="57" t="s">
        <v>60</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QS Ali Imran 159,190,191,berpikir kritis, Iman Kepada Hari Ahir, Periku bekerja keras dan tanggung jawab, Pernikahan dalam Islam, Strategi Dakwah Islam, Masih perlu peningkatan pemahaman Sejarah Perkembangan Islam.</v>
      </c>
    </row>
    <row r="16" spans="1:110" ht="15" x14ac:dyDescent="0.3">
      <c r="A16" s="8">
        <v>6</v>
      </c>
      <c r="B16" s="8">
        <v>121655</v>
      </c>
      <c r="C16" s="8" t="s">
        <v>134</v>
      </c>
      <c r="D16" s="8">
        <f t="shared" si="0"/>
        <v>90</v>
      </c>
      <c r="E16" s="13" t="str">
        <f t="shared" si="1"/>
        <v>A</v>
      </c>
      <c r="F16" s="17">
        <f t="shared" si="2"/>
        <v>90</v>
      </c>
      <c r="G16" s="13" t="str">
        <f t="shared" si="3"/>
        <v>A</v>
      </c>
      <c r="H16" s="13" t="str">
        <f t="shared" si="4"/>
        <v xml:space="preserve">Memiliki kemampuan pemahaman  QS Ali Imran 159,190,191,berpikir kritis, Iman Kepada Hari Ahir, Periku bekerja keras dan tanggung jawab, Pernikahan dalam Islam, Strategi Dakwah Islam, Sejarah Perkembangan Islam, </v>
      </c>
      <c r="I16" s="8">
        <f t="shared" si="5"/>
        <v>88</v>
      </c>
      <c r="J16" s="13" t="str">
        <f t="shared" si="6"/>
        <v>B</v>
      </c>
      <c r="K16" s="20">
        <f t="shared" si="7"/>
        <v>90</v>
      </c>
      <c r="L16" s="13" t="str">
        <f t="shared" si="8"/>
        <v>A</v>
      </c>
      <c r="M16"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6" s="7"/>
      <c r="O16" s="58">
        <v>85</v>
      </c>
      <c r="P16" s="58">
        <v>90</v>
      </c>
      <c r="Q16" s="2"/>
      <c r="R16" s="58"/>
      <c r="S16" s="58"/>
      <c r="T16" s="2">
        <v>95</v>
      </c>
      <c r="U16" s="58">
        <v>85</v>
      </c>
      <c r="V16" s="58"/>
      <c r="W16" s="2"/>
      <c r="X16" s="58">
        <v>95</v>
      </c>
      <c r="Y16" s="58"/>
      <c r="Z16" s="2"/>
      <c r="AA16" s="58"/>
      <c r="AB16" s="58"/>
      <c r="AC16" s="2"/>
      <c r="AD16" s="29">
        <f t="shared" si="10"/>
        <v>90</v>
      </c>
      <c r="AE16" s="58"/>
      <c r="AF16" s="58">
        <v>95</v>
      </c>
      <c r="AG16" s="2"/>
      <c r="AH16" s="58"/>
      <c r="AI16" s="58"/>
      <c r="AJ16" s="2">
        <v>80</v>
      </c>
      <c r="AK16" s="58">
        <v>95</v>
      </c>
      <c r="AL16" s="58">
        <v>95</v>
      </c>
      <c r="AM16" s="2">
        <v>88</v>
      </c>
      <c r="AN16" s="58"/>
      <c r="AO16" s="58"/>
      <c r="AP16" s="2"/>
      <c r="AQ16" s="58"/>
      <c r="AR16" s="58"/>
      <c r="AS16" s="2"/>
      <c r="AT16" s="58">
        <v>84</v>
      </c>
      <c r="AU16" s="31">
        <f t="shared" si="11"/>
        <v>89.727272727272734</v>
      </c>
      <c r="AV16" s="32">
        <f t="shared" si="12"/>
        <v>90</v>
      </c>
      <c r="AW16" s="35"/>
      <c r="AX16" s="58">
        <v>85</v>
      </c>
      <c r="AY16" s="58"/>
      <c r="AZ16" s="2"/>
      <c r="BA16" s="58"/>
      <c r="BB16" s="58">
        <v>90</v>
      </c>
      <c r="BC16" s="2"/>
      <c r="BD16" s="58"/>
      <c r="BE16" s="58">
        <v>90</v>
      </c>
      <c r="BF16" s="2"/>
      <c r="BG16" s="58"/>
      <c r="BH16" s="58"/>
      <c r="BI16" s="2"/>
      <c r="BJ16" s="58"/>
      <c r="BK16" s="58"/>
      <c r="BL16" s="2"/>
      <c r="BM16" s="29">
        <f t="shared" si="13"/>
        <v>85</v>
      </c>
      <c r="BN16" s="29">
        <f t="shared" si="14"/>
        <v>90</v>
      </c>
      <c r="BO16" s="29">
        <f t="shared" si="15"/>
        <v>90</v>
      </c>
      <c r="BP16" s="29" t="str">
        <f t="shared" si="16"/>
        <v/>
      </c>
      <c r="BQ16" s="29" t="str">
        <f t="shared" si="17"/>
        <v/>
      </c>
      <c r="BR16" s="29">
        <f t="shared" si="18"/>
        <v>88</v>
      </c>
      <c r="BS16" s="58">
        <v>85</v>
      </c>
      <c r="BT16" s="58"/>
      <c r="BU16" s="2"/>
      <c r="BV16" s="58"/>
      <c r="BW16" s="58">
        <v>90</v>
      </c>
      <c r="BX16" s="2"/>
      <c r="BY16" s="58"/>
      <c r="BZ16" s="58">
        <v>95</v>
      </c>
      <c r="CA16" s="2"/>
      <c r="CB16" s="58"/>
      <c r="CC16" s="58"/>
      <c r="CD16" s="2"/>
      <c r="CE16" s="58"/>
      <c r="CF16" s="58"/>
      <c r="CG16" s="2"/>
      <c r="CH16" s="29">
        <f t="shared" si="19"/>
        <v>85</v>
      </c>
      <c r="CI16" s="29">
        <f t="shared" si="20"/>
        <v>90</v>
      </c>
      <c r="CJ16" s="29">
        <f t="shared" si="21"/>
        <v>95</v>
      </c>
      <c r="CK16" s="29" t="str">
        <f t="shared" si="22"/>
        <v/>
      </c>
      <c r="CL16" s="29" t="str">
        <f t="shared" si="23"/>
        <v/>
      </c>
      <c r="CM16" s="31">
        <f t="shared" si="24"/>
        <v>89.5</v>
      </c>
      <c r="CN16" s="32">
        <f t="shared" si="25"/>
        <v>90</v>
      </c>
      <c r="CO16" s="35"/>
      <c r="CP16" s="58">
        <v>11</v>
      </c>
      <c r="CQ16" s="45" t="str">
        <f t="shared" si="26"/>
        <v xml:space="preserve">Memiliki kemampuan pemahaman  QS Ali Imran 159,190,191,berpikir kritis, Iman Kepada Hari Ahir, Periku bekerja keras dan tanggung jawab, Pernikahan dalam Islam, Strategi Dakwah Islam, Sejarah Perkembangan Islam, </v>
      </c>
      <c r="CR16" s="35"/>
      <c r="CS16" s="58">
        <v>11</v>
      </c>
      <c r="CT16"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6" s="7"/>
      <c r="CV16" s="47">
        <v>7</v>
      </c>
      <c r="CW16" s="58"/>
      <c r="CX16" s="7">
        <v>5487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QS Ali Imran 159,190,191,berpikir kritis, Iman Kepada Hari Ahir, Periku bekerja keras dan tanggung jawab, Pernikahan dalam Islam, Strategi Dakwah Islam, Sejarah Perkembangan Islam, </v>
      </c>
    </row>
    <row r="17" spans="1:110" ht="15" x14ac:dyDescent="0.3">
      <c r="A17" s="8">
        <v>7</v>
      </c>
      <c r="B17" s="8">
        <v>121671</v>
      </c>
      <c r="C17" s="8" t="s">
        <v>135</v>
      </c>
      <c r="D17" s="8">
        <f t="shared" si="0"/>
        <v>89</v>
      </c>
      <c r="E17" s="13" t="str">
        <f t="shared" si="1"/>
        <v>B</v>
      </c>
      <c r="F17" s="17">
        <f t="shared" si="2"/>
        <v>90</v>
      </c>
      <c r="G17" s="13" t="str">
        <f t="shared" si="3"/>
        <v>A</v>
      </c>
      <c r="H17" s="13" t="str">
        <f t="shared" si="4"/>
        <v xml:space="preserve">Memiliki kemampuan pemahaman  QS Ali Imran 159,190,191,berpikir kritis, Iman Kepada Hari Ahir, Periku bekerja keras dan tanggung jawab, Pernikahan dalam Islam, Strategi Dakwah Islam, Sejarah Perkembangan Islam, </v>
      </c>
      <c r="I17" s="8">
        <f t="shared" si="5"/>
        <v>88</v>
      </c>
      <c r="J17" s="13" t="str">
        <f t="shared" si="6"/>
        <v>B</v>
      </c>
      <c r="K17" s="20">
        <f t="shared" si="7"/>
        <v>90</v>
      </c>
      <c r="L17" s="13" t="str">
        <f t="shared" si="8"/>
        <v>A</v>
      </c>
      <c r="M17"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7" s="7"/>
      <c r="O17" s="58">
        <v>85</v>
      </c>
      <c r="P17" s="58">
        <v>90</v>
      </c>
      <c r="Q17" s="2"/>
      <c r="R17" s="58"/>
      <c r="S17" s="58"/>
      <c r="T17" s="2">
        <v>90</v>
      </c>
      <c r="U17" s="58">
        <v>90</v>
      </c>
      <c r="V17" s="58"/>
      <c r="W17" s="2"/>
      <c r="X17" s="58">
        <v>90</v>
      </c>
      <c r="Y17" s="58"/>
      <c r="Z17" s="2"/>
      <c r="AA17" s="58"/>
      <c r="AB17" s="58"/>
      <c r="AC17" s="2"/>
      <c r="AD17" s="29">
        <f t="shared" si="10"/>
        <v>89</v>
      </c>
      <c r="AE17" s="58"/>
      <c r="AF17" s="58">
        <v>95</v>
      </c>
      <c r="AG17" s="2"/>
      <c r="AH17" s="58"/>
      <c r="AI17" s="58"/>
      <c r="AJ17" s="2">
        <v>95</v>
      </c>
      <c r="AK17" s="58">
        <v>90</v>
      </c>
      <c r="AL17" s="58">
        <v>95</v>
      </c>
      <c r="AM17" s="2">
        <v>85</v>
      </c>
      <c r="AN17" s="58"/>
      <c r="AO17" s="58"/>
      <c r="AP17" s="2"/>
      <c r="AQ17" s="58"/>
      <c r="AR17" s="58"/>
      <c r="AS17" s="2"/>
      <c r="AT17" s="58">
        <v>84</v>
      </c>
      <c r="AU17" s="31">
        <f t="shared" si="11"/>
        <v>89.909090909090907</v>
      </c>
      <c r="AV17" s="32">
        <f t="shared" si="12"/>
        <v>90</v>
      </c>
      <c r="AW17" s="35"/>
      <c r="AX17" s="58">
        <v>85</v>
      </c>
      <c r="AY17" s="58"/>
      <c r="AZ17" s="2"/>
      <c r="BA17" s="58"/>
      <c r="BB17" s="58">
        <v>90</v>
      </c>
      <c r="BC17" s="2"/>
      <c r="BD17" s="58"/>
      <c r="BE17" s="58">
        <v>90</v>
      </c>
      <c r="BF17" s="2"/>
      <c r="BG17" s="58"/>
      <c r="BH17" s="58"/>
      <c r="BI17" s="2"/>
      <c r="BJ17" s="58"/>
      <c r="BK17" s="58"/>
      <c r="BL17" s="2"/>
      <c r="BM17" s="29">
        <f t="shared" si="13"/>
        <v>85</v>
      </c>
      <c r="BN17" s="29">
        <f t="shared" si="14"/>
        <v>90</v>
      </c>
      <c r="BO17" s="29">
        <f t="shared" si="15"/>
        <v>90</v>
      </c>
      <c r="BP17" s="29" t="str">
        <f t="shared" si="16"/>
        <v/>
      </c>
      <c r="BQ17" s="29" t="str">
        <f t="shared" si="17"/>
        <v/>
      </c>
      <c r="BR17" s="29">
        <f t="shared" si="18"/>
        <v>88</v>
      </c>
      <c r="BS17" s="58">
        <v>85</v>
      </c>
      <c r="BT17" s="58"/>
      <c r="BU17" s="2"/>
      <c r="BV17" s="58"/>
      <c r="BW17" s="58">
        <v>90</v>
      </c>
      <c r="BX17" s="2"/>
      <c r="BY17" s="58"/>
      <c r="BZ17" s="58">
        <v>95</v>
      </c>
      <c r="CA17" s="2"/>
      <c r="CB17" s="58"/>
      <c r="CC17" s="58"/>
      <c r="CD17" s="2"/>
      <c r="CE17" s="58"/>
      <c r="CF17" s="58"/>
      <c r="CG17" s="2"/>
      <c r="CH17" s="29">
        <f t="shared" si="19"/>
        <v>85</v>
      </c>
      <c r="CI17" s="29">
        <f t="shared" si="20"/>
        <v>90</v>
      </c>
      <c r="CJ17" s="29">
        <f t="shared" si="21"/>
        <v>95</v>
      </c>
      <c r="CK17" s="29" t="str">
        <f t="shared" si="22"/>
        <v/>
      </c>
      <c r="CL17" s="29" t="str">
        <f t="shared" si="23"/>
        <v/>
      </c>
      <c r="CM17" s="31">
        <f t="shared" si="24"/>
        <v>89.5</v>
      </c>
      <c r="CN17" s="32">
        <f t="shared" si="25"/>
        <v>90</v>
      </c>
      <c r="CO17" s="35"/>
      <c r="CP17" s="58">
        <v>11</v>
      </c>
      <c r="CQ17" s="45" t="str">
        <f t="shared" si="26"/>
        <v xml:space="preserve">Memiliki kemampuan pemahaman  QS Ali Imran 159,190,191,berpikir kritis, Iman Kepada Hari Ahir, Periku bekerja keras dan tanggung jawab, Pernikahan dalam Islam, Strategi Dakwah Islam, Sejarah Perkembangan Islam, </v>
      </c>
      <c r="CR17" s="35"/>
      <c r="CS17" s="58">
        <v>11</v>
      </c>
      <c r="CT17"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7" s="7"/>
      <c r="CV17" s="47">
        <v>8</v>
      </c>
      <c r="CW17" s="58"/>
      <c r="CX17" s="7">
        <v>5488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QS Ali Imran 159,190,191,berpikir kritis, Iman Kepada Hari Ahir, Periku bekerja keras dan tanggung jawab, Pernikahan dalam Islam, Strategi Dakwah Islam, Sejarah Perkembangan Islam, </v>
      </c>
    </row>
    <row r="18" spans="1:110" ht="15" x14ac:dyDescent="0.3">
      <c r="A18" s="8">
        <v>8</v>
      </c>
      <c r="B18" s="8">
        <v>121687</v>
      </c>
      <c r="C18" s="8" t="s">
        <v>136</v>
      </c>
      <c r="D18" s="8">
        <f t="shared" si="0"/>
        <v>90</v>
      </c>
      <c r="E18" s="13" t="str">
        <f t="shared" si="1"/>
        <v>A</v>
      </c>
      <c r="F18" s="17">
        <f t="shared" si="2"/>
        <v>91</v>
      </c>
      <c r="G18" s="13" t="str">
        <f t="shared" si="3"/>
        <v>A</v>
      </c>
      <c r="H18" s="13" t="str">
        <f t="shared" si="4"/>
        <v xml:space="preserve">Memiliki kemampuan pemahaman  QS Ali Imran 159,190,191,berpikir kritis, Iman Kepada Hari Ahir, Periku bekerja keras dan tanggung jawab, Pernikahan dalam Islam, Strategi Dakwah Islam, Sejarah Perkembangan Islam, </v>
      </c>
      <c r="I18" s="8">
        <f t="shared" si="5"/>
        <v>87</v>
      </c>
      <c r="J18" s="13" t="str">
        <f t="shared" si="6"/>
        <v>B</v>
      </c>
      <c r="K18" s="20">
        <f t="shared" si="7"/>
        <v>90</v>
      </c>
      <c r="L18" s="13" t="str">
        <f t="shared" si="8"/>
        <v>A</v>
      </c>
      <c r="M18"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8" s="7"/>
      <c r="O18" s="58">
        <v>85</v>
      </c>
      <c r="P18" s="58">
        <v>90</v>
      </c>
      <c r="Q18" s="2"/>
      <c r="R18" s="58"/>
      <c r="S18" s="58"/>
      <c r="T18" s="2">
        <v>90</v>
      </c>
      <c r="U18" s="58">
        <v>90</v>
      </c>
      <c r="V18" s="58"/>
      <c r="W18" s="2"/>
      <c r="X18" s="58">
        <v>95</v>
      </c>
      <c r="Y18" s="58"/>
      <c r="Z18" s="2"/>
      <c r="AA18" s="58"/>
      <c r="AB18" s="58"/>
      <c r="AC18" s="2"/>
      <c r="AD18" s="29">
        <f t="shared" si="10"/>
        <v>90</v>
      </c>
      <c r="AE18" s="58"/>
      <c r="AF18" s="58">
        <v>95</v>
      </c>
      <c r="AG18" s="2"/>
      <c r="AH18" s="58"/>
      <c r="AI18" s="58"/>
      <c r="AJ18" s="2">
        <v>95</v>
      </c>
      <c r="AK18" s="58">
        <v>95</v>
      </c>
      <c r="AL18" s="58">
        <v>95</v>
      </c>
      <c r="AM18" s="2">
        <v>88</v>
      </c>
      <c r="AN18" s="58"/>
      <c r="AO18" s="58"/>
      <c r="AP18" s="2"/>
      <c r="AQ18" s="58"/>
      <c r="AR18" s="58"/>
      <c r="AS18" s="2"/>
      <c r="AT18" s="58">
        <v>80</v>
      </c>
      <c r="AU18" s="31">
        <f t="shared" si="11"/>
        <v>90.727272727272734</v>
      </c>
      <c r="AV18" s="32">
        <f t="shared" si="12"/>
        <v>91</v>
      </c>
      <c r="AW18" s="35"/>
      <c r="AX18" s="58">
        <v>85</v>
      </c>
      <c r="AY18" s="58"/>
      <c r="AZ18" s="2"/>
      <c r="BA18" s="58"/>
      <c r="BB18" s="58">
        <v>90</v>
      </c>
      <c r="BC18" s="2"/>
      <c r="BD18" s="58"/>
      <c r="BE18" s="58">
        <v>85</v>
      </c>
      <c r="BF18" s="2"/>
      <c r="BG18" s="58"/>
      <c r="BH18" s="58"/>
      <c r="BI18" s="2"/>
      <c r="BJ18" s="58"/>
      <c r="BK18" s="58"/>
      <c r="BL18" s="2"/>
      <c r="BM18" s="29">
        <f t="shared" si="13"/>
        <v>85</v>
      </c>
      <c r="BN18" s="29">
        <f t="shared" si="14"/>
        <v>90</v>
      </c>
      <c r="BO18" s="29">
        <f t="shared" si="15"/>
        <v>85</v>
      </c>
      <c r="BP18" s="29" t="str">
        <f t="shared" si="16"/>
        <v/>
      </c>
      <c r="BQ18" s="29" t="str">
        <f t="shared" si="17"/>
        <v/>
      </c>
      <c r="BR18" s="29">
        <f t="shared" si="18"/>
        <v>87</v>
      </c>
      <c r="BS18" s="58">
        <v>88</v>
      </c>
      <c r="BT18" s="58"/>
      <c r="BU18" s="2"/>
      <c r="BV18" s="58"/>
      <c r="BW18" s="58">
        <v>90</v>
      </c>
      <c r="BX18" s="2"/>
      <c r="BY18" s="58"/>
      <c r="BZ18" s="58">
        <v>95</v>
      </c>
      <c r="CA18" s="2"/>
      <c r="CB18" s="58"/>
      <c r="CC18" s="58"/>
      <c r="CD18" s="2"/>
      <c r="CE18" s="58"/>
      <c r="CF18" s="58"/>
      <c r="CG18" s="2"/>
      <c r="CH18" s="29">
        <f t="shared" si="19"/>
        <v>88</v>
      </c>
      <c r="CI18" s="29">
        <f t="shared" si="20"/>
        <v>90</v>
      </c>
      <c r="CJ18" s="29">
        <f t="shared" si="21"/>
        <v>95</v>
      </c>
      <c r="CK18" s="29" t="str">
        <f t="shared" si="22"/>
        <v/>
      </c>
      <c r="CL18" s="29" t="str">
        <f t="shared" si="23"/>
        <v/>
      </c>
      <c r="CM18" s="31">
        <f t="shared" si="24"/>
        <v>90</v>
      </c>
      <c r="CN18" s="32">
        <f t="shared" si="25"/>
        <v>90</v>
      </c>
      <c r="CO18" s="35"/>
      <c r="CP18" s="58">
        <v>11</v>
      </c>
      <c r="CQ18" s="45" t="str">
        <f t="shared" si="26"/>
        <v xml:space="preserve">Memiliki kemampuan pemahaman  QS Ali Imran 159,190,191,berpikir kritis, Iman Kepada Hari Ahir, Periku bekerja keras dan tanggung jawab, Pernikahan dalam Islam, Strategi Dakwah Islam, Sejarah Perkembangan Islam, </v>
      </c>
      <c r="CR18" s="35"/>
      <c r="CS18" s="58">
        <v>11</v>
      </c>
      <c r="CT18"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8" s="7"/>
      <c r="CV18" s="47">
        <v>9</v>
      </c>
      <c r="CW18" s="58"/>
      <c r="CX18" s="7">
        <v>5489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QS Ali Imran 159,190,191,berpikir kritis, Iman Kepada Hari Ahir, Periku bekerja keras dan tanggung jawab, Pernikahan dalam Islam, Strategi Dakwah Islam, Sejarah Perkembangan Islam, </v>
      </c>
    </row>
    <row r="19" spans="1:110" ht="15" x14ac:dyDescent="0.3">
      <c r="A19" s="8">
        <v>9</v>
      </c>
      <c r="B19" s="8">
        <v>121703</v>
      </c>
      <c r="C19" s="8" t="s">
        <v>137</v>
      </c>
      <c r="D19" s="8">
        <f t="shared" si="0"/>
        <v>96</v>
      </c>
      <c r="E19" s="13" t="str">
        <f t="shared" si="1"/>
        <v>A</v>
      </c>
      <c r="F19" s="17">
        <f t="shared" si="2"/>
        <v>95</v>
      </c>
      <c r="G19" s="13" t="str">
        <f t="shared" si="3"/>
        <v>A</v>
      </c>
      <c r="H19" s="13" t="str">
        <f t="shared" si="4"/>
        <v xml:space="preserve">Memiliki kemampuan pemahaman  QS Ali Imran 159,190,191,berpikir kritis, Iman Kepada Hari Ahir, Periku bekerja keras dan tanggung jawab, Pernikahan dalam Islam, Strategi Dakwah Islam, Sejarah Perkembangan Islam, </v>
      </c>
      <c r="I19" s="8">
        <f t="shared" si="5"/>
        <v>95</v>
      </c>
      <c r="J19" s="13" t="str">
        <f t="shared" si="6"/>
        <v>A</v>
      </c>
      <c r="K19" s="20">
        <f t="shared" si="7"/>
        <v>95</v>
      </c>
      <c r="L19" s="13" t="str">
        <f t="shared" si="8"/>
        <v>A</v>
      </c>
      <c r="M19"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19" s="7"/>
      <c r="O19" s="58">
        <v>95</v>
      </c>
      <c r="P19" s="58">
        <v>95</v>
      </c>
      <c r="Q19" s="2"/>
      <c r="R19" s="58"/>
      <c r="S19" s="58"/>
      <c r="T19" s="2">
        <v>95</v>
      </c>
      <c r="U19" s="58">
        <v>100</v>
      </c>
      <c r="V19" s="58"/>
      <c r="W19" s="2"/>
      <c r="X19" s="58">
        <v>95</v>
      </c>
      <c r="Y19" s="58"/>
      <c r="Z19" s="2"/>
      <c r="AA19" s="58"/>
      <c r="AB19" s="58"/>
      <c r="AC19" s="2"/>
      <c r="AD19" s="29">
        <f t="shared" si="10"/>
        <v>96</v>
      </c>
      <c r="AE19" s="58"/>
      <c r="AF19" s="58">
        <v>95</v>
      </c>
      <c r="AG19" s="2"/>
      <c r="AH19" s="58"/>
      <c r="AI19" s="58"/>
      <c r="AJ19" s="2">
        <v>100</v>
      </c>
      <c r="AK19" s="58">
        <v>100</v>
      </c>
      <c r="AL19" s="58">
        <v>90</v>
      </c>
      <c r="AM19" s="2">
        <v>90</v>
      </c>
      <c r="AN19" s="58"/>
      <c r="AO19" s="58"/>
      <c r="AP19" s="2"/>
      <c r="AQ19" s="58"/>
      <c r="AR19" s="58"/>
      <c r="AS19" s="2"/>
      <c r="AT19" s="58">
        <v>92</v>
      </c>
      <c r="AU19" s="31">
        <f t="shared" si="11"/>
        <v>95.181818181818187</v>
      </c>
      <c r="AV19" s="32">
        <f t="shared" si="12"/>
        <v>95</v>
      </c>
      <c r="AW19" s="35"/>
      <c r="AX19" s="58">
        <v>95</v>
      </c>
      <c r="AY19" s="58"/>
      <c r="AZ19" s="2"/>
      <c r="BA19" s="58"/>
      <c r="BB19" s="58">
        <v>95</v>
      </c>
      <c r="BC19" s="2"/>
      <c r="BD19" s="58"/>
      <c r="BE19" s="58">
        <v>95</v>
      </c>
      <c r="BF19" s="2"/>
      <c r="BG19" s="58"/>
      <c r="BH19" s="58"/>
      <c r="BI19" s="2"/>
      <c r="BJ19" s="58"/>
      <c r="BK19" s="58"/>
      <c r="BL19" s="2"/>
      <c r="BM19" s="29">
        <f t="shared" si="13"/>
        <v>95</v>
      </c>
      <c r="BN19" s="29">
        <f t="shared" si="14"/>
        <v>95</v>
      </c>
      <c r="BO19" s="29">
        <f t="shared" si="15"/>
        <v>95</v>
      </c>
      <c r="BP19" s="29" t="str">
        <f t="shared" si="16"/>
        <v/>
      </c>
      <c r="BQ19" s="29" t="str">
        <f t="shared" si="17"/>
        <v/>
      </c>
      <c r="BR19" s="29">
        <f t="shared" si="18"/>
        <v>95</v>
      </c>
      <c r="BS19" s="58">
        <v>95</v>
      </c>
      <c r="BT19" s="58"/>
      <c r="BU19" s="2"/>
      <c r="BV19" s="58"/>
      <c r="BW19" s="58">
        <v>95</v>
      </c>
      <c r="BX19" s="2"/>
      <c r="BY19" s="58"/>
      <c r="BZ19" s="58">
        <v>95</v>
      </c>
      <c r="CA19" s="2"/>
      <c r="CB19" s="58"/>
      <c r="CC19" s="58"/>
      <c r="CD19" s="2"/>
      <c r="CE19" s="58"/>
      <c r="CF19" s="58"/>
      <c r="CG19" s="2"/>
      <c r="CH19" s="29">
        <f t="shared" si="19"/>
        <v>95</v>
      </c>
      <c r="CI19" s="29">
        <f t="shared" si="20"/>
        <v>95</v>
      </c>
      <c r="CJ19" s="29">
        <f t="shared" si="21"/>
        <v>95</v>
      </c>
      <c r="CK19" s="29" t="str">
        <f t="shared" si="22"/>
        <v/>
      </c>
      <c r="CL19" s="29" t="str">
        <f t="shared" si="23"/>
        <v/>
      </c>
      <c r="CM19" s="31">
        <f t="shared" si="24"/>
        <v>95</v>
      </c>
      <c r="CN19" s="32">
        <f t="shared" si="25"/>
        <v>95</v>
      </c>
      <c r="CO19" s="35"/>
      <c r="CP19" s="58">
        <v>11</v>
      </c>
      <c r="CQ19" s="45" t="str">
        <f t="shared" si="26"/>
        <v xml:space="preserve">Memiliki kemampuan pemahaman  QS Ali Imran 159,190,191,berpikir kritis, Iman Kepada Hari Ahir, Periku bekerja keras dan tanggung jawab, Pernikahan dalam Islam, Strategi Dakwah Islam, Sejarah Perkembangan Islam, </v>
      </c>
      <c r="CR19" s="35"/>
      <c r="CS19" s="58">
        <v>11</v>
      </c>
      <c r="CT19"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19" s="7"/>
      <c r="CV19" s="47">
        <v>10</v>
      </c>
      <c r="CW19" s="58"/>
      <c r="CX19" s="7">
        <v>5490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QS Ali Imran 159,190,191,berpikir kritis, Iman Kepada Hari Ahir, Periku bekerja keras dan tanggung jawab, Pernikahan dalam Islam, Strategi Dakwah Islam, Sejarah Perkembangan Islam, </v>
      </c>
    </row>
    <row r="20" spans="1:110" ht="15" x14ac:dyDescent="0.3">
      <c r="A20" s="8">
        <v>10</v>
      </c>
      <c r="B20" s="8">
        <v>121719</v>
      </c>
      <c r="C20" s="8" t="s">
        <v>138</v>
      </c>
      <c r="D20" s="8">
        <f t="shared" si="0"/>
        <v>89</v>
      </c>
      <c r="E20" s="13" t="str">
        <f t="shared" si="1"/>
        <v>B</v>
      </c>
      <c r="F20" s="17">
        <f t="shared" si="2"/>
        <v>90</v>
      </c>
      <c r="G20" s="13" t="str">
        <f t="shared" si="3"/>
        <v>A</v>
      </c>
      <c r="H20" s="13" t="str">
        <f t="shared" si="4"/>
        <v xml:space="preserve">Memiliki kemampuan pemahaman  QS Ali Imran 159,190,191,berpikir kritis, Iman Kepada Hari Ahir, Periku bekerja keras dan tanggung jawab, Pernikahan dalam Islam, Strategi Dakwah Islam, Sejarah Perkembangan Islam, </v>
      </c>
      <c r="I20" s="8">
        <f t="shared" si="5"/>
        <v>92</v>
      </c>
      <c r="J20" s="13" t="str">
        <f t="shared" si="6"/>
        <v>A</v>
      </c>
      <c r="K20" s="20">
        <f t="shared" si="7"/>
        <v>93</v>
      </c>
      <c r="L20" s="13" t="str">
        <f t="shared" si="8"/>
        <v>A</v>
      </c>
      <c r="M20"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0" s="7"/>
      <c r="O20" s="58">
        <v>90</v>
      </c>
      <c r="P20" s="58">
        <v>90</v>
      </c>
      <c r="Q20" s="2"/>
      <c r="R20" s="58"/>
      <c r="S20" s="58"/>
      <c r="T20" s="2">
        <v>90</v>
      </c>
      <c r="U20" s="58">
        <v>90</v>
      </c>
      <c r="V20" s="58"/>
      <c r="W20" s="2"/>
      <c r="X20" s="58">
        <v>85</v>
      </c>
      <c r="Y20" s="58"/>
      <c r="Z20" s="2"/>
      <c r="AA20" s="58"/>
      <c r="AB20" s="58"/>
      <c r="AC20" s="2"/>
      <c r="AD20" s="29">
        <f t="shared" si="10"/>
        <v>89</v>
      </c>
      <c r="AE20" s="58"/>
      <c r="AF20" s="58">
        <v>95</v>
      </c>
      <c r="AG20" s="2"/>
      <c r="AH20" s="58"/>
      <c r="AI20" s="58"/>
      <c r="AJ20" s="2">
        <v>95</v>
      </c>
      <c r="AK20" s="58">
        <v>90</v>
      </c>
      <c r="AL20" s="58">
        <v>95</v>
      </c>
      <c r="AM20" s="2">
        <v>83</v>
      </c>
      <c r="AN20" s="58"/>
      <c r="AO20" s="58"/>
      <c r="AP20" s="2"/>
      <c r="AQ20" s="58"/>
      <c r="AR20" s="58"/>
      <c r="AS20" s="2"/>
      <c r="AT20" s="58">
        <v>84</v>
      </c>
      <c r="AU20" s="31">
        <f t="shared" si="11"/>
        <v>89.727272727272734</v>
      </c>
      <c r="AV20" s="32">
        <f t="shared" si="12"/>
        <v>90</v>
      </c>
      <c r="AW20" s="35"/>
      <c r="AX20" s="58">
        <v>90</v>
      </c>
      <c r="AY20" s="58"/>
      <c r="AZ20" s="2"/>
      <c r="BA20" s="58"/>
      <c r="BB20" s="58">
        <v>95</v>
      </c>
      <c r="BC20" s="2"/>
      <c r="BD20" s="58"/>
      <c r="BE20" s="58">
        <v>90</v>
      </c>
      <c r="BF20" s="2"/>
      <c r="BG20" s="58"/>
      <c r="BH20" s="58"/>
      <c r="BI20" s="2"/>
      <c r="BJ20" s="58"/>
      <c r="BK20" s="58"/>
      <c r="BL20" s="2"/>
      <c r="BM20" s="29">
        <f t="shared" si="13"/>
        <v>90</v>
      </c>
      <c r="BN20" s="29">
        <f t="shared" si="14"/>
        <v>95</v>
      </c>
      <c r="BO20" s="29">
        <f t="shared" si="15"/>
        <v>90</v>
      </c>
      <c r="BP20" s="29" t="str">
        <f t="shared" si="16"/>
        <v/>
      </c>
      <c r="BQ20" s="29" t="str">
        <f t="shared" si="17"/>
        <v/>
      </c>
      <c r="BR20" s="29">
        <f t="shared" si="18"/>
        <v>92</v>
      </c>
      <c r="BS20" s="58">
        <v>90</v>
      </c>
      <c r="BT20" s="58"/>
      <c r="BU20" s="2"/>
      <c r="BV20" s="58"/>
      <c r="BW20" s="58">
        <v>95</v>
      </c>
      <c r="BX20" s="2"/>
      <c r="BY20" s="58"/>
      <c r="BZ20" s="58">
        <v>95</v>
      </c>
      <c r="CA20" s="2"/>
      <c r="CB20" s="58"/>
      <c r="CC20" s="58"/>
      <c r="CD20" s="2"/>
      <c r="CE20" s="58"/>
      <c r="CF20" s="58"/>
      <c r="CG20" s="2"/>
      <c r="CH20" s="29">
        <f t="shared" si="19"/>
        <v>90</v>
      </c>
      <c r="CI20" s="29">
        <f t="shared" si="20"/>
        <v>95</v>
      </c>
      <c r="CJ20" s="29">
        <f t="shared" si="21"/>
        <v>95</v>
      </c>
      <c r="CK20" s="29" t="str">
        <f t="shared" si="22"/>
        <v/>
      </c>
      <c r="CL20" s="29" t="str">
        <f t="shared" si="23"/>
        <v/>
      </c>
      <c r="CM20" s="31">
        <f t="shared" si="24"/>
        <v>93</v>
      </c>
      <c r="CN20" s="32">
        <f t="shared" si="25"/>
        <v>93</v>
      </c>
      <c r="CO20" s="35"/>
      <c r="CP20" s="58">
        <v>11</v>
      </c>
      <c r="CQ20" s="45" t="str">
        <f t="shared" si="26"/>
        <v xml:space="preserve">Memiliki kemampuan pemahaman  QS Ali Imran 159,190,191,berpikir kritis, Iman Kepada Hari Ahir, Periku bekerja keras dan tanggung jawab, Pernikahan dalam Islam, Strategi Dakwah Islam, Sejarah Perkembangan Islam, </v>
      </c>
      <c r="CR20" s="35"/>
      <c r="CS20" s="58">
        <v>11</v>
      </c>
      <c r="CT20"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QS Ali Imran 159,190,191,berpikir kritis, Iman Kepada Hari Ahir, Periku bekerja keras dan tanggung jawab, Pernikahan dalam Islam, Strategi Dakwah Islam, Sejarah Perkembangan Islam, </v>
      </c>
    </row>
    <row r="21" spans="1:110" ht="18.75" customHeight="1" x14ac:dyDescent="0.3">
      <c r="A21" s="8">
        <v>11</v>
      </c>
      <c r="B21" s="8">
        <v>121735</v>
      </c>
      <c r="C21" s="8" t="s">
        <v>139</v>
      </c>
      <c r="D21" s="8">
        <f t="shared" si="0"/>
        <v>91</v>
      </c>
      <c r="E21" s="13" t="str">
        <f t="shared" si="1"/>
        <v>A</v>
      </c>
      <c r="F21" s="17">
        <f t="shared" si="2"/>
        <v>91</v>
      </c>
      <c r="G21" s="13" t="str">
        <f t="shared" si="3"/>
        <v>A</v>
      </c>
      <c r="H21" s="13" t="str">
        <f t="shared" si="4"/>
        <v xml:space="preserve">Memiliki kemampuan pemahaman  QS Ali Imran 159,190,191,berpikir kritis, Iman Kepada Hari Ahir, Periku bekerja keras dan tanggung jawab, Pernikahan dalam Islam, Strategi Dakwah Islam, Sejarah Perkembangan Islam, </v>
      </c>
      <c r="I21" s="8">
        <f t="shared" si="5"/>
        <v>92</v>
      </c>
      <c r="J21" s="13" t="str">
        <f t="shared" si="6"/>
        <v>A</v>
      </c>
      <c r="K21" s="20">
        <f t="shared" si="7"/>
        <v>93</v>
      </c>
      <c r="L21" s="13" t="str">
        <f t="shared" si="8"/>
        <v>A</v>
      </c>
      <c r="M21"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1" s="7"/>
      <c r="O21" s="58">
        <v>90</v>
      </c>
      <c r="P21" s="58">
        <v>90</v>
      </c>
      <c r="Q21" s="2"/>
      <c r="R21" s="58"/>
      <c r="S21" s="58"/>
      <c r="T21" s="2">
        <v>95</v>
      </c>
      <c r="U21" s="58">
        <v>85</v>
      </c>
      <c r="V21" s="58"/>
      <c r="W21" s="2"/>
      <c r="X21" s="58">
        <v>95</v>
      </c>
      <c r="Y21" s="58"/>
      <c r="Z21" s="2"/>
      <c r="AA21" s="58"/>
      <c r="AB21" s="58"/>
      <c r="AC21" s="2"/>
      <c r="AD21" s="29">
        <f t="shared" si="10"/>
        <v>91</v>
      </c>
      <c r="AE21" s="58"/>
      <c r="AF21" s="58">
        <v>95</v>
      </c>
      <c r="AG21" s="2"/>
      <c r="AH21" s="58"/>
      <c r="AI21" s="58"/>
      <c r="AJ21" s="2">
        <v>90</v>
      </c>
      <c r="AK21" s="58">
        <v>95</v>
      </c>
      <c r="AL21" s="58">
        <v>95</v>
      </c>
      <c r="AM21" s="2">
        <v>88</v>
      </c>
      <c r="AN21" s="58"/>
      <c r="AO21" s="58"/>
      <c r="AP21" s="2"/>
      <c r="AQ21" s="58"/>
      <c r="AR21" s="58"/>
      <c r="AS21" s="2"/>
      <c r="AT21" s="58">
        <v>82</v>
      </c>
      <c r="AU21" s="31">
        <f t="shared" si="11"/>
        <v>90.909090909090907</v>
      </c>
      <c r="AV21" s="32">
        <f t="shared" si="12"/>
        <v>91</v>
      </c>
      <c r="AW21" s="35"/>
      <c r="AX21" s="58">
        <v>90</v>
      </c>
      <c r="AY21" s="58"/>
      <c r="AZ21" s="2"/>
      <c r="BA21" s="58"/>
      <c r="BB21" s="58">
        <v>95</v>
      </c>
      <c r="BC21" s="2"/>
      <c r="BD21" s="58"/>
      <c r="BE21" s="58">
        <v>90</v>
      </c>
      <c r="BF21" s="2"/>
      <c r="BG21" s="58"/>
      <c r="BH21" s="58"/>
      <c r="BI21" s="2"/>
      <c r="BJ21" s="58"/>
      <c r="BK21" s="58"/>
      <c r="BL21" s="2"/>
      <c r="BM21" s="29">
        <f t="shared" si="13"/>
        <v>90</v>
      </c>
      <c r="BN21" s="29">
        <f t="shared" si="14"/>
        <v>95</v>
      </c>
      <c r="BO21" s="29">
        <f t="shared" si="15"/>
        <v>90</v>
      </c>
      <c r="BP21" s="29" t="str">
        <f t="shared" si="16"/>
        <v/>
      </c>
      <c r="BQ21" s="29" t="str">
        <f t="shared" si="17"/>
        <v/>
      </c>
      <c r="BR21" s="29">
        <f t="shared" si="18"/>
        <v>92</v>
      </c>
      <c r="BS21" s="58">
        <v>90</v>
      </c>
      <c r="BT21" s="58"/>
      <c r="BU21" s="2"/>
      <c r="BV21" s="58"/>
      <c r="BW21" s="58">
        <v>95</v>
      </c>
      <c r="BX21" s="2"/>
      <c r="BY21" s="58"/>
      <c r="BZ21" s="58">
        <v>95</v>
      </c>
      <c r="CA21" s="2"/>
      <c r="CB21" s="58"/>
      <c r="CC21" s="58"/>
      <c r="CD21" s="2"/>
      <c r="CE21" s="58"/>
      <c r="CF21" s="58"/>
      <c r="CG21" s="2"/>
      <c r="CH21" s="29">
        <f t="shared" si="19"/>
        <v>90</v>
      </c>
      <c r="CI21" s="29">
        <f t="shared" si="20"/>
        <v>95</v>
      </c>
      <c r="CJ21" s="29">
        <f t="shared" si="21"/>
        <v>95</v>
      </c>
      <c r="CK21" s="29" t="str">
        <f t="shared" si="22"/>
        <v/>
      </c>
      <c r="CL21" s="29" t="str">
        <f t="shared" si="23"/>
        <v/>
      </c>
      <c r="CM21" s="31">
        <f t="shared" si="24"/>
        <v>93</v>
      </c>
      <c r="CN21" s="32">
        <f t="shared" si="25"/>
        <v>93</v>
      </c>
      <c r="CO21" s="35"/>
      <c r="CP21" s="58">
        <v>11</v>
      </c>
      <c r="CQ21" s="45" t="str">
        <f t="shared" si="26"/>
        <v xml:space="preserve">Memiliki kemampuan pemahaman  QS Ali Imran 159,190,191,berpikir kritis, Iman Kepada Hari Ahir, Periku bekerja keras dan tanggung jawab, Pernikahan dalam Islam, Strategi Dakwah Islam, Sejarah Perkembangan Islam, </v>
      </c>
      <c r="CR21" s="35"/>
      <c r="CS21" s="58">
        <v>11</v>
      </c>
      <c r="CT21"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1" s="7"/>
      <c r="CV21" s="9" t="s">
        <v>67</v>
      </c>
      <c r="CW21" s="59"/>
      <c r="CX21" s="7"/>
      <c r="CY21" s="50"/>
      <c r="CZ21" s="50"/>
      <c r="DA21" s="50"/>
    </row>
    <row r="22" spans="1:110" ht="15" x14ac:dyDescent="0.3">
      <c r="A22" s="8">
        <v>12</v>
      </c>
      <c r="B22" s="8">
        <v>121751</v>
      </c>
      <c r="C22" s="8" t="s">
        <v>140</v>
      </c>
      <c r="D22" s="8">
        <f t="shared" si="0"/>
        <v>89</v>
      </c>
      <c r="E22" s="13" t="str">
        <f t="shared" si="1"/>
        <v>B</v>
      </c>
      <c r="F22" s="17">
        <f t="shared" si="2"/>
        <v>89</v>
      </c>
      <c r="G22" s="13" t="str">
        <f t="shared" si="3"/>
        <v>B</v>
      </c>
      <c r="H22" s="13" t="str">
        <f t="shared" si="4"/>
        <v xml:space="preserve">Memiliki kemampuan pemahaman  QS Ali Imran 159,190,191,berpikir kritis, Iman Kepada Hari Ahir, Periku bekerja keras dan tanggung jawab, Pernikahan dalam Islam, Strategi Dakwah Islam, Sejarah Perkembangan Islam, </v>
      </c>
      <c r="I22" s="8">
        <f t="shared" si="5"/>
        <v>88</v>
      </c>
      <c r="J22" s="13" t="str">
        <f t="shared" si="6"/>
        <v>B</v>
      </c>
      <c r="K22" s="20">
        <f t="shared" si="7"/>
        <v>90</v>
      </c>
      <c r="L22" s="13" t="str">
        <f t="shared" si="8"/>
        <v>A</v>
      </c>
      <c r="M22"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2" s="7"/>
      <c r="O22" s="58">
        <v>85</v>
      </c>
      <c r="P22" s="58">
        <v>90</v>
      </c>
      <c r="Q22" s="2"/>
      <c r="R22" s="58"/>
      <c r="S22" s="58"/>
      <c r="T22" s="2">
        <v>90</v>
      </c>
      <c r="U22" s="58">
        <v>90</v>
      </c>
      <c r="V22" s="58"/>
      <c r="W22" s="2"/>
      <c r="X22" s="58">
        <v>90</v>
      </c>
      <c r="Y22" s="58"/>
      <c r="Z22" s="2"/>
      <c r="AA22" s="58"/>
      <c r="AB22" s="58"/>
      <c r="AC22" s="2"/>
      <c r="AD22" s="29">
        <f t="shared" si="10"/>
        <v>89</v>
      </c>
      <c r="AE22" s="58"/>
      <c r="AF22" s="58">
        <v>95</v>
      </c>
      <c r="AG22" s="2"/>
      <c r="AH22" s="58"/>
      <c r="AI22" s="58"/>
      <c r="AJ22" s="2">
        <v>95</v>
      </c>
      <c r="AK22" s="58">
        <v>95</v>
      </c>
      <c r="AL22" s="58">
        <v>90</v>
      </c>
      <c r="AM22" s="2">
        <v>85</v>
      </c>
      <c r="AN22" s="58"/>
      <c r="AO22" s="58"/>
      <c r="AP22" s="2"/>
      <c r="AQ22" s="58"/>
      <c r="AR22" s="58"/>
      <c r="AS22" s="2"/>
      <c r="AT22" s="58">
        <v>76</v>
      </c>
      <c r="AU22" s="31">
        <f t="shared" si="11"/>
        <v>89.181818181818187</v>
      </c>
      <c r="AV22" s="32">
        <f t="shared" si="12"/>
        <v>89</v>
      </c>
      <c r="AW22" s="35"/>
      <c r="AX22" s="58">
        <v>85</v>
      </c>
      <c r="AY22" s="58"/>
      <c r="AZ22" s="2"/>
      <c r="BA22" s="58"/>
      <c r="BB22" s="58">
        <v>90</v>
      </c>
      <c r="BC22" s="2"/>
      <c r="BD22" s="58"/>
      <c r="BE22" s="58">
        <v>90</v>
      </c>
      <c r="BF22" s="2"/>
      <c r="BG22" s="58"/>
      <c r="BH22" s="58"/>
      <c r="BI22" s="2"/>
      <c r="BJ22" s="58"/>
      <c r="BK22" s="58"/>
      <c r="BL22" s="2"/>
      <c r="BM22" s="29">
        <f t="shared" si="13"/>
        <v>85</v>
      </c>
      <c r="BN22" s="29">
        <f t="shared" si="14"/>
        <v>90</v>
      </c>
      <c r="BO22" s="29">
        <f t="shared" si="15"/>
        <v>90</v>
      </c>
      <c r="BP22" s="29" t="str">
        <f t="shared" si="16"/>
        <v/>
      </c>
      <c r="BQ22" s="29" t="str">
        <f t="shared" si="17"/>
        <v/>
      </c>
      <c r="BR22" s="29">
        <f t="shared" si="18"/>
        <v>88</v>
      </c>
      <c r="BS22" s="58">
        <v>90</v>
      </c>
      <c r="BT22" s="58"/>
      <c r="BU22" s="2"/>
      <c r="BV22" s="58"/>
      <c r="BW22" s="58">
        <v>90</v>
      </c>
      <c r="BX22" s="2"/>
      <c r="BY22" s="58"/>
      <c r="BZ22" s="58">
        <v>90</v>
      </c>
      <c r="CA22" s="2"/>
      <c r="CB22" s="58"/>
      <c r="CC22" s="58"/>
      <c r="CD22" s="2"/>
      <c r="CE22" s="58"/>
      <c r="CF22" s="58"/>
      <c r="CG22" s="2"/>
      <c r="CH22" s="29">
        <f t="shared" si="19"/>
        <v>90</v>
      </c>
      <c r="CI22" s="29">
        <f t="shared" si="20"/>
        <v>90</v>
      </c>
      <c r="CJ22" s="29">
        <f t="shared" si="21"/>
        <v>90</v>
      </c>
      <c r="CK22" s="29" t="str">
        <f t="shared" si="22"/>
        <v/>
      </c>
      <c r="CL22" s="29" t="str">
        <f t="shared" si="23"/>
        <v/>
      </c>
      <c r="CM22" s="31">
        <f t="shared" si="24"/>
        <v>89.5</v>
      </c>
      <c r="CN22" s="32">
        <f t="shared" si="25"/>
        <v>90</v>
      </c>
      <c r="CO22" s="35"/>
      <c r="CP22" s="58">
        <v>11</v>
      </c>
      <c r="CQ22" s="45" t="str">
        <f t="shared" si="26"/>
        <v xml:space="preserve">Memiliki kemampuan pemahaman  QS Ali Imran 159,190,191,berpikir kritis, Iman Kepada Hari Ahir, Periku bekerja keras dan tanggung jawab, Pernikahan dalam Islam, Strategi Dakwah Islam, Sejarah Perkembangan Islam, </v>
      </c>
      <c r="CR22" s="35"/>
      <c r="CS22" s="58">
        <v>11</v>
      </c>
      <c r="CT22"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23" spans="1:110" ht="15" x14ac:dyDescent="0.3">
      <c r="A23" s="8">
        <v>13</v>
      </c>
      <c r="B23" s="8">
        <v>121767</v>
      </c>
      <c r="C23" s="8" t="s">
        <v>141</v>
      </c>
      <c r="D23" s="8">
        <f t="shared" si="0"/>
        <v>91</v>
      </c>
      <c r="E23" s="13" t="str">
        <f t="shared" si="1"/>
        <v>A</v>
      </c>
      <c r="F23" s="17">
        <f t="shared" si="2"/>
        <v>89</v>
      </c>
      <c r="G23" s="13" t="str">
        <f t="shared" si="3"/>
        <v>B</v>
      </c>
      <c r="H23" s="13" t="str">
        <f t="shared" si="4"/>
        <v xml:space="preserve">Memiliki kemampuan pemahaman  QS Ali Imran 159,190,191,berpikir kritis, Iman Kepada Hari Ahir, Periku bekerja keras dan tanggung jawab, Pernikahan dalam Islam, Strategi Dakwah Islam, Sejarah Perkembangan Islam, </v>
      </c>
      <c r="I23" s="8">
        <f t="shared" si="5"/>
        <v>92</v>
      </c>
      <c r="J23" s="13" t="str">
        <f t="shared" si="6"/>
        <v>A</v>
      </c>
      <c r="K23" s="20">
        <f t="shared" si="7"/>
        <v>93</v>
      </c>
      <c r="L23" s="13" t="str">
        <f t="shared" si="8"/>
        <v>A</v>
      </c>
      <c r="M23"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3" s="7"/>
      <c r="O23" s="58">
        <v>90</v>
      </c>
      <c r="P23" s="58">
        <v>90</v>
      </c>
      <c r="Q23" s="2"/>
      <c r="R23" s="58"/>
      <c r="S23" s="58"/>
      <c r="T23" s="2">
        <v>95</v>
      </c>
      <c r="U23" s="58">
        <v>90</v>
      </c>
      <c r="V23" s="58"/>
      <c r="W23" s="2"/>
      <c r="X23" s="58">
        <v>90</v>
      </c>
      <c r="Y23" s="58"/>
      <c r="Z23" s="2"/>
      <c r="AA23" s="58"/>
      <c r="AB23" s="58"/>
      <c r="AC23" s="2"/>
      <c r="AD23" s="29">
        <f t="shared" si="10"/>
        <v>91</v>
      </c>
      <c r="AE23" s="58"/>
      <c r="AF23" s="58">
        <v>85</v>
      </c>
      <c r="AG23" s="2"/>
      <c r="AH23" s="58"/>
      <c r="AI23" s="58"/>
      <c r="AJ23" s="2">
        <v>100</v>
      </c>
      <c r="AK23" s="58">
        <v>90</v>
      </c>
      <c r="AL23" s="58">
        <v>95</v>
      </c>
      <c r="AM23" s="2">
        <v>83</v>
      </c>
      <c r="AN23" s="58"/>
      <c r="AO23" s="58"/>
      <c r="AP23" s="2"/>
      <c r="AQ23" s="58"/>
      <c r="AR23" s="58"/>
      <c r="AS23" s="2"/>
      <c r="AT23" s="58">
        <v>72</v>
      </c>
      <c r="AU23" s="31">
        <f t="shared" si="11"/>
        <v>89.090909090909093</v>
      </c>
      <c r="AV23" s="32">
        <f t="shared" si="12"/>
        <v>89</v>
      </c>
      <c r="AW23" s="35"/>
      <c r="AX23" s="58">
        <v>90</v>
      </c>
      <c r="AY23" s="58"/>
      <c r="AZ23" s="2"/>
      <c r="BA23" s="58"/>
      <c r="BB23" s="58">
        <v>95</v>
      </c>
      <c r="BC23" s="2"/>
      <c r="BD23" s="58"/>
      <c r="BE23" s="58">
        <v>90</v>
      </c>
      <c r="BF23" s="2"/>
      <c r="BG23" s="58"/>
      <c r="BH23" s="58"/>
      <c r="BI23" s="2"/>
      <c r="BJ23" s="58"/>
      <c r="BK23" s="58"/>
      <c r="BL23" s="2"/>
      <c r="BM23" s="29">
        <f t="shared" si="13"/>
        <v>90</v>
      </c>
      <c r="BN23" s="29">
        <f t="shared" si="14"/>
        <v>95</v>
      </c>
      <c r="BO23" s="29">
        <f t="shared" si="15"/>
        <v>90</v>
      </c>
      <c r="BP23" s="29" t="str">
        <f t="shared" si="16"/>
        <v/>
      </c>
      <c r="BQ23" s="29" t="str">
        <f t="shared" si="17"/>
        <v/>
      </c>
      <c r="BR23" s="29">
        <f t="shared" si="18"/>
        <v>92</v>
      </c>
      <c r="BS23" s="58">
        <v>90</v>
      </c>
      <c r="BT23" s="58"/>
      <c r="BU23" s="2"/>
      <c r="BV23" s="58"/>
      <c r="BW23" s="58">
        <v>95</v>
      </c>
      <c r="BX23" s="2"/>
      <c r="BY23" s="58"/>
      <c r="BZ23" s="58">
        <v>95</v>
      </c>
      <c r="CA23" s="2"/>
      <c r="CB23" s="58"/>
      <c r="CC23" s="58"/>
      <c r="CD23" s="2"/>
      <c r="CE23" s="58"/>
      <c r="CF23" s="58"/>
      <c r="CG23" s="2"/>
      <c r="CH23" s="29">
        <f t="shared" si="19"/>
        <v>90</v>
      </c>
      <c r="CI23" s="29">
        <f t="shared" si="20"/>
        <v>95</v>
      </c>
      <c r="CJ23" s="29">
        <f t="shared" si="21"/>
        <v>95</v>
      </c>
      <c r="CK23" s="29" t="str">
        <f t="shared" si="22"/>
        <v/>
      </c>
      <c r="CL23" s="29" t="str">
        <f t="shared" si="23"/>
        <v/>
      </c>
      <c r="CM23" s="31">
        <f t="shared" si="24"/>
        <v>93</v>
      </c>
      <c r="CN23" s="32">
        <f t="shared" si="25"/>
        <v>93</v>
      </c>
      <c r="CO23" s="35"/>
      <c r="CP23" s="58">
        <v>11</v>
      </c>
      <c r="CQ23" s="45" t="str">
        <f t="shared" si="26"/>
        <v xml:space="preserve">Memiliki kemampuan pemahaman  QS Ali Imran 159,190,191,berpikir kritis, Iman Kepada Hari Ahir, Periku bekerja keras dan tanggung jawab, Pernikahan dalam Islam, Strategi Dakwah Islam, Sejarah Perkembangan Islam, </v>
      </c>
      <c r="CR23" s="35"/>
      <c r="CS23" s="58">
        <v>11</v>
      </c>
      <c r="CT23"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3" s="7"/>
      <c r="CV23" s="47">
        <v>1</v>
      </c>
      <c r="CW23" s="58" t="s">
        <v>70</v>
      </c>
      <c r="CX23" s="7">
        <v>5491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Mengumpulkan bahan power point Iman pada hari ahir, Mencari contoh2 bekerja kelas dan tanggung jawab, Contoh tatacara pernikah dalam Islam, Contoh Strategi dakwah Islam, Merangkum Sejarah Perkembangan Islam, Masih perlu peningkatan keterampilan Mencari tajwid dan menghafal ,QS Ali Imran 159,190,191.</v>
      </c>
    </row>
    <row r="24" spans="1:110" ht="15" x14ac:dyDescent="0.3">
      <c r="A24" s="8">
        <v>14</v>
      </c>
      <c r="B24" s="8">
        <v>121783</v>
      </c>
      <c r="C24" s="8" t="s">
        <v>142</v>
      </c>
      <c r="D24" s="8">
        <f t="shared" si="0"/>
        <v>89</v>
      </c>
      <c r="E24" s="13" t="str">
        <f t="shared" si="1"/>
        <v>B</v>
      </c>
      <c r="F24" s="17">
        <f t="shared" si="2"/>
        <v>90</v>
      </c>
      <c r="G24" s="13" t="str">
        <f t="shared" si="3"/>
        <v>A</v>
      </c>
      <c r="H24" s="13" t="str">
        <f t="shared" si="4"/>
        <v xml:space="preserve">Memiliki kemampuan pemahaman  QS Ali Imran 159,190,191,berpikir kritis, Iman Kepada Hari Ahir, Periku bekerja keras dan tanggung jawab, Pernikahan dalam Islam, Strategi Dakwah Islam, Sejarah Perkembangan Islam, </v>
      </c>
      <c r="I24" s="8">
        <f t="shared" si="5"/>
        <v>92</v>
      </c>
      <c r="J24" s="13" t="str">
        <f t="shared" si="6"/>
        <v>A</v>
      </c>
      <c r="K24" s="20">
        <f t="shared" si="7"/>
        <v>93</v>
      </c>
      <c r="L24" s="13" t="str">
        <f t="shared" si="8"/>
        <v>A</v>
      </c>
      <c r="M24"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4" s="7"/>
      <c r="O24" s="58">
        <v>90</v>
      </c>
      <c r="P24" s="58">
        <v>90</v>
      </c>
      <c r="Q24" s="2"/>
      <c r="R24" s="58"/>
      <c r="S24" s="58"/>
      <c r="T24" s="2">
        <v>90</v>
      </c>
      <c r="U24" s="58">
        <v>90</v>
      </c>
      <c r="V24" s="58"/>
      <c r="W24" s="2"/>
      <c r="X24" s="58">
        <v>85</v>
      </c>
      <c r="Y24" s="58"/>
      <c r="Z24" s="2"/>
      <c r="AA24" s="58"/>
      <c r="AB24" s="58"/>
      <c r="AC24" s="2"/>
      <c r="AD24" s="29">
        <f t="shared" si="10"/>
        <v>89</v>
      </c>
      <c r="AE24" s="58"/>
      <c r="AF24" s="58">
        <v>95</v>
      </c>
      <c r="AG24" s="2"/>
      <c r="AH24" s="58"/>
      <c r="AI24" s="58"/>
      <c r="AJ24" s="2">
        <v>100</v>
      </c>
      <c r="AK24" s="58">
        <v>90</v>
      </c>
      <c r="AL24" s="58">
        <v>95</v>
      </c>
      <c r="AM24" s="2">
        <v>90</v>
      </c>
      <c r="AN24" s="58"/>
      <c r="AO24" s="58"/>
      <c r="AP24" s="2"/>
      <c r="AQ24" s="58"/>
      <c r="AR24" s="58"/>
      <c r="AS24" s="2"/>
      <c r="AT24" s="58">
        <v>72</v>
      </c>
      <c r="AU24" s="31">
        <f t="shared" si="11"/>
        <v>89.727272727272734</v>
      </c>
      <c r="AV24" s="32">
        <f t="shared" si="12"/>
        <v>90</v>
      </c>
      <c r="AW24" s="35"/>
      <c r="AX24" s="58">
        <v>90</v>
      </c>
      <c r="AY24" s="58"/>
      <c r="AZ24" s="2"/>
      <c r="BA24" s="58"/>
      <c r="BB24" s="58">
        <v>95</v>
      </c>
      <c r="BC24" s="2"/>
      <c r="BD24" s="58"/>
      <c r="BE24" s="58">
        <v>90</v>
      </c>
      <c r="BF24" s="2"/>
      <c r="BG24" s="58"/>
      <c r="BH24" s="58"/>
      <c r="BI24" s="2"/>
      <c r="BJ24" s="58"/>
      <c r="BK24" s="58"/>
      <c r="BL24" s="2"/>
      <c r="BM24" s="29">
        <f t="shared" si="13"/>
        <v>90</v>
      </c>
      <c r="BN24" s="29">
        <f t="shared" si="14"/>
        <v>95</v>
      </c>
      <c r="BO24" s="29">
        <f t="shared" si="15"/>
        <v>90</v>
      </c>
      <c r="BP24" s="29" t="str">
        <f t="shared" si="16"/>
        <v/>
      </c>
      <c r="BQ24" s="29" t="str">
        <f t="shared" si="17"/>
        <v/>
      </c>
      <c r="BR24" s="29">
        <f t="shared" si="18"/>
        <v>92</v>
      </c>
      <c r="BS24" s="58">
        <v>90</v>
      </c>
      <c r="BT24" s="58"/>
      <c r="BU24" s="2"/>
      <c r="BV24" s="58"/>
      <c r="BW24" s="58">
        <v>95</v>
      </c>
      <c r="BX24" s="2"/>
      <c r="BY24" s="58"/>
      <c r="BZ24" s="58">
        <v>95</v>
      </c>
      <c r="CA24" s="2"/>
      <c r="CB24" s="58"/>
      <c r="CC24" s="58"/>
      <c r="CD24" s="2"/>
      <c r="CE24" s="58"/>
      <c r="CF24" s="58"/>
      <c r="CG24" s="2"/>
      <c r="CH24" s="29">
        <f t="shared" si="19"/>
        <v>90</v>
      </c>
      <c r="CI24" s="29">
        <f t="shared" si="20"/>
        <v>95</v>
      </c>
      <c r="CJ24" s="29">
        <f t="shared" si="21"/>
        <v>95</v>
      </c>
      <c r="CK24" s="29" t="str">
        <f t="shared" si="22"/>
        <v/>
      </c>
      <c r="CL24" s="29" t="str">
        <f t="shared" si="23"/>
        <v/>
      </c>
      <c r="CM24" s="31">
        <f t="shared" si="24"/>
        <v>93</v>
      </c>
      <c r="CN24" s="32">
        <f t="shared" si="25"/>
        <v>93</v>
      </c>
      <c r="CO24" s="35"/>
      <c r="CP24" s="58">
        <v>11</v>
      </c>
      <c r="CQ24" s="45" t="str">
        <f t="shared" si="26"/>
        <v xml:space="preserve">Memiliki kemampuan pemahaman  QS Ali Imran 159,190,191,berpikir kritis, Iman Kepada Hari Ahir, Periku bekerja keras dan tanggung jawab, Pernikahan dalam Islam, Strategi Dakwah Islam, Sejarah Perkembangan Islam, </v>
      </c>
      <c r="CR24" s="35"/>
      <c r="CS24" s="58">
        <v>11</v>
      </c>
      <c r="CT24"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4" s="7"/>
      <c r="CV24" s="47">
        <v>2</v>
      </c>
      <c r="CW24" s="58" t="s">
        <v>72</v>
      </c>
      <c r="CX24" s="7">
        <v>5492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Mencari tajwid dan menghafal ,QS Ali Imran 159,190,191, Mencari contoh2 bekerja kelas dan tanggung jawab, Contoh tatacara pernikah dalam Islam, Contoh Strategi dakwah Islam, Merangkum Sejarah Perkembangan Islam, Masih perlu peningkatan keterampilan Mengumpulkan bahan power point Iman pada hari ahir.</v>
      </c>
    </row>
    <row r="25" spans="1:110" ht="15" x14ac:dyDescent="0.3">
      <c r="A25" s="8">
        <v>15</v>
      </c>
      <c r="B25" s="8">
        <v>121799</v>
      </c>
      <c r="C25" s="8" t="s">
        <v>143</v>
      </c>
      <c r="D25" s="8">
        <f t="shared" si="0"/>
        <v>91</v>
      </c>
      <c r="E25" s="13" t="str">
        <f t="shared" si="1"/>
        <v>A</v>
      </c>
      <c r="F25" s="17">
        <f t="shared" si="2"/>
        <v>91</v>
      </c>
      <c r="G25" s="13" t="str">
        <f t="shared" si="3"/>
        <v>A</v>
      </c>
      <c r="H25" s="13" t="str">
        <f t="shared" si="4"/>
        <v xml:space="preserve">Memiliki kemampuan pemahaman  QS Ali Imran 159,190,191,berpikir kritis, Iman Kepada Hari Ahir, Periku bekerja keras dan tanggung jawab, Pernikahan dalam Islam, Strategi Dakwah Islam, Sejarah Perkembangan Islam, </v>
      </c>
      <c r="I25" s="8">
        <f t="shared" si="5"/>
        <v>92</v>
      </c>
      <c r="J25" s="13" t="str">
        <f t="shared" si="6"/>
        <v>A</v>
      </c>
      <c r="K25" s="20">
        <f t="shared" si="7"/>
        <v>93</v>
      </c>
      <c r="L25" s="13" t="str">
        <f t="shared" si="8"/>
        <v>A</v>
      </c>
      <c r="M25"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5" s="7"/>
      <c r="O25" s="58">
        <v>90</v>
      </c>
      <c r="P25" s="58">
        <v>90</v>
      </c>
      <c r="Q25" s="2"/>
      <c r="R25" s="58"/>
      <c r="S25" s="58"/>
      <c r="T25" s="2">
        <v>90</v>
      </c>
      <c r="U25" s="58">
        <v>90</v>
      </c>
      <c r="V25" s="58"/>
      <c r="W25" s="2"/>
      <c r="X25" s="58">
        <v>95</v>
      </c>
      <c r="Y25" s="58"/>
      <c r="Z25" s="2"/>
      <c r="AA25" s="58"/>
      <c r="AB25" s="58"/>
      <c r="AC25" s="2"/>
      <c r="AD25" s="29">
        <f t="shared" si="10"/>
        <v>91</v>
      </c>
      <c r="AE25" s="58"/>
      <c r="AF25" s="58">
        <v>95</v>
      </c>
      <c r="AG25" s="2"/>
      <c r="AH25" s="58"/>
      <c r="AI25" s="58"/>
      <c r="AJ25" s="2">
        <v>90</v>
      </c>
      <c r="AK25" s="58">
        <v>90</v>
      </c>
      <c r="AL25" s="58">
        <v>95</v>
      </c>
      <c r="AM25" s="2">
        <v>88</v>
      </c>
      <c r="AN25" s="58"/>
      <c r="AO25" s="58"/>
      <c r="AP25" s="2"/>
      <c r="AQ25" s="58"/>
      <c r="AR25" s="58"/>
      <c r="AS25" s="2"/>
      <c r="AT25" s="58">
        <v>90</v>
      </c>
      <c r="AU25" s="31">
        <f t="shared" si="11"/>
        <v>91.181818181818187</v>
      </c>
      <c r="AV25" s="32">
        <f t="shared" si="12"/>
        <v>91</v>
      </c>
      <c r="AW25" s="35"/>
      <c r="AX25" s="58">
        <v>90</v>
      </c>
      <c r="AY25" s="58"/>
      <c r="AZ25" s="2"/>
      <c r="BA25" s="58"/>
      <c r="BB25" s="58">
        <v>95</v>
      </c>
      <c r="BC25" s="2"/>
      <c r="BD25" s="58"/>
      <c r="BE25" s="58">
        <v>90</v>
      </c>
      <c r="BF25" s="2"/>
      <c r="BG25" s="58"/>
      <c r="BH25" s="58"/>
      <c r="BI25" s="2"/>
      <c r="BJ25" s="58"/>
      <c r="BK25" s="58"/>
      <c r="BL25" s="2"/>
      <c r="BM25" s="29">
        <f t="shared" si="13"/>
        <v>90</v>
      </c>
      <c r="BN25" s="29">
        <f t="shared" si="14"/>
        <v>95</v>
      </c>
      <c r="BO25" s="29">
        <f t="shared" si="15"/>
        <v>90</v>
      </c>
      <c r="BP25" s="29" t="str">
        <f t="shared" si="16"/>
        <v/>
      </c>
      <c r="BQ25" s="29" t="str">
        <f t="shared" si="17"/>
        <v/>
      </c>
      <c r="BR25" s="29">
        <f t="shared" si="18"/>
        <v>92</v>
      </c>
      <c r="BS25" s="58">
        <v>90</v>
      </c>
      <c r="BT25" s="58"/>
      <c r="BU25" s="2"/>
      <c r="BV25" s="58"/>
      <c r="BW25" s="58">
        <v>95</v>
      </c>
      <c r="BX25" s="2"/>
      <c r="BY25" s="58"/>
      <c r="BZ25" s="58">
        <v>95</v>
      </c>
      <c r="CA25" s="2"/>
      <c r="CB25" s="58"/>
      <c r="CC25" s="58"/>
      <c r="CD25" s="2"/>
      <c r="CE25" s="58"/>
      <c r="CF25" s="58"/>
      <c r="CG25" s="2"/>
      <c r="CH25" s="29">
        <f t="shared" si="19"/>
        <v>90</v>
      </c>
      <c r="CI25" s="29">
        <f t="shared" si="20"/>
        <v>95</v>
      </c>
      <c r="CJ25" s="29">
        <f t="shared" si="21"/>
        <v>95</v>
      </c>
      <c r="CK25" s="29" t="str">
        <f t="shared" si="22"/>
        <v/>
      </c>
      <c r="CL25" s="29" t="str">
        <f t="shared" si="23"/>
        <v/>
      </c>
      <c r="CM25" s="31">
        <f t="shared" si="24"/>
        <v>93</v>
      </c>
      <c r="CN25" s="32">
        <f t="shared" si="25"/>
        <v>93</v>
      </c>
      <c r="CO25" s="35"/>
      <c r="CP25" s="58">
        <v>11</v>
      </c>
      <c r="CQ25" s="45" t="str">
        <f t="shared" si="26"/>
        <v xml:space="preserve">Memiliki kemampuan pemahaman  QS Ali Imran 159,190,191,berpikir kritis, Iman Kepada Hari Ahir, Periku bekerja keras dan tanggung jawab, Pernikahan dalam Islam, Strategi Dakwah Islam, Sejarah Perkembangan Islam, </v>
      </c>
      <c r="CR25" s="35"/>
      <c r="CS25" s="58">
        <v>11</v>
      </c>
      <c r="CT25"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5" s="7"/>
      <c r="CV25" s="47">
        <v>3</v>
      </c>
      <c r="CW25" s="58" t="s">
        <v>74</v>
      </c>
      <c r="CX25" s="7">
        <v>5493</v>
      </c>
      <c r="CY25" s="75" t="s">
        <v>75</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Mencari tajwid dan menghafal ,QS Ali Imran 159,190,191, Mengumpulkan bahan power point Iman pada hari ahir, Contoh tatacara pernikah dalam Islam, Contoh Strategi dakwah Islam, Merangkum Sejarah Perkembangan Islam, Masih perlu peningkatan keterampilan Mencari contoh2 bekerja kelas dan tanggung jawab.</v>
      </c>
    </row>
    <row r="26" spans="1:110" ht="15" x14ac:dyDescent="0.3">
      <c r="A26" s="8">
        <v>16</v>
      </c>
      <c r="B26" s="8">
        <v>121815</v>
      </c>
      <c r="C26" s="8" t="s">
        <v>144</v>
      </c>
      <c r="D26" s="8">
        <f t="shared" si="0"/>
        <v>90</v>
      </c>
      <c r="E26" s="13" t="str">
        <f t="shared" si="1"/>
        <v>A</v>
      </c>
      <c r="F26" s="17">
        <f t="shared" si="2"/>
        <v>90</v>
      </c>
      <c r="G26" s="13" t="str">
        <f t="shared" si="3"/>
        <v>A</v>
      </c>
      <c r="H26" s="13" t="str">
        <f t="shared" si="4"/>
        <v xml:space="preserve">Memiliki kemampuan pemahaman  QS Ali Imran 159,190,191,berpikir kritis, Iman Kepada Hari Ahir, Periku bekerja keras dan tanggung jawab, Pernikahan dalam Islam, Strategi Dakwah Islam, Sejarah Perkembangan Islam, </v>
      </c>
      <c r="I26" s="8">
        <f t="shared" si="5"/>
        <v>92</v>
      </c>
      <c r="J26" s="13" t="str">
        <f t="shared" si="6"/>
        <v>A</v>
      </c>
      <c r="K26" s="20">
        <f t="shared" si="7"/>
        <v>93</v>
      </c>
      <c r="L26" s="13" t="str">
        <f t="shared" si="8"/>
        <v>A</v>
      </c>
      <c r="M26"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6" s="7"/>
      <c r="O26" s="58">
        <v>90</v>
      </c>
      <c r="P26" s="58">
        <v>90</v>
      </c>
      <c r="Q26" s="2"/>
      <c r="R26" s="58"/>
      <c r="S26" s="58"/>
      <c r="T26" s="2">
        <v>90</v>
      </c>
      <c r="U26" s="58">
        <v>90</v>
      </c>
      <c r="V26" s="58"/>
      <c r="W26" s="2"/>
      <c r="X26" s="58">
        <v>90</v>
      </c>
      <c r="Y26" s="58"/>
      <c r="Z26" s="2"/>
      <c r="AA26" s="58"/>
      <c r="AB26" s="58"/>
      <c r="AC26" s="2"/>
      <c r="AD26" s="29">
        <f t="shared" si="10"/>
        <v>90</v>
      </c>
      <c r="AE26" s="58"/>
      <c r="AF26" s="58">
        <v>95</v>
      </c>
      <c r="AG26" s="2"/>
      <c r="AH26" s="58"/>
      <c r="AI26" s="58"/>
      <c r="AJ26" s="2">
        <v>90</v>
      </c>
      <c r="AK26" s="58">
        <v>90</v>
      </c>
      <c r="AL26" s="58">
        <v>90</v>
      </c>
      <c r="AM26" s="2">
        <v>88</v>
      </c>
      <c r="AN26" s="58"/>
      <c r="AO26" s="58"/>
      <c r="AP26" s="2"/>
      <c r="AQ26" s="58"/>
      <c r="AR26" s="58"/>
      <c r="AS26" s="2"/>
      <c r="AT26" s="58">
        <v>86</v>
      </c>
      <c r="AU26" s="31">
        <f t="shared" si="11"/>
        <v>89.909090909090907</v>
      </c>
      <c r="AV26" s="32">
        <f t="shared" si="12"/>
        <v>90</v>
      </c>
      <c r="AW26" s="35"/>
      <c r="AX26" s="58">
        <v>90</v>
      </c>
      <c r="AY26" s="58"/>
      <c r="AZ26" s="2"/>
      <c r="BA26" s="58"/>
      <c r="BB26" s="58">
        <v>95</v>
      </c>
      <c r="BC26" s="2"/>
      <c r="BD26" s="58"/>
      <c r="BE26" s="58">
        <v>90</v>
      </c>
      <c r="BF26" s="2"/>
      <c r="BG26" s="58"/>
      <c r="BH26" s="58"/>
      <c r="BI26" s="2"/>
      <c r="BJ26" s="58"/>
      <c r="BK26" s="58"/>
      <c r="BL26" s="2"/>
      <c r="BM26" s="29">
        <f t="shared" si="13"/>
        <v>90</v>
      </c>
      <c r="BN26" s="29">
        <f t="shared" si="14"/>
        <v>95</v>
      </c>
      <c r="BO26" s="29">
        <f t="shared" si="15"/>
        <v>90</v>
      </c>
      <c r="BP26" s="29" t="str">
        <f t="shared" si="16"/>
        <v/>
      </c>
      <c r="BQ26" s="29" t="str">
        <f t="shared" si="17"/>
        <v/>
      </c>
      <c r="BR26" s="29">
        <f t="shared" si="18"/>
        <v>92</v>
      </c>
      <c r="BS26" s="58">
        <v>90</v>
      </c>
      <c r="BT26" s="58"/>
      <c r="BU26" s="2"/>
      <c r="BV26" s="58"/>
      <c r="BW26" s="58">
        <v>95</v>
      </c>
      <c r="BX26" s="2"/>
      <c r="BY26" s="58"/>
      <c r="BZ26" s="58">
        <v>95</v>
      </c>
      <c r="CA26" s="2"/>
      <c r="CB26" s="58"/>
      <c r="CC26" s="58"/>
      <c r="CD26" s="2"/>
      <c r="CE26" s="58"/>
      <c r="CF26" s="58"/>
      <c r="CG26" s="2"/>
      <c r="CH26" s="29">
        <f t="shared" si="19"/>
        <v>90</v>
      </c>
      <c r="CI26" s="29">
        <f t="shared" si="20"/>
        <v>95</v>
      </c>
      <c r="CJ26" s="29">
        <f t="shared" si="21"/>
        <v>95</v>
      </c>
      <c r="CK26" s="29" t="str">
        <f t="shared" si="22"/>
        <v/>
      </c>
      <c r="CL26" s="29" t="str">
        <f t="shared" si="23"/>
        <v/>
      </c>
      <c r="CM26" s="31">
        <f t="shared" si="24"/>
        <v>93</v>
      </c>
      <c r="CN26" s="32">
        <f t="shared" si="25"/>
        <v>93</v>
      </c>
      <c r="CO26" s="35"/>
      <c r="CP26" s="58">
        <v>11</v>
      </c>
      <c r="CQ26" s="45" t="str">
        <f t="shared" si="26"/>
        <v xml:space="preserve">Memiliki kemampuan pemahaman  QS Ali Imran 159,190,191,berpikir kritis, Iman Kepada Hari Ahir, Periku bekerja keras dan tanggung jawab, Pernikahan dalam Islam, Strategi Dakwah Islam, Sejarah Perkembangan Islam, </v>
      </c>
      <c r="CR26" s="35"/>
      <c r="CS26" s="58">
        <v>11</v>
      </c>
      <c r="CT26"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6" s="7"/>
      <c r="CV26" s="47">
        <v>4</v>
      </c>
      <c r="CW26" s="58" t="s">
        <v>169</v>
      </c>
      <c r="CX26" s="7">
        <v>5494</v>
      </c>
      <c r="CY26" s="51" t="s">
        <v>52</v>
      </c>
      <c r="CZ26" s="55" t="s">
        <v>53</v>
      </c>
      <c r="DA26" s="55" t="s">
        <v>54</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Mencari tajwid dan menghafal ,QS Ali Imran 159,190,191, Mengumpulkan bahan power point Iman pada hari ahir, Mencari contoh2 bekerja kelas dan tanggung jawab, Contoh Strategi dakwah Islam, Merangkum Sejarah Perkembangan Islam, Masih perlu peningkatan keterampilan Contoh tatacara pernikah dalam Islam.</v>
      </c>
    </row>
    <row r="27" spans="1:110" ht="15" x14ac:dyDescent="0.3">
      <c r="A27" s="8">
        <v>17</v>
      </c>
      <c r="B27" s="8">
        <v>121831</v>
      </c>
      <c r="C27" s="8" t="s">
        <v>145</v>
      </c>
      <c r="D27" s="8">
        <f t="shared" si="0"/>
        <v>93</v>
      </c>
      <c r="E27" s="13" t="str">
        <f t="shared" si="1"/>
        <v>A</v>
      </c>
      <c r="F27" s="17">
        <f t="shared" si="2"/>
        <v>92</v>
      </c>
      <c r="G27" s="13" t="str">
        <f t="shared" si="3"/>
        <v>A</v>
      </c>
      <c r="H27" s="13" t="str">
        <f t="shared" si="4"/>
        <v xml:space="preserve">Memiliki kemampuan pemahaman  QS Ali Imran 159,190,191,berpikir kritis, Iman Kepada Hari Ahir, Periku bekerja keras dan tanggung jawab, Pernikahan dalam Islam, Strategi Dakwah Islam, Sejarah Perkembangan Islam, </v>
      </c>
      <c r="I27" s="8">
        <f t="shared" si="5"/>
        <v>92</v>
      </c>
      <c r="J27" s="13" t="str">
        <f t="shared" si="6"/>
        <v>A</v>
      </c>
      <c r="K27" s="20">
        <f t="shared" si="7"/>
        <v>93</v>
      </c>
      <c r="L27" s="13" t="str">
        <f t="shared" si="8"/>
        <v>A</v>
      </c>
      <c r="M27"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7" s="7"/>
      <c r="O27" s="58">
        <v>90</v>
      </c>
      <c r="P27" s="58">
        <v>90</v>
      </c>
      <c r="Q27" s="2"/>
      <c r="R27" s="58"/>
      <c r="S27" s="58"/>
      <c r="T27" s="2">
        <v>90</v>
      </c>
      <c r="U27" s="58">
        <v>95</v>
      </c>
      <c r="V27" s="58"/>
      <c r="W27" s="2"/>
      <c r="X27" s="58">
        <v>100</v>
      </c>
      <c r="Y27" s="58"/>
      <c r="Z27" s="2"/>
      <c r="AA27" s="58"/>
      <c r="AB27" s="58"/>
      <c r="AC27" s="2"/>
      <c r="AD27" s="29">
        <f t="shared" si="10"/>
        <v>93</v>
      </c>
      <c r="AE27" s="58"/>
      <c r="AF27" s="58">
        <v>90</v>
      </c>
      <c r="AG27" s="2"/>
      <c r="AH27" s="58"/>
      <c r="AI27" s="58"/>
      <c r="AJ27" s="2">
        <v>95</v>
      </c>
      <c r="AK27" s="58">
        <v>95</v>
      </c>
      <c r="AL27" s="58">
        <v>95</v>
      </c>
      <c r="AM27" s="2">
        <v>85</v>
      </c>
      <c r="AN27" s="58"/>
      <c r="AO27" s="58"/>
      <c r="AP27" s="2"/>
      <c r="AQ27" s="58"/>
      <c r="AR27" s="58"/>
      <c r="AS27" s="2"/>
      <c r="AT27" s="58">
        <v>88</v>
      </c>
      <c r="AU27" s="31">
        <f t="shared" si="11"/>
        <v>92.090909090909093</v>
      </c>
      <c r="AV27" s="32">
        <f t="shared" si="12"/>
        <v>92</v>
      </c>
      <c r="AW27" s="35"/>
      <c r="AX27" s="58">
        <v>90</v>
      </c>
      <c r="AY27" s="58"/>
      <c r="AZ27" s="2"/>
      <c r="BA27" s="58"/>
      <c r="BB27" s="58">
        <v>95</v>
      </c>
      <c r="BC27" s="2"/>
      <c r="BD27" s="58"/>
      <c r="BE27" s="58">
        <v>90</v>
      </c>
      <c r="BF27" s="2"/>
      <c r="BG27" s="58"/>
      <c r="BH27" s="58"/>
      <c r="BI27" s="2"/>
      <c r="BJ27" s="58"/>
      <c r="BK27" s="58"/>
      <c r="BL27" s="2"/>
      <c r="BM27" s="29">
        <f t="shared" si="13"/>
        <v>90</v>
      </c>
      <c r="BN27" s="29">
        <f t="shared" si="14"/>
        <v>95</v>
      </c>
      <c r="BO27" s="29">
        <f t="shared" si="15"/>
        <v>90</v>
      </c>
      <c r="BP27" s="29" t="str">
        <f t="shared" si="16"/>
        <v/>
      </c>
      <c r="BQ27" s="29" t="str">
        <f t="shared" si="17"/>
        <v/>
      </c>
      <c r="BR27" s="29">
        <f t="shared" si="18"/>
        <v>92</v>
      </c>
      <c r="BS27" s="58">
        <v>90</v>
      </c>
      <c r="BT27" s="58"/>
      <c r="BU27" s="2"/>
      <c r="BV27" s="58"/>
      <c r="BW27" s="58">
        <v>95</v>
      </c>
      <c r="BX27" s="2"/>
      <c r="BY27" s="58"/>
      <c r="BZ27" s="58">
        <v>95</v>
      </c>
      <c r="CA27" s="2"/>
      <c r="CB27" s="58"/>
      <c r="CC27" s="58"/>
      <c r="CD27" s="2"/>
      <c r="CE27" s="58"/>
      <c r="CF27" s="58"/>
      <c r="CG27" s="2"/>
      <c r="CH27" s="29">
        <f t="shared" si="19"/>
        <v>90</v>
      </c>
      <c r="CI27" s="29">
        <f t="shared" si="20"/>
        <v>95</v>
      </c>
      <c r="CJ27" s="29">
        <f t="shared" si="21"/>
        <v>95</v>
      </c>
      <c r="CK27" s="29" t="str">
        <f t="shared" si="22"/>
        <v/>
      </c>
      <c r="CL27" s="29" t="str">
        <f t="shared" si="23"/>
        <v/>
      </c>
      <c r="CM27" s="31">
        <f t="shared" si="24"/>
        <v>93</v>
      </c>
      <c r="CN27" s="32">
        <f t="shared" si="25"/>
        <v>93</v>
      </c>
      <c r="CO27" s="35"/>
      <c r="CP27" s="58">
        <v>11</v>
      </c>
      <c r="CQ27" s="45" t="str">
        <f t="shared" si="26"/>
        <v xml:space="preserve">Memiliki kemampuan pemahaman  QS Ali Imran 159,190,191,berpikir kritis, Iman Kepada Hari Ahir, Periku bekerja keras dan tanggung jawab, Pernikahan dalam Islam, Strategi Dakwah Islam, Sejarah Perkembangan Islam, </v>
      </c>
      <c r="CR27" s="35"/>
      <c r="CS27" s="58">
        <v>11</v>
      </c>
      <c r="CT27"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7" s="7"/>
      <c r="CV27" s="47">
        <v>5</v>
      </c>
      <c r="CW27" s="58" t="s">
        <v>167</v>
      </c>
      <c r="CX27" s="7">
        <v>5495</v>
      </c>
      <c r="CY27" s="49">
        <v>0</v>
      </c>
      <c r="CZ27" s="53">
        <v>69</v>
      </c>
      <c r="DA27" s="56" t="s">
        <v>56</v>
      </c>
      <c r="DE27" s="3">
        <v>5</v>
      </c>
      <c r="DF27" s="3" t="str">
        <f>(IF(CW24="","","Memiliki keterampilan "))&amp;(IF(CW23="","",CW23&amp;", "))&amp;(IF(CW24="","",CW24&amp;", "))&amp;(IF(CW25="","",CW25&amp;", "))&amp;(IF(CW26="","",CW26&amp;", "))&amp;(IF(CW28="","",CW28&amp;", "))&amp;(IF(CW29="","",CW29&amp;", "))&amp;(IF(CW30="","",CW30&amp;", "))&amp;(IF(CW31="","",CW31&amp;", "))&amp;(IF(CW32="","",CW32&amp;", "))&amp;(IF(CW27="","","Masih perlu peningkatan keterampilan "&amp;CW27&amp;"."))</f>
        <v>Memiliki keterampilan Mencari tajwid dan menghafal ,QS Ali Imran 159,190,191, Mengumpulkan bahan power point Iman pada hari ahir, Mencari contoh2 bekerja kelas dan tanggung jawab, Contoh tatacara pernikah dalam Islam, Merangkum Sejarah Perkembangan Islam, Masih perlu peningkatan keterampilan Contoh Strategi dakwah Islam.</v>
      </c>
    </row>
    <row r="28" spans="1:110" ht="15" x14ac:dyDescent="0.3">
      <c r="A28" s="8">
        <v>18</v>
      </c>
      <c r="B28" s="8">
        <v>121847</v>
      </c>
      <c r="C28" s="8" t="s">
        <v>146</v>
      </c>
      <c r="D28" s="8">
        <f t="shared" si="0"/>
        <v>92</v>
      </c>
      <c r="E28" s="13" t="str">
        <f t="shared" si="1"/>
        <v>A</v>
      </c>
      <c r="F28" s="17">
        <f t="shared" si="2"/>
        <v>91</v>
      </c>
      <c r="G28" s="13" t="str">
        <f t="shared" si="3"/>
        <v>A</v>
      </c>
      <c r="H28" s="13" t="str">
        <f t="shared" si="4"/>
        <v xml:space="preserve">Memiliki kemampuan pemahaman  QS Ali Imran 159,190,191,berpikir kritis, Iman Kepada Hari Ahir, Periku bekerja keras dan tanggung jawab, Pernikahan dalam Islam, Strategi Dakwah Islam, Sejarah Perkembangan Islam, </v>
      </c>
      <c r="I28" s="8">
        <f t="shared" si="5"/>
        <v>92</v>
      </c>
      <c r="J28" s="13" t="str">
        <f t="shared" si="6"/>
        <v>A</v>
      </c>
      <c r="K28" s="20">
        <f t="shared" si="7"/>
        <v>93</v>
      </c>
      <c r="L28" s="13" t="str">
        <f t="shared" si="8"/>
        <v>A</v>
      </c>
      <c r="M28"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8" s="7"/>
      <c r="O28" s="58">
        <v>90</v>
      </c>
      <c r="P28" s="58">
        <v>90</v>
      </c>
      <c r="Q28" s="2"/>
      <c r="R28" s="58"/>
      <c r="S28" s="58"/>
      <c r="T28" s="2">
        <v>95</v>
      </c>
      <c r="U28" s="58">
        <v>95</v>
      </c>
      <c r="V28" s="58"/>
      <c r="W28" s="2"/>
      <c r="X28" s="58">
        <v>90</v>
      </c>
      <c r="Y28" s="58"/>
      <c r="Z28" s="2"/>
      <c r="AA28" s="58"/>
      <c r="AB28" s="58"/>
      <c r="AC28" s="2"/>
      <c r="AD28" s="29">
        <f t="shared" si="10"/>
        <v>92</v>
      </c>
      <c r="AE28" s="58"/>
      <c r="AF28" s="58">
        <v>90</v>
      </c>
      <c r="AG28" s="2"/>
      <c r="AH28" s="58"/>
      <c r="AI28" s="58"/>
      <c r="AJ28" s="2">
        <v>95</v>
      </c>
      <c r="AK28" s="58">
        <v>95</v>
      </c>
      <c r="AL28" s="58">
        <v>95</v>
      </c>
      <c r="AM28" s="2">
        <v>88</v>
      </c>
      <c r="AN28" s="58"/>
      <c r="AO28" s="58"/>
      <c r="AP28" s="2"/>
      <c r="AQ28" s="58"/>
      <c r="AR28" s="58"/>
      <c r="AS28" s="2"/>
      <c r="AT28" s="58">
        <v>74</v>
      </c>
      <c r="AU28" s="31">
        <f t="shared" si="11"/>
        <v>90.63636363636364</v>
      </c>
      <c r="AV28" s="32">
        <f t="shared" si="12"/>
        <v>91</v>
      </c>
      <c r="AW28" s="35"/>
      <c r="AX28" s="58">
        <v>90</v>
      </c>
      <c r="AY28" s="58"/>
      <c r="AZ28" s="2"/>
      <c r="BA28" s="58"/>
      <c r="BB28" s="58">
        <v>95</v>
      </c>
      <c r="BC28" s="2"/>
      <c r="BD28" s="58"/>
      <c r="BE28" s="58">
        <v>90</v>
      </c>
      <c r="BF28" s="2"/>
      <c r="BG28" s="58"/>
      <c r="BH28" s="58"/>
      <c r="BI28" s="2"/>
      <c r="BJ28" s="58"/>
      <c r="BK28" s="58"/>
      <c r="BL28" s="2"/>
      <c r="BM28" s="29">
        <f t="shared" si="13"/>
        <v>90</v>
      </c>
      <c r="BN28" s="29">
        <f t="shared" si="14"/>
        <v>95</v>
      </c>
      <c r="BO28" s="29">
        <f t="shared" si="15"/>
        <v>90</v>
      </c>
      <c r="BP28" s="29" t="str">
        <f t="shared" si="16"/>
        <v/>
      </c>
      <c r="BQ28" s="29" t="str">
        <f t="shared" si="17"/>
        <v/>
      </c>
      <c r="BR28" s="29">
        <f t="shared" si="18"/>
        <v>92</v>
      </c>
      <c r="BS28" s="58">
        <v>90</v>
      </c>
      <c r="BT28" s="58"/>
      <c r="BU28" s="2"/>
      <c r="BV28" s="58"/>
      <c r="BW28" s="58">
        <v>95</v>
      </c>
      <c r="BX28" s="2"/>
      <c r="BY28" s="58"/>
      <c r="BZ28" s="58">
        <v>95</v>
      </c>
      <c r="CA28" s="2"/>
      <c r="CB28" s="58"/>
      <c r="CC28" s="58"/>
      <c r="CD28" s="2"/>
      <c r="CE28" s="58"/>
      <c r="CF28" s="58"/>
      <c r="CG28" s="2"/>
      <c r="CH28" s="29">
        <f t="shared" si="19"/>
        <v>90</v>
      </c>
      <c r="CI28" s="29">
        <f t="shared" si="20"/>
        <v>95</v>
      </c>
      <c r="CJ28" s="29">
        <f t="shared" si="21"/>
        <v>95</v>
      </c>
      <c r="CK28" s="29" t="str">
        <f t="shared" si="22"/>
        <v/>
      </c>
      <c r="CL28" s="29" t="str">
        <f t="shared" si="23"/>
        <v/>
      </c>
      <c r="CM28" s="31">
        <f t="shared" si="24"/>
        <v>93</v>
      </c>
      <c r="CN28" s="32">
        <f t="shared" si="25"/>
        <v>93</v>
      </c>
      <c r="CO28" s="35"/>
      <c r="CP28" s="58">
        <v>11</v>
      </c>
      <c r="CQ28" s="45" t="str">
        <f t="shared" si="26"/>
        <v xml:space="preserve">Memiliki kemampuan pemahaman  QS Ali Imran 159,190,191,berpikir kritis, Iman Kepada Hari Ahir, Periku bekerja keras dan tanggung jawab, Pernikahan dalam Islam, Strategi Dakwah Islam, Sejarah Perkembangan Islam, </v>
      </c>
      <c r="CR28" s="35"/>
      <c r="CS28" s="58">
        <v>11</v>
      </c>
      <c r="CT28"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8" s="7"/>
      <c r="CV28" s="47">
        <v>6</v>
      </c>
      <c r="CW28" s="58" t="s">
        <v>168</v>
      </c>
      <c r="CX28" s="7">
        <v>5496</v>
      </c>
      <c r="CY28" s="49">
        <v>70</v>
      </c>
      <c r="CZ28" s="54">
        <v>79</v>
      </c>
      <c r="DA28" s="57" t="s">
        <v>58</v>
      </c>
      <c r="DE28" s="3">
        <v>6</v>
      </c>
      <c r="DF28" s="3" t="str">
        <f>(IF(CW24="","","Memiliki keterampilan "))&amp;(IF(CW23="","",CW23&amp;", "))&amp;(IF(CW24="","",CW24&amp;", "))&amp;(IF(CW25="","",CW25&amp;", "))&amp;(IF(CW26="","",CW26&amp;", "))&amp;(IF(CW27="","",CW27&amp;", "))&amp;(IF(CW29="","",CW29&amp;", "))&amp;(IF(CW30="","",CW30&amp;", "))&amp;(IF(CW31="","",CW31&amp;", "))&amp;(IF(CW32="","",CW32&amp;", "))&amp;(IF(CW28="","","Masih perlu peningkatan keterampilan "&amp;CW28&amp;"."))</f>
        <v>Memiliki keterampilan Mencari tajwid dan menghafal ,QS Ali Imran 159,190,191, Mengumpulkan bahan power point Iman pada hari ahir, Mencari contoh2 bekerja kelas dan tanggung jawab, Contoh tatacara pernikah dalam Islam, Contoh Strategi dakwah Islam, Masih perlu peningkatan keterampilan Merangkum Sejarah Perkembangan Islam.</v>
      </c>
    </row>
    <row r="29" spans="1:110" ht="15" x14ac:dyDescent="0.3">
      <c r="A29" s="8">
        <v>19</v>
      </c>
      <c r="B29" s="8">
        <v>121879</v>
      </c>
      <c r="C29" s="8" t="s">
        <v>147</v>
      </c>
      <c r="D29" s="8">
        <f t="shared" si="0"/>
        <v>90</v>
      </c>
      <c r="E29" s="13" t="str">
        <f t="shared" si="1"/>
        <v>A</v>
      </c>
      <c r="F29" s="17">
        <f t="shared" si="2"/>
        <v>90</v>
      </c>
      <c r="G29" s="13" t="str">
        <f t="shared" si="3"/>
        <v>A</v>
      </c>
      <c r="H29" s="13" t="str">
        <f t="shared" si="4"/>
        <v xml:space="preserve">Memiliki kemampuan pemahaman  QS Ali Imran 159,190,191,berpikir kritis, Iman Kepada Hari Ahir, Periku bekerja keras dan tanggung jawab, Pernikahan dalam Islam, Strategi Dakwah Islam, Sejarah Perkembangan Islam, </v>
      </c>
      <c r="I29" s="8">
        <f t="shared" si="5"/>
        <v>85</v>
      </c>
      <c r="J29" s="13" t="str">
        <f t="shared" si="6"/>
        <v>B</v>
      </c>
      <c r="K29" s="20">
        <f t="shared" si="7"/>
        <v>90</v>
      </c>
      <c r="L29" s="13" t="str">
        <f t="shared" si="8"/>
        <v>A</v>
      </c>
      <c r="M29"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29" s="7"/>
      <c r="O29" s="58">
        <v>85</v>
      </c>
      <c r="P29" s="58">
        <v>90</v>
      </c>
      <c r="Q29" s="2"/>
      <c r="R29" s="58"/>
      <c r="S29" s="58"/>
      <c r="T29" s="2">
        <v>90</v>
      </c>
      <c r="U29" s="58">
        <v>90</v>
      </c>
      <c r="V29" s="58"/>
      <c r="W29" s="2"/>
      <c r="X29" s="58">
        <v>95</v>
      </c>
      <c r="Y29" s="58"/>
      <c r="Z29" s="2"/>
      <c r="AA29" s="58"/>
      <c r="AB29" s="58"/>
      <c r="AC29" s="2"/>
      <c r="AD29" s="29">
        <f t="shared" si="10"/>
        <v>90</v>
      </c>
      <c r="AE29" s="58"/>
      <c r="AF29" s="58">
        <v>90</v>
      </c>
      <c r="AG29" s="2"/>
      <c r="AH29" s="58"/>
      <c r="AI29" s="58"/>
      <c r="AJ29" s="2">
        <v>95</v>
      </c>
      <c r="AK29" s="58">
        <v>90</v>
      </c>
      <c r="AL29" s="58">
        <v>90</v>
      </c>
      <c r="AM29" s="2">
        <v>88</v>
      </c>
      <c r="AN29" s="58"/>
      <c r="AO29" s="58"/>
      <c r="AP29" s="2"/>
      <c r="AQ29" s="58"/>
      <c r="AR29" s="58"/>
      <c r="AS29" s="2"/>
      <c r="AT29" s="58">
        <v>82</v>
      </c>
      <c r="AU29" s="31">
        <f t="shared" si="11"/>
        <v>89.545454545454547</v>
      </c>
      <c r="AV29" s="32">
        <f t="shared" si="12"/>
        <v>90</v>
      </c>
      <c r="AW29" s="35"/>
      <c r="AX29" s="58">
        <v>85</v>
      </c>
      <c r="AY29" s="58"/>
      <c r="AZ29" s="2"/>
      <c r="BA29" s="58"/>
      <c r="BB29" s="58">
        <v>85</v>
      </c>
      <c r="BC29" s="2"/>
      <c r="BD29" s="58"/>
      <c r="BE29" s="58">
        <v>85</v>
      </c>
      <c r="BF29" s="2"/>
      <c r="BG29" s="58"/>
      <c r="BH29" s="58"/>
      <c r="BI29" s="2"/>
      <c r="BJ29" s="58"/>
      <c r="BK29" s="58"/>
      <c r="BL29" s="2"/>
      <c r="BM29" s="29">
        <f t="shared" si="13"/>
        <v>85</v>
      </c>
      <c r="BN29" s="29">
        <f t="shared" si="14"/>
        <v>85</v>
      </c>
      <c r="BO29" s="29">
        <f t="shared" si="15"/>
        <v>85</v>
      </c>
      <c r="BP29" s="29" t="str">
        <f t="shared" si="16"/>
        <v/>
      </c>
      <c r="BQ29" s="29" t="str">
        <f t="shared" si="17"/>
        <v/>
      </c>
      <c r="BR29" s="29">
        <f t="shared" si="18"/>
        <v>85</v>
      </c>
      <c r="BS29" s="58">
        <v>85</v>
      </c>
      <c r="BT29" s="58"/>
      <c r="BU29" s="2"/>
      <c r="BV29" s="58"/>
      <c r="BW29" s="58">
        <v>93</v>
      </c>
      <c r="BX29" s="2"/>
      <c r="BY29" s="58"/>
      <c r="BZ29" s="58">
        <v>95</v>
      </c>
      <c r="CA29" s="2"/>
      <c r="CB29" s="58"/>
      <c r="CC29" s="58"/>
      <c r="CD29" s="2"/>
      <c r="CE29" s="58"/>
      <c r="CF29" s="58"/>
      <c r="CG29" s="2"/>
      <c r="CH29" s="29">
        <f t="shared" si="19"/>
        <v>85</v>
      </c>
      <c r="CI29" s="29">
        <f t="shared" si="20"/>
        <v>93</v>
      </c>
      <c r="CJ29" s="29">
        <f t="shared" si="21"/>
        <v>95</v>
      </c>
      <c r="CK29" s="29" t="str">
        <f t="shared" si="22"/>
        <v/>
      </c>
      <c r="CL29" s="29" t="str">
        <f t="shared" si="23"/>
        <v/>
      </c>
      <c r="CM29" s="31">
        <f t="shared" si="24"/>
        <v>89.5</v>
      </c>
      <c r="CN29" s="32">
        <f t="shared" si="25"/>
        <v>90</v>
      </c>
      <c r="CO29" s="35"/>
      <c r="CP29" s="58">
        <v>11</v>
      </c>
      <c r="CQ29" s="45" t="str">
        <f t="shared" si="26"/>
        <v xml:space="preserve">Memiliki kemampuan pemahaman  QS Ali Imran 159,190,191,berpikir kritis, Iman Kepada Hari Ahir, Periku bekerja keras dan tanggung jawab, Pernikahan dalam Islam, Strategi Dakwah Islam, Sejarah Perkembangan Islam, </v>
      </c>
      <c r="CR29" s="35"/>
      <c r="CS29" s="58">
        <v>11</v>
      </c>
      <c r="CT29"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29" s="7"/>
      <c r="CV29" s="47">
        <v>7</v>
      </c>
      <c r="CW29" s="58"/>
      <c r="CX29" s="7">
        <v>5497</v>
      </c>
      <c r="CY29" s="49">
        <v>80</v>
      </c>
      <c r="CZ29" s="54">
        <v>89</v>
      </c>
      <c r="DA29" s="57" t="s">
        <v>60</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0" spans="1:110" ht="15" x14ac:dyDescent="0.3">
      <c r="A30" s="8">
        <v>20</v>
      </c>
      <c r="B30" s="8">
        <v>121895</v>
      </c>
      <c r="C30" s="8" t="s">
        <v>148</v>
      </c>
      <c r="D30" s="8">
        <f t="shared" si="0"/>
        <v>94</v>
      </c>
      <c r="E30" s="13" t="str">
        <f t="shared" si="1"/>
        <v>A</v>
      </c>
      <c r="F30" s="17">
        <f t="shared" si="2"/>
        <v>92</v>
      </c>
      <c r="G30" s="13" t="str">
        <f t="shared" si="3"/>
        <v>A</v>
      </c>
      <c r="H30" s="13" t="str">
        <f t="shared" si="4"/>
        <v xml:space="preserve">Memiliki kemampuan pemahaman  QS Ali Imran 159,190,191,berpikir kritis, Iman Kepada Hari Ahir, Periku bekerja keras dan tanggung jawab, Pernikahan dalam Islam, Strategi Dakwah Islam, Sejarah Perkembangan Islam, </v>
      </c>
      <c r="I30" s="8">
        <f t="shared" si="5"/>
        <v>92</v>
      </c>
      <c r="J30" s="13" t="str">
        <f t="shared" si="6"/>
        <v>A</v>
      </c>
      <c r="K30" s="20">
        <f t="shared" si="7"/>
        <v>93</v>
      </c>
      <c r="L30" s="13" t="str">
        <f t="shared" si="8"/>
        <v>A</v>
      </c>
      <c r="M30"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0" s="7"/>
      <c r="O30" s="58">
        <v>90</v>
      </c>
      <c r="P30" s="58">
        <v>95</v>
      </c>
      <c r="Q30" s="2"/>
      <c r="R30" s="58"/>
      <c r="S30" s="58"/>
      <c r="T30" s="2">
        <v>95</v>
      </c>
      <c r="U30" s="58">
        <v>95</v>
      </c>
      <c r="V30" s="58"/>
      <c r="W30" s="2"/>
      <c r="X30" s="58">
        <v>95</v>
      </c>
      <c r="Y30" s="58"/>
      <c r="Z30" s="2"/>
      <c r="AA30" s="58"/>
      <c r="AB30" s="58"/>
      <c r="AC30" s="2"/>
      <c r="AD30" s="29">
        <f t="shared" si="10"/>
        <v>94</v>
      </c>
      <c r="AE30" s="58"/>
      <c r="AF30" s="58">
        <v>85</v>
      </c>
      <c r="AG30" s="2"/>
      <c r="AH30" s="58"/>
      <c r="AI30" s="58"/>
      <c r="AJ30" s="2">
        <v>100</v>
      </c>
      <c r="AK30" s="58">
        <v>95</v>
      </c>
      <c r="AL30" s="58">
        <v>90</v>
      </c>
      <c r="AM30" s="2">
        <v>90</v>
      </c>
      <c r="AN30" s="58"/>
      <c r="AO30" s="58"/>
      <c r="AP30" s="2"/>
      <c r="AQ30" s="58"/>
      <c r="AR30" s="58"/>
      <c r="AS30" s="2"/>
      <c r="AT30" s="58">
        <v>84</v>
      </c>
      <c r="AU30" s="31">
        <f t="shared" si="11"/>
        <v>92.181818181818187</v>
      </c>
      <c r="AV30" s="32">
        <f t="shared" si="12"/>
        <v>92</v>
      </c>
      <c r="AW30" s="35"/>
      <c r="AX30" s="58">
        <v>90</v>
      </c>
      <c r="AY30" s="58"/>
      <c r="AZ30" s="2"/>
      <c r="BA30" s="58"/>
      <c r="BB30" s="58">
        <v>95</v>
      </c>
      <c r="BC30" s="2"/>
      <c r="BD30" s="58"/>
      <c r="BE30" s="58">
        <v>90</v>
      </c>
      <c r="BF30" s="2"/>
      <c r="BG30" s="58"/>
      <c r="BH30" s="58"/>
      <c r="BI30" s="2"/>
      <c r="BJ30" s="58"/>
      <c r="BK30" s="58"/>
      <c r="BL30" s="2"/>
      <c r="BM30" s="29">
        <f t="shared" si="13"/>
        <v>90</v>
      </c>
      <c r="BN30" s="29">
        <f t="shared" si="14"/>
        <v>95</v>
      </c>
      <c r="BO30" s="29">
        <f t="shared" si="15"/>
        <v>90</v>
      </c>
      <c r="BP30" s="29" t="str">
        <f t="shared" si="16"/>
        <v/>
      </c>
      <c r="BQ30" s="29" t="str">
        <f t="shared" si="17"/>
        <v/>
      </c>
      <c r="BR30" s="29">
        <f t="shared" si="18"/>
        <v>92</v>
      </c>
      <c r="BS30" s="58">
        <v>90</v>
      </c>
      <c r="BT30" s="58"/>
      <c r="BU30" s="2"/>
      <c r="BV30" s="58"/>
      <c r="BW30" s="58">
        <v>95</v>
      </c>
      <c r="BX30" s="2"/>
      <c r="BY30" s="58"/>
      <c r="BZ30" s="58">
        <v>95</v>
      </c>
      <c r="CA30" s="2"/>
      <c r="CB30" s="58"/>
      <c r="CC30" s="58"/>
      <c r="CD30" s="2"/>
      <c r="CE30" s="58"/>
      <c r="CF30" s="58"/>
      <c r="CG30" s="2"/>
      <c r="CH30" s="29">
        <f t="shared" si="19"/>
        <v>90</v>
      </c>
      <c r="CI30" s="29">
        <f t="shared" si="20"/>
        <v>95</v>
      </c>
      <c r="CJ30" s="29">
        <f t="shared" si="21"/>
        <v>95</v>
      </c>
      <c r="CK30" s="29" t="str">
        <f t="shared" si="22"/>
        <v/>
      </c>
      <c r="CL30" s="29" t="str">
        <f t="shared" si="23"/>
        <v/>
      </c>
      <c r="CM30" s="31">
        <f t="shared" si="24"/>
        <v>93</v>
      </c>
      <c r="CN30" s="32">
        <f t="shared" si="25"/>
        <v>93</v>
      </c>
      <c r="CO30" s="35"/>
      <c r="CP30" s="58">
        <v>11</v>
      </c>
      <c r="CQ30" s="45" t="str">
        <f t="shared" si="26"/>
        <v xml:space="preserve">Memiliki kemampuan pemahaman  QS Ali Imran 159,190,191,berpikir kritis, Iman Kepada Hari Ahir, Periku bekerja keras dan tanggung jawab, Pernikahan dalam Islam, Strategi Dakwah Islam, Sejarah Perkembangan Islam, </v>
      </c>
      <c r="CR30" s="35"/>
      <c r="CS30" s="58">
        <v>11</v>
      </c>
      <c r="CT30"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0" s="7"/>
      <c r="CV30" s="47">
        <v>8</v>
      </c>
      <c r="CW30" s="58"/>
      <c r="CX30" s="7">
        <v>5498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1" spans="1:110" ht="15" x14ac:dyDescent="0.3">
      <c r="A31" s="8">
        <v>21</v>
      </c>
      <c r="B31" s="8">
        <v>121911</v>
      </c>
      <c r="C31" s="8" t="s">
        <v>149</v>
      </c>
      <c r="D31" s="8">
        <f t="shared" si="0"/>
        <v>91</v>
      </c>
      <c r="E31" s="13" t="str">
        <f t="shared" si="1"/>
        <v>A</v>
      </c>
      <c r="F31" s="17">
        <f t="shared" si="2"/>
        <v>91</v>
      </c>
      <c r="G31" s="13" t="str">
        <f t="shared" si="3"/>
        <v>A</v>
      </c>
      <c r="H31" s="13" t="str">
        <f t="shared" si="4"/>
        <v xml:space="preserve">Memiliki kemampuan pemahaman  QS Ali Imran 159,190,191,berpikir kritis, Iman Kepada Hari Ahir, Periku bekerja keras dan tanggung jawab, Pernikahan dalam Islam, Strategi Dakwah Islam, Sejarah Perkembangan Islam, </v>
      </c>
      <c r="I31" s="8">
        <f t="shared" si="5"/>
        <v>95</v>
      </c>
      <c r="J31" s="13" t="str">
        <f t="shared" si="6"/>
        <v>A</v>
      </c>
      <c r="K31" s="20">
        <f t="shared" si="7"/>
        <v>95</v>
      </c>
      <c r="L31" s="13" t="str">
        <f t="shared" si="8"/>
        <v>A</v>
      </c>
      <c r="M31"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1" s="7"/>
      <c r="O31" s="58">
        <v>95</v>
      </c>
      <c r="P31" s="58">
        <v>95</v>
      </c>
      <c r="Q31" s="2"/>
      <c r="R31" s="58"/>
      <c r="S31" s="58"/>
      <c r="T31" s="2">
        <v>90</v>
      </c>
      <c r="U31" s="58">
        <v>80</v>
      </c>
      <c r="V31" s="58"/>
      <c r="W31" s="2"/>
      <c r="X31" s="58">
        <v>95</v>
      </c>
      <c r="Y31" s="58"/>
      <c r="Z31" s="2"/>
      <c r="AA31" s="58"/>
      <c r="AB31" s="58"/>
      <c r="AC31" s="2"/>
      <c r="AD31" s="29">
        <f t="shared" si="10"/>
        <v>91</v>
      </c>
      <c r="AE31" s="58"/>
      <c r="AF31" s="58">
        <v>80</v>
      </c>
      <c r="AG31" s="2"/>
      <c r="AH31" s="58"/>
      <c r="AI31" s="58"/>
      <c r="AJ31" s="2">
        <v>100</v>
      </c>
      <c r="AK31" s="58">
        <v>95</v>
      </c>
      <c r="AL31" s="58">
        <v>100</v>
      </c>
      <c r="AM31" s="2">
        <v>93</v>
      </c>
      <c r="AN31" s="58"/>
      <c r="AO31" s="58"/>
      <c r="AP31" s="2"/>
      <c r="AQ31" s="58"/>
      <c r="AR31" s="58"/>
      <c r="AS31" s="2"/>
      <c r="AT31" s="58">
        <v>76</v>
      </c>
      <c r="AU31" s="31">
        <f t="shared" si="11"/>
        <v>90.818181818181813</v>
      </c>
      <c r="AV31" s="32">
        <f t="shared" si="12"/>
        <v>91</v>
      </c>
      <c r="AW31" s="35"/>
      <c r="AX31" s="58">
        <v>95</v>
      </c>
      <c r="AY31" s="58"/>
      <c r="AZ31" s="2"/>
      <c r="BA31" s="58"/>
      <c r="BB31" s="58">
        <v>95</v>
      </c>
      <c r="BC31" s="2"/>
      <c r="BD31" s="58"/>
      <c r="BE31" s="58">
        <v>95</v>
      </c>
      <c r="BF31" s="2"/>
      <c r="BG31" s="58"/>
      <c r="BH31" s="58"/>
      <c r="BI31" s="2"/>
      <c r="BJ31" s="58"/>
      <c r="BK31" s="58"/>
      <c r="BL31" s="2"/>
      <c r="BM31" s="29">
        <f t="shared" si="13"/>
        <v>95</v>
      </c>
      <c r="BN31" s="29">
        <f t="shared" si="14"/>
        <v>95</v>
      </c>
      <c r="BO31" s="29">
        <f t="shared" si="15"/>
        <v>95</v>
      </c>
      <c r="BP31" s="29" t="str">
        <f t="shared" si="16"/>
        <v/>
      </c>
      <c r="BQ31" s="29" t="str">
        <f t="shared" si="17"/>
        <v/>
      </c>
      <c r="BR31" s="29">
        <f t="shared" si="18"/>
        <v>95</v>
      </c>
      <c r="BS31" s="58">
        <v>95</v>
      </c>
      <c r="BT31" s="58"/>
      <c r="BU31" s="2"/>
      <c r="BV31" s="58"/>
      <c r="BW31" s="58">
        <v>95</v>
      </c>
      <c r="BX31" s="2"/>
      <c r="BY31" s="58"/>
      <c r="BZ31" s="58">
        <v>95</v>
      </c>
      <c r="CA31" s="2"/>
      <c r="CB31" s="58"/>
      <c r="CC31" s="58"/>
      <c r="CD31" s="2"/>
      <c r="CE31" s="58"/>
      <c r="CF31" s="58"/>
      <c r="CG31" s="2"/>
      <c r="CH31" s="29">
        <f t="shared" si="19"/>
        <v>95</v>
      </c>
      <c r="CI31" s="29">
        <f t="shared" si="20"/>
        <v>95</v>
      </c>
      <c r="CJ31" s="29">
        <f t="shared" si="21"/>
        <v>95</v>
      </c>
      <c r="CK31" s="29" t="str">
        <f t="shared" si="22"/>
        <v/>
      </c>
      <c r="CL31" s="29" t="str">
        <f t="shared" si="23"/>
        <v/>
      </c>
      <c r="CM31" s="31">
        <f t="shared" si="24"/>
        <v>95</v>
      </c>
      <c r="CN31" s="32">
        <f t="shared" si="25"/>
        <v>95</v>
      </c>
      <c r="CO31" s="35"/>
      <c r="CP31" s="58">
        <v>11</v>
      </c>
      <c r="CQ31" s="45" t="str">
        <f t="shared" si="26"/>
        <v xml:space="preserve">Memiliki kemampuan pemahaman  QS Ali Imran 159,190,191,berpikir kritis, Iman Kepada Hari Ahir, Periku bekerja keras dan tanggung jawab, Pernikahan dalam Islam, Strategi Dakwah Islam, Sejarah Perkembangan Islam, </v>
      </c>
      <c r="CR31" s="35"/>
      <c r="CS31" s="58">
        <v>11</v>
      </c>
      <c r="CT31"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1" s="7"/>
      <c r="CV31" s="47">
        <v>9</v>
      </c>
      <c r="CW31" s="58"/>
      <c r="CX31" s="7">
        <v>5499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2" spans="1:110" ht="15" x14ac:dyDescent="0.3">
      <c r="A32" s="8">
        <v>22</v>
      </c>
      <c r="B32" s="8">
        <v>121927</v>
      </c>
      <c r="C32" s="8" t="s">
        <v>150</v>
      </c>
      <c r="D32" s="8">
        <f t="shared" si="0"/>
        <v>91</v>
      </c>
      <c r="E32" s="13" t="str">
        <f t="shared" si="1"/>
        <v>A</v>
      </c>
      <c r="F32" s="17">
        <f t="shared" si="2"/>
        <v>90</v>
      </c>
      <c r="G32" s="13" t="str">
        <f t="shared" si="3"/>
        <v>A</v>
      </c>
      <c r="H32" s="13" t="str">
        <f t="shared" si="4"/>
        <v xml:space="preserve">Memiliki kemampuan pemahaman  QS Ali Imran 159,190,191,berpikir kritis, Iman Kepada Hari Ahir, Periku bekerja keras dan tanggung jawab, Pernikahan dalam Islam, Strategi Dakwah Islam, Sejarah Perkembangan Islam, </v>
      </c>
      <c r="I32" s="8">
        <f t="shared" si="5"/>
        <v>92</v>
      </c>
      <c r="J32" s="13" t="str">
        <f t="shared" si="6"/>
        <v>A</v>
      </c>
      <c r="K32" s="20">
        <f t="shared" si="7"/>
        <v>93</v>
      </c>
      <c r="L32" s="13" t="str">
        <f t="shared" si="8"/>
        <v>A</v>
      </c>
      <c r="M32"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2" s="7"/>
      <c r="O32" s="58">
        <v>90</v>
      </c>
      <c r="P32" s="58">
        <v>90</v>
      </c>
      <c r="Q32" s="2"/>
      <c r="R32" s="58"/>
      <c r="S32" s="58"/>
      <c r="T32" s="2">
        <v>85</v>
      </c>
      <c r="U32" s="58">
        <v>95</v>
      </c>
      <c r="V32" s="58"/>
      <c r="W32" s="2"/>
      <c r="X32" s="58">
        <v>95</v>
      </c>
      <c r="Y32" s="58"/>
      <c r="Z32" s="2"/>
      <c r="AA32" s="58"/>
      <c r="AB32" s="58"/>
      <c r="AC32" s="2"/>
      <c r="AD32" s="29">
        <f t="shared" si="10"/>
        <v>91</v>
      </c>
      <c r="AE32" s="58"/>
      <c r="AF32" s="58">
        <v>90</v>
      </c>
      <c r="AG32" s="2"/>
      <c r="AH32" s="58"/>
      <c r="AI32" s="58"/>
      <c r="AJ32" s="2">
        <v>100</v>
      </c>
      <c r="AK32" s="58">
        <v>95</v>
      </c>
      <c r="AL32" s="58">
        <v>100</v>
      </c>
      <c r="AM32" s="2">
        <v>85</v>
      </c>
      <c r="AN32" s="58"/>
      <c r="AO32" s="58"/>
      <c r="AP32" s="2"/>
      <c r="AQ32" s="58"/>
      <c r="AR32" s="58"/>
      <c r="AS32" s="2"/>
      <c r="AT32" s="58">
        <v>70</v>
      </c>
      <c r="AU32" s="31">
        <f t="shared" si="11"/>
        <v>90.454545454545453</v>
      </c>
      <c r="AV32" s="32">
        <f t="shared" si="12"/>
        <v>90</v>
      </c>
      <c r="AW32" s="35"/>
      <c r="AX32" s="58">
        <v>90</v>
      </c>
      <c r="AY32" s="58"/>
      <c r="AZ32" s="2"/>
      <c r="BA32" s="58"/>
      <c r="BB32" s="58">
        <v>95</v>
      </c>
      <c r="BC32" s="2"/>
      <c r="BD32" s="58"/>
      <c r="BE32" s="58">
        <v>90</v>
      </c>
      <c r="BF32" s="2"/>
      <c r="BG32" s="58"/>
      <c r="BH32" s="58"/>
      <c r="BI32" s="2"/>
      <c r="BJ32" s="58"/>
      <c r="BK32" s="58"/>
      <c r="BL32" s="2"/>
      <c r="BM32" s="29">
        <f t="shared" si="13"/>
        <v>90</v>
      </c>
      <c r="BN32" s="29">
        <f t="shared" si="14"/>
        <v>95</v>
      </c>
      <c r="BO32" s="29">
        <f t="shared" si="15"/>
        <v>90</v>
      </c>
      <c r="BP32" s="29" t="str">
        <f t="shared" si="16"/>
        <v/>
      </c>
      <c r="BQ32" s="29" t="str">
        <f t="shared" si="17"/>
        <v/>
      </c>
      <c r="BR32" s="29">
        <f t="shared" si="18"/>
        <v>92</v>
      </c>
      <c r="BS32" s="58">
        <v>90</v>
      </c>
      <c r="BT32" s="58"/>
      <c r="BU32" s="2"/>
      <c r="BV32" s="58"/>
      <c r="BW32" s="58">
        <v>95</v>
      </c>
      <c r="BX32" s="2"/>
      <c r="BY32" s="58"/>
      <c r="BZ32" s="58">
        <v>95</v>
      </c>
      <c r="CA32" s="2"/>
      <c r="CB32" s="58"/>
      <c r="CC32" s="58"/>
      <c r="CD32" s="2"/>
      <c r="CE32" s="58"/>
      <c r="CF32" s="58"/>
      <c r="CG32" s="2"/>
      <c r="CH32" s="29">
        <f t="shared" si="19"/>
        <v>90</v>
      </c>
      <c r="CI32" s="29">
        <f t="shared" si="20"/>
        <v>95</v>
      </c>
      <c r="CJ32" s="29">
        <f t="shared" si="21"/>
        <v>95</v>
      </c>
      <c r="CK32" s="29" t="str">
        <f t="shared" si="22"/>
        <v/>
      </c>
      <c r="CL32" s="29" t="str">
        <f t="shared" si="23"/>
        <v/>
      </c>
      <c r="CM32" s="31">
        <f t="shared" si="24"/>
        <v>93</v>
      </c>
      <c r="CN32" s="32">
        <f t="shared" si="25"/>
        <v>93</v>
      </c>
      <c r="CO32" s="35"/>
      <c r="CP32" s="58">
        <v>11</v>
      </c>
      <c r="CQ32" s="45" t="str">
        <f t="shared" si="26"/>
        <v xml:space="preserve">Memiliki kemampuan pemahaman  QS Ali Imran 159,190,191,berpikir kritis, Iman Kepada Hari Ahir, Periku bekerja keras dan tanggung jawab, Pernikahan dalam Islam, Strategi Dakwah Islam, Sejarah Perkembangan Islam, </v>
      </c>
      <c r="CR32" s="35"/>
      <c r="CS32" s="58">
        <v>11</v>
      </c>
      <c r="CT32"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2" s="7"/>
      <c r="CV32" s="47">
        <v>10</v>
      </c>
      <c r="CW32" s="58"/>
      <c r="CX32" s="7">
        <v>5500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3" spans="1:110" ht="15" x14ac:dyDescent="0.3">
      <c r="A33" s="8">
        <v>23</v>
      </c>
      <c r="B33" s="8">
        <v>121943</v>
      </c>
      <c r="C33" s="8" t="s">
        <v>151</v>
      </c>
      <c r="D33" s="8">
        <f t="shared" si="0"/>
        <v>93</v>
      </c>
      <c r="E33" s="13" t="str">
        <f t="shared" si="1"/>
        <v>A</v>
      </c>
      <c r="F33" s="17">
        <f t="shared" si="2"/>
        <v>92</v>
      </c>
      <c r="G33" s="13" t="str">
        <f t="shared" si="3"/>
        <v>A</v>
      </c>
      <c r="H33" s="13" t="str">
        <f t="shared" si="4"/>
        <v xml:space="preserve">Memiliki kemampuan pemahaman  QS Ali Imran 159,190,191,berpikir kritis, Iman Kepada Hari Ahir, Periku bekerja keras dan tanggung jawab, Pernikahan dalam Islam, Strategi Dakwah Islam, Sejarah Perkembangan Islam, </v>
      </c>
      <c r="I33" s="8">
        <f t="shared" si="5"/>
        <v>92</v>
      </c>
      <c r="J33" s="13" t="str">
        <f t="shared" si="6"/>
        <v>A</v>
      </c>
      <c r="K33" s="20">
        <f t="shared" si="7"/>
        <v>93</v>
      </c>
      <c r="L33" s="13" t="str">
        <f t="shared" si="8"/>
        <v>A</v>
      </c>
      <c r="M33"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3" s="7"/>
      <c r="O33" s="58">
        <v>90</v>
      </c>
      <c r="P33" s="58">
        <v>95</v>
      </c>
      <c r="Q33" s="2"/>
      <c r="R33" s="58"/>
      <c r="S33" s="58"/>
      <c r="T33" s="2">
        <v>90</v>
      </c>
      <c r="U33" s="58">
        <v>95</v>
      </c>
      <c r="V33" s="58"/>
      <c r="W33" s="2"/>
      <c r="X33" s="58">
        <v>95</v>
      </c>
      <c r="Y33" s="58"/>
      <c r="Z33" s="2"/>
      <c r="AA33" s="58"/>
      <c r="AB33" s="58"/>
      <c r="AC33" s="2"/>
      <c r="AD33" s="29">
        <f t="shared" si="10"/>
        <v>93</v>
      </c>
      <c r="AE33" s="58"/>
      <c r="AF33" s="58">
        <v>95</v>
      </c>
      <c r="AG33" s="2"/>
      <c r="AH33" s="58"/>
      <c r="AI33" s="58"/>
      <c r="AJ33" s="2">
        <v>95</v>
      </c>
      <c r="AK33" s="58">
        <v>95</v>
      </c>
      <c r="AL33" s="58">
        <v>90</v>
      </c>
      <c r="AM33" s="2">
        <v>90</v>
      </c>
      <c r="AN33" s="58"/>
      <c r="AO33" s="58"/>
      <c r="AP33" s="2"/>
      <c r="AQ33" s="58"/>
      <c r="AR33" s="58"/>
      <c r="AS33" s="2"/>
      <c r="AT33" s="58">
        <v>82</v>
      </c>
      <c r="AU33" s="31">
        <f t="shared" si="11"/>
        <v>92</v>
      </c>
      <c r="AV33" s="32">
        <f t="shared" si="12"/>
        <v>92</v>
      </c>
      <c r="AW33" s="35"/>
      <c r="AX33" s="58">
        <v>90</v>
      </c>
      <c r="AY33" s="58"/>
      <c r="AZ33" s="2"/>
      <c r="BA33" s="58"/>
      <c r="BB33" s="58">
        <v>95</v>
      </c>
      <c r="BC33" s="2"/>
      <c r="BD33" s="58"/>
      <c r="BE33" s="58">
        <v>90</v>
      </c>
      <c r="BF33" s="2"/>
      <c r="BG33" s="58"/>
      <c r="BH33" s="58"/>
      <c r="BI33" s="2"/>
      <c r="BJ33" s="58"/>
      <c r="BK33" s="58"/>
      <c r="BL33" s="2"/>
      <c r="BM33" s="29">
        <f t="shared" si="13"/>
        <v>90</v>
      </c>
      <c r="BN33" s="29">
        <f t="shared" si="14"/>
        <v>95</v>
      </c>
      <c r="BO33" s="29">
        <f t="shared" si="15"/>
        <v>90</v>
      </c>
      <c r="BP33" s="29" t="str">
        <f t="shared" si="16"/>
        <v/>
      </c>
      <c r="BQ33" s="29" t="str">
        <f t="shared" si="17"/>
        <v/>
      </c>
      <c r="BR33" s="29">
        <f t="shared" si="18"/>
        <v>92</v>
      </c>
      <c r="BS33" s="58">
        <v>90</v>
      </c>
      <c r="BT33" s="58"/>
      <c r="BU33" s="2"/>
      <c r="BV33" s="58"/>
      <c r="BW33" s="58">
        <v>95</v>
      </c>
      <c r="BX33" s="2"/>
      <c r="BY33" s="58"/>
      <c r="BZ33" s="58">
        <v>95</v>
      </c>
      <c r="CA33" s="2"/>
      <c r="CB33" s="58"/>
      <c r="CC33" s="58"/>
      <c r="CD33" s="2"/>
      <c r="CE33" s="58"/>
      <c r="CF33" s="58"/>
      <c r="CG33" s="2"/>
      <c r="CH33" s="29">
        <f t="shared" si="19"/>
        <v>90</v>
      </c>
      <c r="CI33" s="29">
        <f t="shared" si="20"/>
        <v>95</v>
      </c>
      <c r="CJ33" s="29">
        <f t="shared" si="21"/>
        <v>95</v>
      </c>
      <c r="CK33" s="29" t="str">
        <f t="shared" si="22"/>
        <v/>
      </c>
      <c r="CL33" s="29" t="str">
        <f t="shared" si="23"/>
        <v/>
      </c>
      <c r="CM33" s="31">
        <f t="shared" si="24"/>
        <v>93</v>
      </c>
      <c r="CN33" s="32">
        <f t="shared" si="25"/>
        <v>93</v>
      </c>
      <c r="CO33" s="35"/>
      <c r="CP33" s="58">
        <v>11</v>
      </c>
      <c r="CQ33" s="45" t="str">
        <f t="shared" si="26"/>
        <v xml:space="preserve">Memiliki kemampuan pemahaman  QS Ali Imran 159,190,191,berpikir kritis, Iman Kepada Hari Ahir, Periku bekerja keras dan tanggung jawab, Pernikahan dalam Islam, Strategi Dakwah Islam, Sejarah Perkembangan Islam, </v>
      </c>
      <c r="CR33" s="35"/>
      <c r="CS33" s="58">
        <v>11</v>
      </c>
      <c r="CT33"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row>
    <row r="34" spans="1:110" ht="15" x14ac:dyDescent="0.3">
      <c r="A34" s="8">
        <v>24</v>
      </c>
      <c r="B34" s="8">
        <v>121959</v>
      </c>
      <c r="C34" s="8" t="s">
        <v>152</v>
      </c>
      <c r="D34" s="8">
        <f t="shared" si="0"/>
        <v>93</v>
      </c>
      <c r="E34" s="13" t="str">
        <f t="shared" si="1"/>
        <v>A</v>
      </c>
      <c r="F34" s="17">
        <f t="shared" si="2"/>
        <v>94</v>
      </c>
      <c r="G34" s="13" t="str">
        <f t="shared" si="3"/>
        <v>A</v>
      </c>
      <c r="H34" s="13" t="str">
        <f t="shared" si="4"/>
        <v xml:space="preserve">Memiliki kemampuan pemahaman  QS Ali Imran 159,190,191,berpikir kritis, Iman Kepada Hari Ahir, Periku bekerja keras dan tanggung jawab, Pernikahan dalam Islam, Strategi Dakwah Islam, Sejarah Perkembangan Islam, </v>
      </c>
      <c r="I34" s="8">
        <f t="shared" si="5"/>
        <v>95</v>
      </c>
      <c r="J34" s="13" t="str">
        <f t="shared" si="6"/>
        <v>A</v>
      </c>
      <c r="K34" s="20">
        <f t="shared" si="7"/>
        <v>95</v>
      </c>
      <c r="L34" s="13" t="str">
        <f t="shared" si="8"/>
        <v>A</v>
      </c>
      <c r="M34"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4" s="7"/>
      <c r="O34" s="58">
        <v>95</v>
      </c>
      <c r="P34" s="58">
        <v>95</v>
      </c>
      <c r="Q34" s="2"/>
      <c r="R34" s="58"/>
      <c r="S34" s="58"/>
      <c r="T34" s="2">
        <v>90</v>
      </c>
      <c r="U34" s="58">
        <v>95</v>
      </c>
      <c r="V34" s="58"/>
      <c r="W34" s="2"/>
      <c r="X34" s="58">
        <v>90</v>
      </c>
      <c r="Y34" s="58"/>
      <c r="Z34" s="2"/>
      <c r="AA34" s="58"/>
      <c r="AB34" s="58"/>
      <c r="AC34" s="2"/>
      <c r="AD34" s="29">
        <f t="shared" si="10"/>
        <v>93</v>
      </c>
      <c r="AE34" s="58"/>
      <c r="AF34" s="58">
        <v>100</v>
      </c>
      <c r="AG34" s="2"/>
      <c r="AH34" s="58"/>
      <c r="AI34" s="58"/>
      <c r="AJ34" s="2">
        <v>100</v>
      </c>
      <c r="AK34" s="58">
        <v>95</v>
      </c>
      <c r="AL34" s="58">
        <v>95</v>
      </c>
      <c r="AM34" s="2">
        <v>88</v>
      </c>
      <c r="AN34" s="58"/>
      <c r="AO34" s="58"/>
      <c r="AP34" s="2"/>
      <c r="AQ34" s="58"/>
      <c r="AR34" s="58"/>
      <c r="AS34" s="2"/>
      <c r="AT34" s="58">
        <v>90</v>
      </c>
      <c r="AU34" s="31">
        <f t="shared" si="11"/>
        <v>93.909090909090907</v>
      </c>
      <c r="AV34" s="32">
        <f t="shared" si="12"/>
        <v>94</v>
      </c>
      <c r="AW34" s="35"/>
      <c r="AX34" s="58">
        <v>95</v>
      </c>
      <c r="AY34" s="58"/>
      <c r="AZ34" s="2"/>
      <c r="BA34" s="58"/>
      <c r="BB34" s="58">
        <v>95</v>
      </c>
      <c r="BC34" s="2"/>
      <c r="BD34" s="58"/>
      <c r="BE34" s="58">
        <v>95</v>
      </c>
      <c r="BF34" s="2"/>
      <c r="BG34" s="58"/>
      <c r="BH34" s="58"/>
      <c r="BI34" s="2"/>
      <c r="BJ34" s="58"/>
      <c r="BK34" s="58"/>
      <c r="BL34" s="2"/>
      <c r="BM34" s="29">
        <f t="shared" si="13"/>
        <v>95</v>
      </c>
      <c r="BN34" s="29">
        <f t="shared" si="14"/>
        <v>95</v>
      </c>
      <c r="BO34" s="29">
        <f t="shared" si="15"/>
        <v>95</v>
      </c>
      <c r="BP34" s="29" t="str">
        <f t="shared" si="16"/>
        <v/>
      </c>
      <c r="BQ34" s="29" t="str">
        <f t="shared" si="17"/>
        <v/>
      </c>
      <c r="BR34" s="29">
        <f t="shared" si="18"/>
        <v>95</v>
      </c>
      <c r="BS34" s="58">
        <v>95</v>
      </c>
      <c r="BT34" s="58"/>
      <c r="BU34" s="2"/>
      <c r="BV34" s="58"/>
      <c r="BW34" s="58">
        <v>95</v>
      </c>
      <c r="BX34" s="2"/>
      <c r="BY34" s="58"/>
      <c r="BZ34" s="58">
        <v>95</v>
      </c>
      <c r="CA34" s="2"/>
      <c r="CB34" s="58"/>
      <c r="CC34" s="58"/>
      <c r="CD34" s="2"/>
      <c r="CE34" s="58"/>
      <c r="CF34" s="58"/>
      <c r="CG34" s="2"/>
      <c r="CH34" s="29">
        <f t="shared" si="19"/>
        <v>95</v>
      </c>
      <c r="CI34" s="29">
        <f t="shared" si="20"/>
        <v>95</v>
      </c>
      <c r="CJ34" s="29">
        <f t="shared" si="21"/>
        <v>95</v>
      </c>
      <c r="CK34" s="29" t="str">
        <f t="shared" si="22"/>
        <v/>
      </c>
      <c r="CL34" s="29" t="str">
        <f t="shared" si="23"/>
        <v/>
      </c>
      <c r="CM34" s="31">
        <f t="shared" si="24"/>
        <v>95</v>
      </c>
      <c r="CN34" s="32">
        <f t="shared" si="25"/>
        <v>95</v>
      </c>
      <c r="CO34" s="35"/>
      <c r="CP34" s="58">
        <v>11</v>
      </c>
      <c r="CQ34" s="45" t="str">
        <f t="shared" si="26"/>
        <v xml:space="preserve">Memiliki kemampuan pemahaman  QS Ali Imran 159,190,191,berpikir kritis, Iman Kepada Hari Ahir, Periku bekerja keras dan tanggung jawab, Pernikahan dalam Islam, Strategi Dakwah Islam, Sejarah Perkembangan Islam, </v>
      </c>
      <c r="CR34" s="35"/>
      <c r="CS34" s="58">
        <v>11</v>
      </c>
      <c r="CT34"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4" s="7"/>
      <c r="CV34" s="7"/>
      <c r="CW34" s="59"/>
      <c r="CX34" s="7"/>
      <c r="CY34" s="7"/>
      <c r="CZ34" s="7"/>
      <c r="DA34" s="7"/>
    </row>
    <row r="35" spans="1:110" ht="15" x14ac:dyDescent="0.3">
      <c r="A35" s="8">
        <v>25</v>
      </c>
      <c r="B35" s="8">
        <v>121975</v>
      </c>
      <c r="C35" s="8" t="s">
        <v>153</v>
      </c>
      <c r="D35" s="8">
        <f t="shared" si="0"/>
        <v>89</v>
      </c>
      <c r="E35" s="13" t="str">
        <f t="shared" si="1"/>
        <v>B</v>
      </c>
      <c r="F35" s="17">
        <f t="shared" si="2"/>
        <v>90</v>
      </c>
      <c r="G35" s="13" t="str">
        <f t="shared" si="3"/>
        <v>A</v>
      </c>
      <c r="H35" s="13" t="str">
        <f t="shared" si="4"/>
        <v xml:space="preserve">Memiliki kemampuan pemahaman  QS Ali Imran 159,190,191,berpikir kritis, Iman Kepada Hari Ahir, Periku bekerja keras dan tanggung jawab, Pernikahan dalam Islam, Strategi Dakwah Islam, Sejarah Perkembangan Islam, </v>
      </c>
      <c r="I35" s="8">
        <f t="shared" si="5"/>
        <v>82</v>
      </c>
      <c r="J35" s="13" t="str">
        <f t="shared" si="6"/>
        <v>B</v>
      </c>
      <c r="K35" s="20">
        <f t="shared" si="7"/>
        <v>90</v>
      </c>
      <c r="L35" s="13" t="str">
        <f t="shared" si="8"/>
        <v>A</v>
      </c>
      <c r="M35"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5" s="7"/>
      <c r="O35" s="58">
        <v>90</v>
      </c>
      <c r="P35" s="58">
        <v>80</v>
      </c>
      <c r="Q35" s="2"/>
      <c r="R35" s="58"/>
      <c r="S35" s="58"/>
      <c r="T35" s="2">
        <v>90</v>
      </c>
      <c r="U35" s="58">
        <v>95</v>
      </c>
      <c r="V35" s="58"/>
      <c r="W35" s="2"/>
      <c r="X35" s="58">
        <v>90</v>
      </c>
      <c r="Y35" s="58"/>
      <c r="Z35" s="2"/>
      <c r="AA35" s="58"/>
      <c r="AB35" s="58"/>
      <c r="AC35" s="2"/>
      <c r="AD35" s="29">
        <f t="shared" si="10"/>
        <v>89</v>
      </c>
      <c r="AE35" s="58"/>
      <c r="AF35" s="58">
        <v>95</v>
      </c>
      <c r="AG35" s="2"/>
      <c r="AH35" s="58"/>
      <c r="AI35" s="58"/>
      <c r="AJ35" s="2">
        <v>90</v>
      </c>
      <c r="AK35" s="58">
        <v>95</v>
      </c>
      <c r="AL35" s="58">
        <v>95</v>
      </c>
      <c r="AM35" s="2">
        <v>83</v>
      </c>
      <c r="AN35" s="58"/>
      <c r="AO35" s="58"/>
      <c r="AP35" s="2"/>
      <c r="AQ35" s="58"/>
      <c r="AR35" s="58"/>
      <c r="AS35" s="2"/>
      <c r="AT35" s="58">
        <v>82</v>
      </c>
      <c r="AU35" s="31">
        <f t="shared" si="11"/>
        <v>89.545454545454547</v>
      </c>
      <c r="AV35" s="32">
        <f t="shared" si="12"/>
        <v>90</v>
      </c>
      <c r="AW35" s="35"/>
      <c r="AX35" s="58">
        <v>75</v>
      </c>
      <c r="AY35" s="58"/>
      <c r="AZ35" s="2"/>
      <c r="BA35" s="58"/>
      <c r="BB35" s="58">
        <v>80</v>
      </c>
      <c r="BC35" s="2"/>
      <c r="BD35" s="58"/>
      <c r="BE35" s="58">
        <v>90</v>
      </c>
      <c r="BF35" s="2"/>
      <c r="BG35" s="58"/>
      <c r="BH35" s="58"/>
      <c r="BI35" s="2"/>
      <c r="BJ35" s="58"/>
      <c r="BK35" s="58"/>
      <c r="BL35" s="2"/>
      <c r="BM35" s="29">
        <f t="shared" si="13"/>
        <v>75</v>
      </c>
      <c r="BN35" s="29">
        <f t="shared" si="14"/>
        <v>80</v>
      </c>
      <c r="BO35" s="29">
        <f t="shared" si="15"/>
        <v>90</v>
      </c>
      <c r="BP35" s="29" t="str">
        <f t="shared" si="16"/>
        <v/>
      </c>
      <c r="BQ35" s="29" t="str">
        <f t="shared" si="17"/>
        <v/>
      </c>
      <c r="BR35" s="29">
        <f t="shared" si="18"/>
        <v>82</v>
      </c>
      <c r="BS35" s="58">
        <v>90</v>
      </c>
      <c r="BT35" s="58"/>
      <c r="BU35" s="2"/>
      <c r="BV35" s="58"/>
      <c r="BW35" s="58">
        <v>95</v>
      </c>
      <c r="BX35" s="2"/>
      <c r="BY35" s="58"/>
      <c r="BZ35" s="58">
        <v>93</v>
      </c>
      <c r="CA35" s="2"/>
      <c r="CB35" s="58"/>
      <c r="CC35" s="58"/>
      <c r="CD35" s="2"/>
      <c r="CE35" s="58"/>
      <c r="CF35" s="58"/>
      <c r="CG35" s="2"/>
      <c r="CH35" s="29">
        <f t="shared" si="19"/>
        <v>90</v>
      </c>
      <c r="CI35" s="29">
        <f t="shared" si="20"/>
        <v>95</v>
      </c>
      <c r="CJ35" s="29">
        <f t="shared" si="21"/>
        <v>93</v>
      </c>
      <c r="CK35" s="29" t="str">
        <f t="shared" si="22"/>
        <v/>
      </c>
      <c r="CL35" s="29" t="str">
        <f t="shared" si="23"/>
        <v/>
      </c>
      <c r="CM35" s="31">
        <f t="shared" si="24"/>
        <v>90</v>
      </c>
      <c r="CN35" s="32">
        <f t="shared" si="25"/>
        <v>90</v>
      </c>
      <c r="CO35" s="35"/>
      <c r="CP35" s="58">
        <v>11</v>
      </c>
      <c r="CQ35" s="45" t="str">
        <f t="shared" si="26"/>
        <v xml:space="preserve">Memiliki kemampuan pemahaman  QS Ali Imran 159,190,191,berpikir kritis, Iman Kepada Hari Ahir, Periku bekerja keras dan tanggung jawab, Pernikahan dalam Islam, Strategi Dakwah Islam, Sejarah Perkembangan Islam, </v>
      </c>
      <c r="CR35" s="35"/>
      <c r="CS35" s="58">
        <v>11</v>
      </c>
      <c r="CT35"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5" s="7"/>
      <c r="CV35" s="7"/>
      <c r="CW35" s="59"/>
      <c r="CX35" s="7"/>
      <c r="CY35" s="7"/>
      <c r="CZ35" s="7"/>
      <c r="DA35" s="7"/>
    </row>
    <row r="36" spans="1:110" ht="15" x14ac:dyDescent="0.3">
      <c r="A36" s="8">
        <v>26</v>
      </c>
      <c r="B36" s="8">
        <v>130453</v>
      </c>
      <c r="C36" s="8" t="s">
        <v>154</v>
      </c>
      <c r="D36" s="8">
        <f t="shared" si="0"/>
        <v>93</v>
      </c>
      <c r="E36" s="13" t="str">
        <f t="shared" si="1"/>
        <v>A</v>
      </c>
      <c r="F36" s="17">
        <f t="shared" si="2"/>
        <v>90</v>
      </c>
      <c r="G36" s="13" t="str">
        <f t="shared" si="3"/>
        <v>A</v>
      </c>
      <c r="H36" s="13" t="str">
        <f t="shared" si="4"/>
        <v xml:space="preserve">Memiliki kemampuan pemahaman  QS Ali Imran 159,190,191,berpikir kritis, Iman Kepada Hari Ahir, Periku bekerja keras dan tanggung jawab, Pernikahan dalam Islam, Strategi Dakwah Islam, Sejarah Perkembangan Islam, </v>
      </c>
      <c r="I36" s="8">
        <f t="shared" si="5"/>
        <v>92</v>
      </c>
      <c r="J36" s="13" t="str">
        <f t="shared" si="6"/>
        <v>A</v>
      </c>
      <c r="K36" s="20">
        <f t="shared" si="7"/>
        <v>93</v>
      </c>
      <c r="L36" s="13" t="str">
        <f t="shared" si="8"/>
        <v>A</v>
      </c>
      <c r="M36"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6" s="7"/>
      <c r="O36" s="58">
        <v>90</v>
      </c>
      <c r="P36" s="58">
        <v>95</v>
      </c>
      <c r="Q36" s="2"/>
      <c r="R36" s="58"/>
      <c r="S36" s="58"/>
      <c r="T36" s="2">
        <v>95</v>
      </c>
      <c r="U36" s="58">
        <v>90</v>
      </c>
      <c r="V36" s="58"/>
      <c r="W36" s="2"/>
      <c r="X36" s="58">
        <v>95</v>
      </c>
      <c r="Y36" s="58"/>
      <c r="Z36" s="2"/>
      <c r="AA36" s="58"/>
      <c r="AB36" s="58"/>
      <c r="AC36" s="2"/>
      <c r="AD36" s="29">
        <f t="shared" si="10"/>
        <v>93</v>
      </c>
      <c r="AE36" s="58"/>
      <c r="AF36" s="58">
        <v>95</v>
      </c>
      <c r="AG36" s="2"/>
      <c r="AH36" s="58"/>
      <c r="AI36" s="58"/>
      <c r="AJ36" s="2">
        <v>90</v>
      </c>
      <c r="AK36" s="58">
        <v>90</v>
      </c>
      <c r="AL36" s="58">
        <v>90</v>
      </c>
      <c r="AM36" s="2">
        <v>85</v>
      </c>
      <c r="AN36" s="58"/>
      <c r="AO36" s="58"/>
      <c r="AP36" s="2"/>
      <c r="AQ36" s="58"/>
      <c r="AR36" s="58"/>
      <c r="AS36" s="2"/>
      <c r="AT36" s="58">
        <v>74</v>
      </c>
      <c r="AU36" s="31">
        <f t="shared" si="11"/>
        <v>89.909090909090907</v>
      </c>
      <c r="AV36" s="32">
        <f t="shared" si="12"/>
        <v>90</v>
      </c>
      <c r="AW36" s="35"/>
      <c r="AX36" s="58">
        <v>90</v>
      </c>
      <c r="AY36" s="58"/>
      <c r="AZ36" s="2"/>
      <c r="BA36" s="58"/>
      <c r="BB36" s="58">
        <v>95</v>
      </c>
      <c r="BC36" s="2"/>
      <c r="BD36" s="58"/>
      <c r="BE36" s="58">
        <v>90</v>
      </c>
      <c r="BF36" s="2"/>
      <c r="BG36" s="58"/>
      <c r="BH36" s="58"/>
      <c r="BI36" s="2"/>
      <c r="BJ36" s="58"/>
      <c r="BK36" s="58"/>
      <c r="BL36" s="2"/>
      <c r="BM36" s="29">
        <f t="shared" si="13"/>
        <v>90</v>
      </c>
      <c r="BN36" s="29">
        <f t="shared" si="14"/>
        <v>95</v>
      </c>
      <c r="BO36" s="29">
        <f t="shared" si="15"/>
        <v>90</v>
      </c>
      <c r="BP36" s="29" t="str">
        <f t="shared" si="16"/>
        <v/>
      </c>
      <c r="BQ36" s="29" t="str">
        <f t="shared" si="17"/>
        <v/>
      </c>
      <c r="BR36" s="29">
        <f t="shared" si="18"/>
        <v>92</v>
      </c>
      <c r="BS36" s="58">
        <v>90</v>
      </c>
      <c r="BT36" s="58"/>
      <c r="BU36" s="2"/>
      <c r="BV36" s="58"/>
      <c r="BW36" s="58">
        <v>95</v>
      </c>
      <c r="BX36" s="2"/>
      <c r="BY36" s="58"/>
      <c r="BZ36" s="58">
        <v>95</v>
      </c>
      <c r="CA36" s="2"/>
      <c r="CB36" s="58"/>
      <c r="CC36" s="58"/>
      <c r="CD36" s="2"/>
      <c r="CE36" s="58"/>
      <c r="CF36" s="58"/>
      <c r="CG36" s="2"/>
      <c r="CH36" s="29">
        <f t="shared" si="19"/>
        <v>90</v>
      </c>
      <c r="CI36" s="29">
        <f t="shared" si="20"/>
        <v>95</v>
      </c>
      <c r="CJ36" s="29">
        <f t="shared" si="21"/>
        <v>95</v>
      </c>
      <c r="CK36" s="29" t="str">
        <f t="shared" si="22"/>
        <v/>
      </c>
      <c r="CL36" s="29" t="str">
        <f t="shared" si="23"/>
        <v/>
      </c>
      <c r="CM36" s="31">
        <f t="shared" si="24"/>
        <v>93</v>
      </c>
      <c r="CN36" s="32">
        <f t="shared" si="25"/>
        <v>93</v>
      </c>
      <c r="CO36" s="35"/>
      <c r="CP36" s="58">
        <v>11</v>
      </c>
      <c r="CQ36" s="45" t="str">
        <f t="shared" si="26"/>
        <v xml:space="preserve">Memiliki kemampuan pemahaman  QS Ali Imran 159,190,191,berpikir kritis, Iman Kepada Hari Ahir, Periku bekerja keras dan tanggung jawab, Pernikahan dalam Islam, Strategi Dakwah Islam, Sejarah Perkembangan Islam, </v>
      </c>
      <c r="CR36" s="35"/>
      <c r="CS36" s="58">
        <v>11</v>
      </c>
      <c r="CT36"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6" s="7"/>
      <c r="CV36" s="7"/>
      <c r="CW36" s="59"/>
      <c r="CX36" s="7"/>
      <c r="CY36" s="7"/>
      <c r="CZ36" s="7"/>
      <c r="DA36" s="7"/>
    </row>
    <row r="37" spans="1:110" ht="15" x14ac:dyDescent="0.3">
      <c r="A37" s="8">
        <v>27</v>
      </c>
      <c r="B37" s="8">
        <v>121991</v>
      </c>
      <c r="C37" s="8" t="s">
        <v>155</v>
      </c>
      <c r="D37" s="8">
        <f t="shared" si="0"/>
        <v>89</v>
      </c>
      <c r="E37" s="13" t="str">
        <f t="shared" si="1"/>
        <v>B</v>
      </c>
      <c r="F37" s="17">
        <f t="shared" si="2"/>
        <v>88</v>
      </c>
      <c r="G37" s="13" t="str">
        <f t="shared" si="3"/>
        <v>B</v>
      </c>
      <c r="H37" s="13" t="str">
        <f t="shared" si="4"/>
        <v xml:space="preserve">Memiliki kemampuan pemahaman  QS Ali Imran 159,190,191,berpikir kritis, Iman Kepada Hari Ahir, Periku bekerja keras dan tanggung jawab, Pernikahan dalam Islam, Strategi Dakwah Islam, Sejarah Perkembangan Islam, </v>
      </c>
      <c r="I37" s="8">
        <f t="shared" si="5"/>
        <v>85</v>
      </c>
      <c r="J37" s="13" t="str">
        <f t="shared" si="6"/>
        <v>B</v>
      </c>
      <c r="K37" s="20">
        <f t="shared" si="7"/>
        <v>90</v>
      </c>
      <c r="L37" s="13" t="str">
        <f t="shared" si="8"/>
        <v>A</v>
      </c>
      <c r="M37"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7" s="7"/>
      <c r="O37" s="58">
        <v>80</v>
      </c>
      <c r="P37" s="58">
        <v>90</v>
      </c>
      <c r="Q37" s="2"/>
      <c r="R37" s="58"/>
      <c r="S37" s="58"/>
      <c r="T37" s="2">
        <v>95</v>
      </c>
      <c r="U37" s="58">
        <v>90</v>
      </c>
      <c r="V37" s="58"/>
      <c r="W37" s="2"/>
      <c r="X37" s="58">
        <v>90</v>
      </c>
      <c r="Y37" s="58"/>
      <c r="Z37" s="2"/>
      <c r="AA37" s="58"/>
      <c r="AB37" s="58"/>
      <c r="AC37" s="2"/>
      <c r="AD37" s="29">
        <f t="shared" si="10"/>
        <v>89</v>
      </c>
      <c r="AE37" s="58"/>
      <c r="AF37" s="58">
        <v>95</v>
      </c>
      <c r="AG37" s="2"/>
      <c r="AH37" s="58"/>
      <c r="AI37" s="58"/>
      <c r="AJ37" s="2">
        <v>90</v>
      </c>
      <c r="AK37" s="58">
        <v>90</v>
      </c>
      <c r="AL37" s="58">
        <v>90</v>
      </c>
      <c r="AM37" s="2">
        <v>88</v>
      </c>
      <c r="AN37" s="58"/>
      <c r="AO37" s="58"/>
      <c r="AP37" s="2"/>
      <c r="AQ37" s="58"/>
      <c r="AR37" s="58"/>
      <c r="AS37" s="2"/>
      <c r="AT37" s="58">
        <v>74</v>
      </c>
      <c r="AU37" s="31">
        <f t="shared" si="11"/>
        <v>88.36363636363636</v>
      </c>
      <c r="AV37" s="32">
        <f t="shared" si="12"/>
        <v>88</v>
      </c>
      <c r="AW37" s="35"/>
      <c r="AX37" s="58">
        <v>80</v>
      </c>
      <c r="AY37" s="58"/>
      <c r="AZ37" s="2"/>
      <c r="BA37" s="58"/>
      <c r="BB37" s="58">
        <v>85</v>
      </c>
      <c r="BC37" s="2"/>
      <c r="BD37" s="58"/>
      <c r="BE37" s="58">
        <v>90</v>
      </c>
      <c r="BF37" s="2"/>
      <c r="BG37" s="58"/>
      <c r="BH37" s="58"/>
      <c r="BI37" s="2"/>
      <c r="BJ37" s="58"/>
      <c r="BK37" s="58"/>
      <c r="BL37" s="2"/>
      <c r="BM37" s="29">
        <f t="shared" si="13"/>
        <v>80</v>
      </c>
      <c r="BN37" s="29">
        <f t="shared" si="14"/>
        <v>85</v>
      </c>
      <c r="BO37" s="29">
        <f t="shared" si="15"/>
        <v>90</v>
      </c>
      <c r="BP37" s="29" t="str">
        <f t="shared" si="16"/>
        <v/>
      </c>
      <c r="BQ37" s="29" t="str">
        <f t="shared" si="17"/>
        <v/>
      </c>
      <c r="BR37" s="29">
        <f t="shared" si="18"/>
        <v>85</v>
      </c>
      <c r="BS37" s="58">
        <v>90</v>
      </c>
      <c r="BT37" s="58"/>
      <c r="BU37" s="2"/>
      <c r="BV37" s="58"/>
      <c r="BW37" s="58">
        <v>95</v>
      </c>
      <c r="BX37" s="2"/>
      <c r="BY37" s="58"/>
      <c r="BZ37" s="58">
        <v>90</v>
      </c>
      <c r="CA37" s="2"/>
      <c r="CB37" s="58"/>
      <c r="CC37" s="58"/>
      <c r="CD37" s="2"/>
      <c r="CE37" s="58"/>
      <c r="CF37" s="58"/>
      <c r="CG37" s="2"/>
      <c r="CH37" s="29">
        <f t="shared" si="19"/>
        <v>90</v>
      </c>
      <c r="CI37" s="29">
        <f t="shared" si="20"/>
        <v>95</v>
      </c>
      <c r="CJ37" s="29">
        <f t="shared" si="21"/>
        <v>90</v>
      </c>
      <c r="CK37" s="29" t="str">
        <f t="shared" si="22"/>
        <v/>
      </c>
      <c r="CL37" s="29" t="str">
        <f t="shared" si="23"/>
        <v/>
      </c>
      <c r="CM37" s="31">
        <f t="shared" si="24"/>
        <v>90</v>
      </c>
      <c r="CN37" s="32">
        <f t="shared" si="25"/>
        <v>90</v>
      </c>
      <c r="CO37" s="35"/>
      <c r="CP37" s="58">
        <v>11</v>
      </c>
      <c r="CQ37" s="45" t="str">
        <f t="shared" si="26"/>
        <v xml:space="preserve">Memiliki kemampuan pemahaman  QS Ali Imran 159,190,191,berpikir kritis, Iman Kepada Hari Ahir, Periku bekerja keras dan tanggung jawab, Pernikahan dalam Islam, Strategi Dakwah Islam, Sejarah Perkembangan Islam, </v>
      </c>
      <c r="CR37" s="35"/>
      <c r="CS37" s="58">
        <v>11</v>
      </c>
      <c r="CT37"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7" s="7"/>
      <c r="CV37" s="7"/>
      <c r="CW37" s="59"/>
      <c r="CX37" s="7"/>
      <c r="CY37" s="7"/>
      <c r="CZ37" s="7"/>
      <c r="DA37" s="7"/>
    </row>
    <row r="38" spans="1:110" ht="15" x14ac:dyDescent="0.3">
      <c r="A38" s="8">
        <v>28</v>
      </c>
      <c r="B38" s="8">
        <v>122007</v>
      </c>
      <c r="C38" s="8" t="s">
        <v>156</v>
      </c>
      <c r="D38" s="8">
        <f t="shared" si="0"/>
        <v>90</v>
      </c>
      <c r="E38" s="13" t="str">
        <f t="shared" si="1"/>
        <v>A</v>
      </c>
      <c r="F38" s="17">
        <f t="shared" si="2"/>
        <v>91</v>
      </c>
      <c r="G38" s="13" t="str">
        <f t="shared" si="3"/>
        <v>A</v>
      </c>
      <c r="H38" s="13" t="str">
        <f t="shared" si="4"/>
        <v xml:space="preserve">Memiliki kemampuan pemahaman  QS Ali Imran 159,190,191,berpikir kritis, Iman Kepada Hari Ahir, Periku bekerja keras dan tanggung jawab, Pernikahan dalam Islam, Strategi Dakwah Islam, Sejarah Perkembangan Islam, </v>
      </c>
      <c r="I38" s="8">
        <f t="shared" si="5"/>
        <v>88</v>
      </c>
      <c r="J38" s="13" t="str">
        <f t="shared" si="6"/>
        <v>B</v>
      </c>
      <c r="K38" s="20">
        <f t="shared" si="7"/>
        <v>90</v>
      </c>
      <c r="L38" s="13" t="str">
        <f t="shared" si="8"/>
        <v>A</v>
      </c>
      <c r="M38"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8" s="7"/>
      <c r="O38" s="58">
        <v>85</v>
      </c>
      <c r="P38" s="58">
        <v>90</v>
      </c>
      <c r="Q38" s="2"/>
      <c r="R38" s="58"/>
      <c r="S38" s="58"/>
      <c r="T38" s="2">
        <v>90</v>
      </c>
      <c r="U38" s="58">
        <v>95</v>
      </c>
      <c r="V38" s="58"/>
      <c r="W38" s="2"/>
      <c r="X38" s="58">
        <v>90</v>
      </c>
      <c r="Y38" s="58"/>
      <c r="Z38" s="2"/>
      <c r="AA38" s="58"/>
      <c r="AB38" s="58"/>
      <c r="AC38" s="2"/>
      <c r="AD38" s="29">
        <f t="shared" si="10"/>
        <v>90</v>
      </c>
      <c r="AE38" s="58"/>
      <c r="AF38" s="58">
        <v>95</v>
      </c>
      <c r="AG38" s="2"/>
      <c r="AH38" s="58"/>
      <c r="AI38" s="58"/>
      <c r="AJ38" s="2">
        <v>100</v>
      </c>
      <c r="AK38" s="58">
        <v>95</v>
      </c>
      <c r="AL38" s="58">
        <v>95</v>
      </c>
      <c r="AM38" s="2">
        <v>88</v>
      </c>
      <c r="AN38" s="58"/>
      <c r="AO38" s="58"/>
      <c r="AP38" s="2"/>
      <c r="AQ38" s="58"/>
      <c r="AR38" s="58"/>
      <c r="AS38" s="2"/>
      <c r="AT38" s="58">
        <v>82</v>
      </c>
      <c r="AU38" s="31">
        <f t="shared" si="11"/>
        <v>91.36363636363636</v>
      </c>
      <c r="AV38" s="32">
        <f t="shared" si="12"/>
        <v>91</v>
      </c>
      <c r="AW38" s="35"/>
      <c r="AX38" s="58">
        <v>85</v>
      </c>
      <c r="AY38" s="58"/>
      <c r="AZ38" s="2"/>
      <c r="BA38" s="58"/>
      <c r="BB38" s="58">
        <v>90</v>
      </c>
      <c r="BC38" s="2"/>
      <c r="BD38" s="58"/>
      <c r="BE38" s="58">
        <v>90</v>
      </c>
      <c r="BF38" s="2"/>
      <c r="BG38" s="58"/>
      <c r="BH38" s="58"/>
      <c r="BI38" s="2"/>
      <c r="BJ38" s="58"/>
      <c r="BK38" s="58"/>
      <c r="BL38" s="2"/>
      <c r="BM38" s="29">
        <f t="shared" si="13"/>
        <v>85</v>
      </c>
      <c r="BN38" s="29">
        <f t="shared" si="14"/>
        <v>90</v>
      </c>
      <c r="BO38" s="29">
        <f t="shared" si="15"/>
        <v>90</v>
      </c>
      <c r="BP38" s="29" t="str">
        <f t="shared" si="16"/>
        <v/>
      </c>
      <c r="BQ38" s="29" t="str">
        <f t="shared" si="17"/>
        <v/>
      </c>
      <c r="BR38" s="29">
        <f t="shared" si="18"/>
        <v>88</v>
      </c>
      <c r="BS38" s="58">
        <v>90</v>
      </c>
      <c r="BT38" s="58"/>
      <c r="BU38" s="2"/>
      <c r="BV38" s="58"/>
      <c r="BW38" s="58">
        <v>90</v>
      </c>
      <c r="BX38" s="2"/>
      <c r="BY38" s="58"/>
      <c r="BZ38" s="58">
        <v>93</v>
      </c>
      <c r="CA38" s="2"/>
      <c r="CB38" s="58"/>
      <c r="CC38" s="58"/>
      <c r="CD38" s="2"/>
      <c r="CE38" s="58"/>
      <c r="CF38" s="58"/>
      <c r="CG38" s="2"/>
      <c r="CH38" s="29">
        <f t="shared" si="19"/>
        <v>90</v>
      </c>
      <c r="CI38" s="29">
        <f t="shared" si="20"/>
        <v>90</v>
      </c>
      <c r="CJ38" s="29">
        <f t="shared" si="21"/>
        <v>93</v>
      </c>
      <c r="CK38" s="29" t="str">
        <f t="shared" si="22"/>
        <v/>
      </c>
      <c r="CL38" s="29" t="str">
        <f t="shared" si="23"/>
        <v/>
      </c>
      <c r="CM38" s="31">
        <f t="shared" si="24"/>
        <v>90.25</v>
      </c>
      <c r="CN38" s="32">
        <f t="shared" si="25"/>
        <v>90</v>
      </c>
      <c r="CO38" s="35"/>
      <c r="CP38" s="58">
        <v>11</v>
      </c>
      <c r="CQ38" s="45" t="str">
        <f t="shared" si="26"/>
        <v xml:space="preserve">Memiliki kemampuan pemahaman  QS Ali Imran 159,190,191,berpikir kritis, Iman Kepada Hari Ahir, Periku bekerja keras dan tanggung jawab, Pernikahan dalam Islam, Strategi Dakwah Islam, Sejarah Perkembangan Islam, </v>
      </c>
      <c r="CR38" s="35"/>
      <c r="CS38" s="58">
        <v>11</v>
      </c>
      <c r="CT38"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8" s="7"/>
      <c r="CV38" s="7"/>
      <c r="CW38" s="59"/>
      <c r="CX38" s="7"/>
      <c r="CY38" s="7"/>
      <c r="CZ38" s="7"/>
      <c r="DA38" s="7"/>
    </row>
    <row r="39" spans="1:110" ht="15" x14ac:dyDescent="0.3">
      <c r="A39" s="8">
        <v>29</v>
      </c>
      <c r="B39" s="8">
        <v>122023</v>
      </c>
      <c r="C39" s="8" t="s">
        <v>157</v>
      </c>
      <c r="D39" s="8">
        <f t="shared" si="0"/>
        <v>96</v>
      </c>
      <c r="E39" s="13" t="str">
        <f t="shared" si="1"/>
        <v>A</v>
      </c>
      <c r="F39" s="17">
        <f t="shared" si="2"/>
        <v>96</v>
      </c>
      <c r="G39" s="13" t="str">
        <f t="shared" si="3"/>
        <v>A</v>
      </c>
      <c r="H39" s="13" t="str">
        <f t="shared" si="4"/>
        <v xml:space="preserve">Memiliki kemampuan pemahaman  QS Ali Imran 159,190,191,berpikir kritis, Iman Kepada Hari Ahir, Periku bekerja keras dan tanggung jawab, Pernikahan dalam Islam, Strategi Dakwah Islam, Sejarah Perkembangan Islam, </v>
      </c>
      <c r="I39" s="8">
        <f t="shared" si="5"/>
        <v>95</v>
      </c>
      <c r="J39" s="13" t="str">
        <f t="shared" si="6"/>
        <v>A</v>
      </c>
      <c r="K39" s="20">
        <f t="shared" si="7"/>
        <v>95</v>
      </c>
      <c r="L39" s="13" t="str">
        <f t="shared" si="8"/>
        <v>A</v>
      </c>
      <c r="M39"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39" s="7"/>
      <c r="O39" s="58">
        <v>95</v>
      </c>
      <c r="P39" s="58">
        <v>95</v>
      </c>
      <c r="Q39" s="2"/>
      <c r="R39" s="58"/>
      <c r="S39" s="58"/>
      <c r="T39" s="2">
        <v>95</v>
      </c>
      <c r="U39" s="58">
        <v>100</v>
      </c>
      <c r="V39" s="58"/>
      <c r="W39" s="2"/>
      <c r="X39" s="58">
        <v>95</v>
      </c>
      <c r="Y39" s="58"/>
      <c r="Z39" s="2"/>
      <c r="AA39" s="58"/>
      <c r="AB39" s="58"/>
      <c r="AC39" s="2"/>
      <c r="AD39" s="29">
        <f t="shared" si="10"/>
        <v>96</v>
      </c>
      <c r="AE39" s="58"/>
      <c r="AF39" s="58">
        <v>95</v>
      </c>
      <c r="AG39" s="2"/>
      <c r="AH39" s="58"/>
      <c r="AI39" s="58"/>
      <c r="AJ39" s="2">
        <v>100</v>
      </c>
      <c r="AK39" s="58">
        <v>100</v>
      </c>
      <c r="AL39" s="58">
        <v>90</v>
      </c>
      <c r="AM39" s="2">
        <v>93</v>
      </c>
      <c r="AN39" s="58"/>
      <c r="AO39" s="58"/>
      <c r="AP39" s="2"/>
      <c r="AQ39" s="58"/>
      <c r="AR39" s="58"/>
      <c r="AS39" s="2"/>
      <c r="AT39" s="58">
        <v>96</v>
      </c>
      <c r="AU39" s="31">
        <f t="shared" si="11"/>
        <v>95.818181818181813</v>
      </c>
      <c r="AV39" s="32">
        <f t="shared" si="12"/>
        <v>96</v>
      </c>
      <c r="AW39" s="35"/>
      <c r="AX39" s="58">
        <v>95</v>
      </c>
      <c r="AY39" s="58"/>
      <c r="AZ39" s="2"/>
      <c r="BA39" s="58"/>
      <c r="BB39" s="58">
        <v>95</v>
      </c>
      <c r="BC39" s="2"/>
      <c r="BD39" s="58"/>
      <c r="BE39" s="58">
        <v>95</v>
      </c>
      <c r="BF39" s="2"/>
      <c r="BG39" s="58"/>
      <c r="BH39" s="58"/>
      <c r="BI39" s="2"/>
      <c r="BJ39" s="58"/>
      <c r="BK39" s="58"/>
      <c r="BL39" s="2"/>
      <c r="BM39" s="29">
        <f t="shared" si="13"/>
        <v>95</v>
      </c>
      <c r="BN39" s="29">
        <f t="shared" si="14"/>
        <v>95</v>
      </c>
      <c r="BO39" s="29">
        <f t="shared" si="15"/>
        <v>95</v>
      </c>
      <c r="BP39" s="29" t="str">
        <f t="shared" si="16"/>
        <v/>
      </c>
      <c r="BQ39" s="29" t="str">
        <f t="shared" si="17"/>
        <v/>
      </c>
      <c r="BR39" s="29">
        <f t="shared" si="18"/>
        <v>95</v>
      </c>
      <c r="BS39" s="58">
        <v>95</v>
      </c>
      <c r="BT39" s="58"/>
      <c r="BU39" s="2"/>
      <c r="BV39" s="58"/>
      <c r="BW39" s="58">
        <v>95</v>
      </c>
      <c r="BX39" s="2"/>
      <c r="BY39" s="58"/>
      <c r="BZ39" s="58">
        <v>95</v>
      </c>
      <c r="CA39" s="2"/>
      <c r="CB39" s="58"/>
      <c r="CC39" s="58"/>
      <c r="CD39" s="2"/>
      <c r="CE39" s="58"/>
      <c r="CF39" s="58"/>
      <c r="CG39" s="2"/>
      <c r="CH39" s="29">
        <f t="shared" si="19"/>
        <v>95</v>
      </c>
      <c r="CI39" s="29">
        <f t="shared" si="20"/>
        <v>95</v>
      </c>
      <c r="CJ39" s="29">
        <f t="shared" si="21"/>
        <v>95</v>
      </c>
      <c r="CK39" s="29" t="str">
        <f t="shared" si="22"/>
        <v/>
      </c>
      <c r="CL39" s="29" t="str">
        <f t="shared" si="23"/>
        <v/>
      </c>
      <c r="CM39" s="31">
        <f t="shared" si="24"/>
        <v>95</v>
      </c>
      <c r="CN39" s="32">
        <f t="shared" si="25"/>
        <v>95</v>
      </c>
      <c r="CO39" s="35"/>
      <c r="CP39" s="58">
        <v>11</v>
      </c>
      <c r="CQ39" s="45" t="str">
        <f t="shared" si="26"/>
        <v xml:space="preserve">Memiliki kemampuan pemahaman  QS Ali Imran 159,190,191,berpikir kritis, Iman Kepada Hari Ahir, Periku bekerja keras dan tanggung jawab, Pernikahan dalam Islam, Strategi Dakwah Islam, Sejarah Perkembangan Islam, </v>
      </c>
      <c r="CR39" s="35"/>
      <c r="CS39" s="58">
        <v>11</v>
      </c>
      <c r="CT39"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39" s="7"/>
      <c r="CV39" s="7"/>
      <c r="CW39" s="59"/>
      <c r="CX39" s="7"/>
      <c r="CY39" s="7"/>
      <c r="CZ39" s="7"/>
      <c r="DA39" s="7"/>
    </row>
    <row r="40" spans="1:110" ht="15" x14ac:dyDescent="0.3">
      <c r="A40" s="8">
        <v>30</v>
      </c>
      <c r="B40" s="8">
        <v>122039</v>
      </c>
      <c r="C40" s="8" t="s">
        <v>158</v>
      </c>
      <c r="D40" s="8">
        <f t="shared" si="0"/>
        <v>95</v>
      </c>
      <c r="E40" s="13" t="str">
        <f t="shared" si="1"/>
        <v>A</v>
      </c>
      <c r="F40" s="17">
        <f t="shared" si="2"/>
        <v>92</v>
      </c>
      <c r="G40" s="13" t="str">
        <f t="shared" si="3"/>
        <v>A</v>
      </c>
      <c r="H40" s="13" t="str">
        <f t="shared" si="4"/>
        <v xml:space="preserve">Memiliki kemampuan pemahaman  QS Ali Imran 159,190,191,berpikir kritis, Iman Kepada Hari Ahir, Periku bekerja keras dan tanggung jawab, Pernikahan dalam Islam, Strategi Dakwah Islam, Sejarah Perkembangan Islam, </v>
      </c>
      <c r="I40" s="8">
        <f t="shared" si="5"/>
        <v>95</v>
      </c>
      <c r="J40" s="13" t="str">
        <f t="shared" si="6"/>
        <v>A</v>
      </c>
      <c r="K40" s="20">
        <f t="shared" si="7"/>
        <v>95</v>
      </c>
      <c r="L40" s="13" t="str">
        <f t="shared" si="8"/>
        <v>A</v>
      </c>
      <c r="M40"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40" s="7"/>
      <c r="O40" s="58">
        <v>95</v>
      </c>
      <c r="P40" s="58">
        <v>95</v>
      </c>
      <c r="Q40" s="2"/>
      <c r="R40" s="58"/>
      <c r="S40" s="58"/>
      <c r="T40" s="2">
        <v>90</v>
      </c>
      <c r="U40" s="58">
        <v>95</v>
      </c>
      <c r="V40" s="58"/>
      <c r="W40" s="2"/>
      <c r="X40" s="58">
        <v>100</v>
      </c>
      <c r="Y40" s="58"/>
      <c r="Z40" s="2"/>
      <c r="AA40" s="58"/>
      <c r="AB40" s="58"/>
      <c r="AC40" s="2"/>
      <c r="AD40" s="29">
        <f t="shared" si="10"/>
        <v>95</v>
      </c>
      <c r="AE40" s="58"/>
      <c r="AF40" s="58">
        <v>90</v>
      </c>
      <c r="AG40" s="2"/>
      <c r="AH40" s="58"/>
      <c r="AI40" s="58"/>
      <c r="AJ40" s="2">
        <v>90</v>
      </c>
      <c r="AK40" s="58">
        <v>90</v>
      </c>
      <c r="AL40" s="58">
        <v>90</v>
      </c>
      <c r="AM40" s="2">
        <v>88</v>
      </c>
      <c r="AN40" s="58"/>
      <c r="AO40" s="58"/>
      <c r="AP40" s="2"/>
      <c r="AQ40" s="58"/>
      <c r="AR40" s="58"/>
      <c r="AS40" s="2"/>
      <c r="AT40" s="58">
        <v>88</v>
      </c>
      <c r="AU40" s="31">
        <f t="shared" si="11"/>
        <v>91.909090909090907</v>
      </c>
      <c r="AV40" s="32">
        <f t="shared" si="12"/>
        <v>92</v>
      </c>
      <c r="AW40" s="35"/>
      <c r="AX40" s="58">
        <v>95</v>
      </c>
      <c r="AY40" s="58"/>
      <c r="AZ40" s="2"/>
      <c r="BA40" s="58"/>
      <c r="BB40" s="58">
        <v>95</v>
      </c>
      <c r="BC40" s="2"/>
      <c r="BD40" s="58"/>
      <c r="BE40" s="58">
        <v>95</v>
      </c>
      <c r="BF40" s="2"/>
      <c r="BG40" s="58"/>
      <c r="BH40" s="58"/>
      <c r="BI40" s="2"/>
      <c r="BJ40" s="58"/>
      <c r="BK40" s="58"/>
      <c r="BL40" s="2"/>
      <c r="BM40" s="29">
        <f t="shared" si="13"/>
        <v>95</v>
      </c>
      <c r="BN40" s="29">
        <f t="shared" si="14"/>
        <v>95</v>
      </c>
      <c r="BO40" s="29">
        <f t="shared" si="15"/>
        <v>95</v>
      </c>
      <c r="BP40" s="29" t="str">
        <f t="shared" si="16"/>
        <v/>
      </c>
      <c r="BQ40" s="29" t="str">
        <f t="shared" si="17"/>
        <v/>
      </c>
      <c r="BR40" s="29">
        <f t="shared" si="18"/>
        <v>95</v>
      </c>
      <c r="BS40" s="58">
        <v>95</v>
      </c>
      <c r="BT40" s="58"/>
      <c r="BU40" s="2"/>
      <c r="BV40" s="58"/>
      <c r="BW40" s="58">
        <v>95</v>
      </c>
      <c r="BX40" s="2"/>
      <c r="BY40" s="58"/>
      <c r="BZ40" s="58">
        <v>95</v>
      </c>
      <c r="CA40" s="2"/>
      <c r="CB40" s="58"/>
      <c r="CC40" s="58"/>
      <c r="CD40" s="2"/>
      <c r="CE40" s="58"/>
      <c r="CF40" s="58"/>
      <c r="CG40" s="2"/>
      <c r="CH40" s="29">
        <f t="shared" si="19"/>
        <v>95</v>
      </c>
      <c r="CI40" s="29">
        <f t="shared" si="20"/>
        <v>95</v>
      </c>
      <c r="CJ40" s="29">
        <f t="shared" si="21"/>
        <v>95</v>
      </c>
      <c r="CK40" s="29" t="str">
        <f t="shared" si="22"/>
        <v/>
      </c>
      <c r="CL40" s="29" t="str">
        <f t="shared" si="23"/>
        <v/>
      </c>
      <c r="CM40" s="31">
        <f t="shared" si="24"/>
        <v>95</v>
      </c>
      <c r="CN40" s="32">
        <f t="shared" si="25"/>
        <v>95</v>
      </c>
      <c r="CO40" s="35"/>
      <c r="CP40" s="58">
        <v>11</v>
      </c>
      <c r="CQ40" s="45" t="str">
        <f t="shared" si="26"/>
        <v xml:space="preserve">Memiliki kemampuan pemahaman  QS Ali Imran 159,190,191,berpikir kritis, Iman Kepada Hari Ahir, Periku bekerja keras dan tanggung jawab, Pernikahan dalam Islam, Strategi Dakwah Islam, Sejarah Perkembangan Islam, </v>
      </c>
      <c r="CR40" s="35"/>
      <c r="CS40" s="58">
        <v>11</v>
      </c>
      <c r="CT40"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40" s="7"/>
      <c r="CV40" s="7"/>
      <c r="CW40" s="59"/>
      <c r="CX40" s="7"/>
      <c r="CY40" s="7"/>
      <c r="CZ40" s="7"/>
      <c r="DA40" s="7"/>
    </row>
    <row r="41" spans="1:110" ht="15" x14ac:dyDescent="0.3">
      <c r="A41" s="8">
        <v>31</v>
      </c>
      <c r="B41" s="8">
        <v>122055</v>
      </c>
      <c r="C41" s="8" t="s">
        <v>159</v>
      </c>
      <c r="D41" s="8">
        <f t="shared" si="0"/>
        <v>90</v>
      </c>
      <c r="E41" s="13" t="str">
        <f t="shared" si="1"/>
        <v>A</v>
      </c>
      <c r="F41" s="17">
        <f t="shared" si="2"/>
        <v>90</v>
      </c>
      <c r="G41" s="13" t="str">
        <f t="shared" si="3"/>
        <v>A</v>
      </c>
      <c r="H41" s="13" t="str">
        <f t="shared" si="4"/>
        <v xml:space="preserve">Memiliki kemampuan pemahaman  QS Ali Imran 159,190,191,berpikir kritis, Iman Kepada Hari Ahir, Periku bekerja keras dan tanggung jawab, Pernikahan dalam Islam, Strategi Dakwah Islam, Sejarah Perkembangan Islam, </v>
      </c>
      <c r="I41" s="8">
        <f t="shared" si="5"/>
        <v>92</v>
      </c>
      <c r="J41" s="13" t="str">
        <f t="shared" si="6"/>
        <v>A</v>
      </c>
      <c r="K41" s="20">
        <f t="shared" si="7"/>
        <v>93</v>
      </c>
      <c r="L41" s="13" t="str">
        <f t="shared" si="8"/>
        <v>A</v>
      </c>
      <c r="M41"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41" s="7"/>
      <c r="O41" s="58">
        <v>90</v>
      </c>
      <c r="P41" s="58">
        <v>90</v>
      </c>
      <c r="Q41" s="2"/>
      <c r="R41" s="58"/>
      <c r="S41" s="58"/>
      <c r="T41" s="2">
        <v>95</v>
      </c>
      <c r="U41" s="58">
        <v>90</v>
      </c>
      <c r="V41" s="58"/>
      <c r="W41" s="2"/>
      <c r="X41" s="58">
        <v>85</v>
      </c>
      <c r="Y41" s="58"/>
      <c r="Z41" s="2"/>
      <c r="AA41" s="58"/>
      <c r="AB41" s="58"/>
      <c r="AC41" s="2"/>
      <c r="AD41" s="29">
        <f t="shared" si="10"/>
        <v>90</v>
      </c>
      <c r="AE41" s="58"/>
      <c r="AF41" s="58">
        <v>95</v>
      </c>
      <c r="AG41" s="2"/>
      <c r="AH41" s="58"/>
      <c r="AI41" s="58"/>
      <c r="AJ41" s="2">
        <v>95</v>
      </c>
      <c r="AK41" s="58">
        <v>90</v>
      </c>
      <c r="AL41" s="58">
        <v>95</v>
      </c>
      <c r="AM41" s="2">
        <v>88</v>
      </c>
      <c r="AN41" s="58"/>
      <c r="AO41" s="58"/>
      <c r="AP41" s="2"/>
      <c r="AQ41" s="58"/>
      <c r="AR41" s="58"/>
      <c r="AS41" s="2"/>
      <c r="AT41" s="58">
        <v>78</v>
      </c>
      <c r="AU41" s="31">
        <f t="shared" si="11"/>
        <v>90.090909090909093</v>
      </c>
      <c r="AV41" s="32">
        <f t="shared" si="12"/>
        <v>90</v>
      </c>
      <c r="AW41" s="35"/>
      <c r="AX41" s="58">
        <v>90</v>
      </c>
      <c r="AY41" s="58"/>
      <c r="AZ41" s="2"/>
      <c r="BA41" s="58"/>
      <c r="BB41" s="58">
        <v>95</v>
      </c>
      <c r="BC41" s="2"/>
      <c r="BD41" s="58"/>
      <c r="BE41" s="58">
        <v>90</v>
      </c>
      <c r="BF41" s="2"/>
      <c r="BG41" s="58"/>
      <c r="BH41" s="58"/>
      <c r="BI41" s="2"/>
      <c r="BJ41" s="58"/>
      <c r="BK41" s="58"/>
      <c r="BL41" s="2"/>
      <c r="BM41" s="29">
        <f t="shared" si="13"/>
        <v>90</v>
      </c>
      <c r="BN41" s="29">
        <f t="shared" si="14"/>
        <v>95</v>
      </c>
      <c r="BO41" s="29">
        <f t="shared" si="15"/>
        <v>90</v>
      </c>
      <c r="BP41" s="29" t="str">
        <f t="shared" si="16"/>
        <v/>
      </c>
      <c r="BQ41" s="29" t="str">
        <f t="shared" si="17"/>
        <v/>
      </c>
      <c r="BR41" s="29">
        <f t="shared" si="18"/>
        <v>92</v>
      </c>
      <c r="BS41" s="58">
        <v>90</v>
      </c>
      <c r="BT41" s="58"/>
      <c r="BU41" s="2"/>
      <c r="BV41" s="58"/>
      <c r="BW41" s="58">
        <v>95</v>
      </c>
      <c r="BX41" s="2"/>
      <c r="BY41" s="58"/>
      <c r="BZ41" s="58">
        <v>95</v>
      </c>
      <c r="CA41" s="2"/>
      <c r="CB41" s="58"/>
      <c r="CC41" s="58"/>
      <c r="CD41" s="2"/>
      <c r="CE41" s="58"/>
      <c r="CF41" s="58"/>
      <c r="CG41" s="2"/>
      <c r="CH41" s="29">
        <f t="shared" si="19"/>
        <v>90</v>
      </c>
      <c r="CI41" s="29">
        <f t="shared" si="20"/>
        <v>95</v>
      </c>
      <c r="CJ41" s="29">
        <f t="shared" si="21"/>
        <v>95</v>
      </c>
      <c r="CK41" s="29" t="str">
        <f t="shared" si="22"/>
        <v/>
      </c>
      <c r="CL41" s="29" t="str">
        <f t="shared" si="23"/>
        <v/>
      </c>
      <c r="CM41" s="31">
        <f t="shared" si="24"/>
        <v>93</v>
      </c>
      <c r="CN41" s="32">
        <f t="shared" si="25"/>
        <v>93</v>
      </c>
      <c r="CO41" s="35"/>
      <c r="CP41" s="58">
        <v>11</v>
      </c>
      <c r="CQ41" s="45" t="str">
        <f t="shared" si="26"/>
        <v xml:space="preserve">Memiliki kemampuan pemahaman  QS Ali Imran 159,190,191,berpikir kritis, Iman Kepada Hari Ahir, Periku bekerja keras dan tanggung jawab, Pernikahan dalam Islam, Strategi Dakwah Islam, Sejarah Perkembangan Islam, </v>
      </c>
      <c r="CR41" s="35"/>
      <c r="CS41" s="58">
        <v>11</v>
      </c>
      <c r="CT41"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41" s="7"/>
      <c r="CV41" s="7"/>
      <c r="CW41" s="59"/>
      <c r="CX41" s="7"/>
      <c r="CY41" s="7"/>
      <c r="CZ41" s="7"/>
      <c r="DA41" s="7"/>
    </row>
    <row r="42" spans="1:110" ht="15" x14ac:dyDescent="0.3">
      <c r="A42" s="8">
        <v>32</v>
      </c>
      <c r="B42" s="8">
        <v>122071</v>
      </c>
      <c r="C42" s="8" t="s">
        <v>160</v>
      </c>
      <c r="D42" s="8">
        <f t="shared" si="0"/>
        <v>90</v>
      </c>
      <c r="E42" s="13" t="str">
        <f t="shared" si="1"/>
        <v>A</v>
      </c>
      <c r="F42" s="17">
        <f t="shared" si="2"/>
        <v>90</v>
      </c>
      <c r="G42" s="13" t="str">
        <f t="shared" si="3"/>
        <v>A</v>
      </c>
      <c r="H42" s="13" t="str">
        <f t="shared" si="4"/>
        <v xml:space="preserve">Memiliki kemampuan pemahaman  QS Ali Imran 159,190,191,berpikir kritis, Iman Kepada Hari Ahir, Periku bekerja keras dan tanggung jawab, Pernikahan dalam Islam, Strategi Dakwah Islam, Sejarah Perkembangan Islam, </v>
      </c>
      <c r="I42" s="8">
        <f t="shared" si="5"/>
        <v>92</v>
      </c>
      <c r="J42" s="13" t="str">
        <f t="shared" si="6"/>
        <v>A</v>
      </c>
      <c r="K42" s="20">
        <f t="shared" si="7"/>
        <v>93</v>
      </c>
      <c r="L42" s="13" t="str">
        <f t="shared" si="8"/>
        <v>A</v>
      </c>
      <c r="M42" s="8" t="str">
        <f t="shared" si="9"/>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42" s="7"/>
      <c r="O42" s="58">
        <v>90</v>
      </c>
      <c r="P42" s="58">
        <v>90</v>
      </c>
      <c r="Q42" s="2"/>
      <c r="R42" s="58"/>
      <c r="S42" s="58"/>
      <c r="T42" s="2">
        <v>90</v>
      </c>
      <c r="U42" s="58">
        <v>85</v>
      </c>
      <c r="V42" s="58"/>
      <c r="W42" s="2"/>
      <c r="X42" s="58">
        <v>95</v>
      </c>
      <c r="Y42" s="58"/>
      <c r="Z42" s="2"/>
      <c r="AA42" s="58"/>
      <c r="AB42" s="58"/>
      <c r="AC42" s="2"/>
      <c r="AD42" s="29">
        <f t="shared" si="10"/>
        <v>90</v>
      </c>
      <c r="AE42" s="58"/>
      <c r="AF42" s="58">
        <v>90</v>
      </c>
      <c r="AG42" s="2"/>
      <c r="AH42" s="58"/>
      <c r="AI42" s="58"/>
      <c r="AJ42" s="2">
        <v>100</v>
      </c>
      <c r="AK42" s="58">
        <v>90</v>
      </c>
      <c r="AL42" s="58">
        <v>95</v>
      </c>
      <c r="AM42" s="2">
        <v>88</v>
      </c>
      <c r="AN42" s="58"/>
      <c r="AO42" s="58"/>
      <c r="AP42" s="2"/>
      <c r="AQ42" s="58"/>
      <c r="AR42" s="58"/>
      <c r="AS42" s="2"/>
      <c r="AT42" s="58">
        <v>78</v>
      </c>
      <c r="AU42" s="31">
        <f t="shared" si="11"/>
        <v>90.090909090909093</v>
      </c>
      <c r="AV42" s="32">
        <f t="shared" si="12"/>
        <v>90</v>
      </c>
      <c r="AW42" s="35"/>
      <c r="AX42" s="58">
        <v>90</v>
      </c>
      <c r="AY42" s="58"/>
      <c r="AZ42" s="2"/>
      <c r="BA42" s="58"/>
      <c r="BB42" s="58">
        <v>95</v>
      </c>
      <c r="BC42" s="2"/>
      <c r="BD42" s="58"/>
      <c r="BE42" s="58">
        <v>90</v>
      </c>
      <c r="BF42" s="2"/>
      <c r="BG42" s="58"/>
      <c r="BH42" s="58"/>
      <c r="BI42" s="2"/>
      <c r="BJ42" s="58"/>
      <c r="BK42" s="58"/>
      <c r="BL42" s="2"/>
      <c r="BM42" s="29">
        <f t="shared" si="13"/>
        <v>90</v>
      </c>
      <c r="BN42" s="29">
        <f t="shared" si="14"/>
        <v>95</v>
      </c>
      <c r="BO42" s="29">
        <f t="shared" si="15"/>
        <v>90</v>
      </c>
      <c r="BP42" s="29" t="str">
        <f t="shared" si="16"/>
        <v/>
      </c>
      <c r="BQ42" s="29" t="str">
        <f t="shared" si="17"/>
        <v/>
      </c>
      <c r="BR42" s="29">
        <f t="shared" si="18"/>
        <v>92</v>
      </c>
      <c r="BS42" s="58">
        <v>90</v>
      </c>
      <c r="BT42" s="58"/>
      <c r="BU42" s="2"/>
      <c r="BV42" s="58"/>
      <c r="BW42" s="58">
        <v>95</v>
      </c>
      <c r="BX42" s="2"/>
      <c r="BY42" s="58"/>
      <c r="BZ42" s="58">
        <v>95</v>
      </c>
      <c r="CA42" s="2"/>
      <c r="CB42" s="58"/>
      <c r="CC42" s="58"/>
      <c r="CD42" s="2"/>
      <c r="CE42" s="58"/>
      <c r="CF42" s="58"/>
      <c r="CG42" s="2"/>
      <c r="CH42" s="29">
        <f t="shared" si="19"/>
        <v>90</v>
      </c>
      <c r="CI42" s="29">
        <f t="shared" si="20"/>
        <v>95</v>
      </c>
      <c r="CJ42" s="29">
        <f t="shared" si="21"/>
        <v>95</v>
      </c>
      <c r="CK42" s="29" t="str">
        <f t="shared" si="22"/>
        <v/>
      </c>
      <c r="CL42" s="29" t="str">
        <f t="shared" si="23"/>
        <v/>
      </c>
      <c r="CM42" s="31">
        <f t="shared" si="24"/>
        <v>93</v>
      </c>
      <c r="CN42" s="32">
        <f t="shared" si="25"/>
        <v>93</v>
      </c>
      <c r="CO42" s="35"/>
      <c r="CP42" s="58">
        <v>11</v>
      </c>
      <c r="CQ42" s="45" t="str">
        <f t="shared" si="26"/>
        <v xml:space="preserve">Memiliki kemampuan pemahaman  QS Ali Imran 159,190,191,berpikir kritis, Iman Kepada Hari Ahir, Periku bekerja keras dan tanggung jawab, Pernikahan dalam Islam, Strategi Dakwah Islam, Sejarah Perkembangan Islam, </v>
      </c>
      <c r="CR42" s="35"/>
      <c r="CS42" s="58">
        <v>11</v>
      </c>
      <c r="CT42" s="45" t="str">
        <f t="shared" si="2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42" s="7"/>
      <c r="CV42" s="7"/>
      <c r="CW42" s="59"/>
      <c r="CX42" s="7"/>
      <c r="CY42" s="7"/>
      <c r="CZ42" s="7"/>
      <c r="DA42" s="7"/>
    </row>
    <row r="43" spans="1:110" ht="15" x14ac:dyDescent="0.3">
      <c r="A43" s="8">
        <v>33</v>
      </c>
      <c r="B43" s="8">
        <v>122087</v>
      </c>
      <c r="C43" s="8" t="s">
        <v>161</v>
      </c>
      <c r="D43" s="8">
        <f t="shared" ref="D43:D60" si="28">AD43</f>
        <v>92</v>
      </c>
      <c r="E43" s="13" t="str">
        <f t="shared" ref="E43:E60" si="29">IF(D43="","",IF(D43&lt;=$CZ$13,"D",IF(D43&lt;=$CZ$14,"C",IF(D43&lt;=$CZ$15,"B",IF(D43&lt;=$CZ$16,"A","E")))))</f>
        <v>A</v>
      </c>
      <c r="F43" s="17">
        <f t="shared" ref="F43:F60" si="30">AV43</f>
        <v>91</v>
      </c>
      <c r="G43" s="13" t="str">
        <f t="shared" ref="G43:G60" si="31">IF(F43="","",IF(F43&lt;=$CZ$13,"D",IF(F43&lt;=$CZ$14,"C",IF(F43&lt;=$CZ$15,"B",IF(F43&lt;=$CZ$16,"A","E")))))</f>
        <v>A</v>
      </c>
      <c r="H43" s="13" t="str">
        <f t="shared" ref="H43:H60" si="32">CQ43</f>
        <v xml:space="preserve">Memiliki kemampuan pemahaman  QS Ali Imran 159,190,191,berpikir kritis, Iman Kepada Hari Ahir, Periku bekerja keras dan tanggung jawab, Pernikahan dalam Islam, Strategi Dakwah Islam, Sejarah Perkembangan Islam, </v>
      </c>
      <c r="I43" s="8">
        <f t="shared" ref="I43:I60" si="33">BR43</f>
        <v>92</v>
      </c>
      <c r="J43" s="13" t="str">
        <f t="shared" ref="J43:J60" si="34">IF(I43="","",IF(I43&lt;=$CZ$27,"D",IF(I43&lt;=$CZ$28,"C",IF(I43&lt;=$CZ$29,"B",IF(I43&lt;=$CZ$30,"A","E")))))</f>
        <v>A</v>
      </c>
      <c r="K43" s="20">
        <f t="shared" ref="K43:K60" si="35">CN43</f>
        <v>93</v>
      </c>
      <c r="L43" s="13" t="str">
        <f t="shared" ref="L43:L60" si="36">IF(K43="","",IF(K43&lt;=$CZ$27,"D",IF(K43&lt;=$CZ$28,"C",IF(K43&lt;=$CZ$29,"B",IF(K43&lt;=$CZ$30,"A","E")))))</f>
        <v>A</v>
      </c>
      <c r="M43" s="8" t="str">
        <f t="shared" ref="M43:M60" si="37">CT43</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43" s="7"/>
      <c r="O43" s="58">
        <v>90</v>
      </c>
      <c r="P43" s="58">
        <v>95</v>
      </c>
      <c r="Q43" s="2"/>
      <c r="R43" s="58"/>
      <c r="S43" s="58"/>
      <c r="T43" s="2">
        <v>90</v>
      </c>
      <c r="U43" s="58">
        <v>90</v>
      </c>
      <c r="V43" s="58"/>
      <c r="W43" s="2"/>
      <c r="X43" s="58">
        <v>95</v>
      </c>
      <c r="Y43" s="58"/>
      <c r="Z43" s="2"/>
      <c r="AA43" s="58"/>
      <c r="AB43" s="58"/>
      <c r="AC43" s="2"/>
      <c r="AD43" s="29">
        <f t="shared" ref="AD43:AD60" si="38">IF(AND(O43="",P43="",Q43=""),"",ROUND(AVERAGE(O43:AC43),0))</f>
        <v>92</v>
      </c>
      <c r="AE43" s="58"/>
      <c r="AF43" s="58">
        <v>95</v>
      </c>
      <c r="AG43" s="2"/>
      <c r="AH43" s="58"/>
      <c r="AI43" s="58"/>
      <c r="AJ43" s="2">
        <v>95</v>
      </c>
      <c r="AK43" s="58">
        <v>90</v>
      </c>
      <c r="AL43" s="58">
        <v>95</v>
      </c>
      <c r="AM43" s="2">
        <v>88</v>
      </c>
      <c r="AN43" s="58"/>
      <c r="AO43" s="58"/>
      <c r="AP43" s="2"/>
      <c r="AQ43" s="58"/>
      <c r="AR43" s="58"/>
      <c r="AS43" s="2"/>
      <c r="AT43" s="58">
        <v>80</v>
      </c>
      <c r="AU43" s="31">
        <f t="shared" ref="AU43:AU60" si="39">IF(AT43="","",AVERAGE(O43:AC43,AE43:AT43))</f>
        <v>91.181818181818187</v>
      </c>
      <c r="AV43" s="32">
        <f t="shared" ref="AV43:AV60" si="40">IF(AU43="","",ROUND(AU43,0))</f>
        <v>91</v>
      </c>
      <c r="AW43" s="35"/>
      <c r="AX43" s="58">
        <v>90</v>
      </c>
      <c r="AY43" s="58"/>
      <c r="AZ43" s="2"/>
      <c r="BA43" s="58"/>
      <c r="BB43" s="58">
        <v>95</v>
      </c>
      <c r="BC43" s="2"/>
      <c r="BD43" s="58"/>
      <c r="BE43" s="58">
        <v>90</v>
      </c>
      <c r="BF43" s="2"/>
      <c r="BG43" s="58"/>
      <c r="BH43" s="58"/>
      <c r="BI43" s="2"/>
      <c r="BJ43" s="58"/>
      <c r="BK43" s="58"/>
      <c r="BL43" s="2"/>
      <c r="BM43" s="29">
        <f t="shared" ref="BM43:BM60" si="41">IF(AND(AZ43="",AY43="",AX43=""),"",MAX(AX43:AZ43))</f>
        <v>90</v>
      </c>
      <c r="BN43" s="29">
        <f t="shared" ref="BN43:BN60" si="42">IF(AND(BB43="",BC43="",BA43=""),"",MAX(BA43:BC43))</f>
        <v>95</v>
      </c>
      <c r="BO43" s="29">
        <f t="shared" ref="BO43:BO60" si="43">IF(AND(BD43="",BE43="",BF43=""),"",MAX(BD43:BF43))</f>
        <v>90</v>
      </c>
      <c r="BP43" s="29" t="str">
        <f t="shared" ref="BP43:BP60" si="44">IF(AND(BG43="",BH43="",BI43=""),"",MAX(BG43:BI43))</f>
        <v/>
      </c>
      <c r="BQ43" s="29" t="str">
        <f t="shared" ref="BQ43:BQ60" si="45">IF(AND(BJ43="",BK43="",BL43=""),"",MAX(BJ43:BL43))</f>
        <v/>
      </c>
      <c r="BR43" s="29">
        <f t="shared" ref="BR43:BR60" si="46">IF(AND(BM43=""),"",ROUND(AVERAGE(BM43:BQ43),0))</f>
        <v>92</v>
      </c>
      <c r="BS43" s="58">
        <v>90</v>
      </c>
      <c r="BT43" s="58"/>
      <c r="BU43" s="2"/>
      <c r="BV43" s="58"/>
      <c r="BW43" s="58">
        <v>95</v>
      </c>
      <c r="BX43" s="2"/>
      <c r="BY43" s="58"/>
      <c r="BZ43" s="58">
        <v>95</v>
      </c>
      <c r="CA43" s="2"/>
      <c r="CB43" s="58"/>
      <c r="CC43" s="58"/>
      <c r="CD43" s="2"/>
      <c r="CE43" s="58"/>
      <c r="CF43" s="58"/>
      <c r="CG43" s="2"/>
      <c r="CH43" s="29">
        <f t="shared" ref="CH43:CH60" si="47">IF(AND(BU43="",BT43="",BS43=""),"",MAX(BS43:BU43))</f>
        <v>90</v>
      </c>
      <c r="CI43" s="29">
        <f t="shared" ref="CI43:CI60" si="48">IF(AND(BW43="",BX43="",BV43=""),"",MAX(BV43:BX43))</f>
        <v>95</v>
      </c>
      <c r="CJ43" s="29">
        <f t="shared" ref="CJ43:CJ60" si="49">IF(AND(BY43="",BZ43="",CA43=""),"",MAX(BY43:CA43))</f>
        <v>95</v>
      </c>
      <c r="CK43" s="29" t="str">
        <f t="shared" ref="CK43:CK60" si="50">IF(AND(CB43="",CC43="",CD43=""),"",MAX(CB43:CD43))</f>
        <v/>
      </c>
      <c r="CL43" s="29" t="str">
        <f t="shared" ref="CL43:CL60" si="51">IF(AND(CE43="",CF43="",CG43=""),"",MAX(CE43:CG43))</f>
        <v/>
      </c>
      <c r="CM43" s="31">
        <f t="shared" ref="CM43:CM60" si="52">IF(AND(CH43=""),"",AVERAGE(BR43,CH43:CL43))</f>
        <v>93</v>
      </c>
      <c r="CN43" s="32">
        <f t="shared" ref="CN43:CN60" si="53">IF(CM43="","",ROUND(CM43,0))</f>
        <v>93</v>
      </c>
      <c r="CO43" s="35"/>
      <c r="CP43" s="58">
        <v>11</v>
      </c>
      <c r="CQ43" s="45" t="str">
        <f t="shared" ref="CQ43:CQ60" si="54">IF(CP43="","",VLOOKUP(CP43,$DE$9:$DF$20,2,0))</f>
        <v xml:space="preserve">Memiliki kemampuan pemahaman  QS Ali Imran 159,190,191,berpikir kritis, Iman Kepada Hari Ahir, Periku bekerja keras dan tanggung jawab, Pernikahan dalam Islam, Strategi Dakwah Islam, Sejarah Perkembangan Islam, </v>
      </c>
      <c r="CR43" s="35"/>
      <c r="CS43" s="58">
        <v>11</v>
      </c>
      <c r="CT43" s="45" t="str">
        <f t="shared" ref="CT43:CT60" si="55">IF(CS43="","",VLOOKUP(CS43,$DE$22:$DF$33,2,0))</f>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43" s="7"/>
      <c r="CV43" s="7"/>
      <c r="CW43" s="59"/>
      <c r="CX43" s="7"/>
      <c r="CY43" s="7"/>
      <c r="CZ43" s="7"/>
      <c r="DA43" s="7"/>
    </row>
    <row r="44" spans="1:110" ht="15" x14ac:dyDescent="0.3">
      <c r="A44" s="8">
        <v>34</v>
      </c>
      <c r="B44" s="8">
        <v>122103</v>
      </c>
      <c r="C44" s="8" t="s">
        <v>162</v>
      </c>
      <c r="D44" s="8">
        <f t="shared" si="28"/>
        <v>92</v>
      </c>
      <c r="E44" s="13" t="str">
        <f t="shared" si="29"/>
        <v>A</v>
      </c>
      <c r="F44" s="17">
        <f t="shared" si="30"/>
        <v>92</v>
      </c>
      <c r="G44" s="13" t="str">
        <f t="shared" si="31"/>
        <v>A</v>
      </c>
      <c r="H44" s="13" t="str">
        <f t="shared" si="32"/>
        <v xml:space="preserve">Memiliki kemampuan pemahaman  QS Ali Imran 159,190,191,berpikir kritis, Iman Kepada Hari Ahir, Periku bekerja keras dan tanggung jawab, Pernikahan dalam Islam, Strategi Dakwah Islam, Sejarah Perkembangan Islam, </v>
      </c>
      <c r="I44" s="8">
        <f t="shared" si="33"/>
        <v>92</v>
      </c>
      <c r="J44" s="13" t="str">
        <f t="shared" si="34"/>
        <v>A</v>
      </c>
      <c r="K44" s="20">
        <f t="shared" si="35"/>
        <v>93</v>
      </c>
      <c r="L44" s="13" t="str">
        <f t="shared" si="36"/>
        <v>A</v>
      </c>
      <c r="M44" s="8" t="str">
        <f t="shared" si="3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44" s="7"/>
      <c r="O44" s="58">
        <v>90</v>
      </c>
      <c r="P44" s="58">
        <v>90</v>
      </c>
      <c r="Q44" s="2"/>
      <c r="R44" s="58"/>
      <c r="S44" s="58"/>
      <c r="T44" s="2">
        <v>100</v>
      </c>
      <c r="U44" s="58">
        <v>95</v>
      </c>
      <c r="V44" s="58"/>
      <c r="W44" s="2"/>
      <c r="X44" s="58">
        <v>85</v>
      </c>
      <c r="Y44" s="58"/>
      <c r="Z44" s="2"/>
      <c r="AA44" s="58"/>
      <c r="AB44" s="58"/>
      <c r="AC44" s="2"/>
      <c r="AD44" s="29">
        <f t="shared" si="38"/>
        <v>92</v>
      </c>
      <c r="AE44" s="58"/>
      <c r="AF44" s="58">
        <v>95</v>
      </c>
      <c r="AG44" s="2"/>
      <c r="AH44" s="58"/>
      <c r="AI44" s="58"/>
      <c r="AJ44" s="2">
        <v>95</v>
      </c>
      <c r="AK44" s="58">
        <v>85</v>
      </c>
      <c r="AL44" s="58">
        <v>95</v>
      </c>
      <c r="AM44" s="2">
        <v>88</v>
      </c>
      <c r="AN44" s="58"/>
      <c r="AO44" s="58"/>
      <c r="AP44" s="2"/>
      <c r="AQ44" s="58"/>
      <c r="AR44" s="58"/>
      <c r="AS44" s="2"/>
      <c r="AT44" s="58">
        <v>94</v>
      </c>
      <c r="AU44" s="31">
        <f t="shared" si="39"/>
        <v>92</v>
      </c>
      <c r="AV44" s="32">
        <f t="shared" si="40"/>
        <v>92</v>
      </c>
      <c r="AW44" s="35"/>
      <c r="AX44" s="58">
        <v>90</v>
      </c>
      <c r="AY44" s="58"/>
      <c r="AZ44" s="2"/>
      <c r="BA44" s="58"/>
      <c r="BB44" s="58">
        <v>95</v>
      </c>
      <c r="BC44" s="2"/>
      <c r="BD44" s="58"/>
      <c r="BE44" s="58">
        <v>90</v>
      </c>
      <c r="BF44" s="2"/>
      <c r="BG44" s="58"/>
      <c r="BH44" s="58"/>
      <c r="BI44" s="2"/>
      <c r="BJ44" s="58"/>
      <c r="BK44" s="58"/>
      <c r="BL44" s="2"/>
      <c r="BM44" s="29">
        <f t="shared" si="41"/>
        <v>90</v>
      </c>
      <c r="BN44" s="29">
        <f t="shared" si="42"/>
        <v>95</v>
      </c>
      <c r="BO44" s="29">
        <f t="shared" si="43"/>
        <v>90</v>
      </c>
      <c r="BP44" s="29" t="str">
        <f t="shared" si="44"/>
        <v/>
      </c>
      <c r="BQ44" s="29" t="str">
        <f t="shared" si="45"/>
        <v/>
      </c>
      <c r="BR44" s="29">
        <f t="shared" si="46"/>
        <v>92</v>
      </c>
      <c r="BS44" s="58">
        <v>90</v>
      </c>
      <c r="BT44" s="58"/>
      <c r="BU44" s="2"/>
      <c r="BV44" s="58"/>
      <c r="BW44" s="58">
        <v>95</v>
      </c>
      <c r="BX44" s="2"/>
      <c r="BY44" s="58"/>
      <c r="BZ44" s="58">
        <v>95</v>
      </c>
      <c r="CA44" s="2"/>
      <c r="CB44" s="58"/>
      <c r="CC44" s="58"/>
      <c r="CD44" s="2"/>
      <c r="CE44" s="58"/>
      <c r="CF44" s="58"/>
      <c r="CG44" s="2"/>
      <c r="CH44" s="29">
        <f t="shared" si="47"/>
        <v>90</v>
      </c>
      <c r="CI44" s="29">
        <f t="shared" si="48"/>
        <v>95</v>
      </c>
      <c r="CJ44" s="29">
        <f t="shared" si="49"/>
        <v>95</v>
      </c>
      <c r="CK44" s="29" t="str">
        <f t="shared" si="50"/>
        <v/>
      </c>
      <c r="CL44" s="29" t="str">
        <f t="shared" si="51"/>
        <v/>
      </c>
      <c r="CM44" s="31">
        <f t="shared" si="52"/>
        <v>93</v>
      </c>
      <c r="CN44" s="32">
        <f t="shared" si="53"/>
        <v>93</v>
      </c>
      <c r="CO44" s="35"/>
      <c r="CP44" s="58">
        <v>11</v>
      </c>
      <c r="CQ44" s="45" t="str">
        <f t="shared" si="54"/>
        <v xml:space="preserve">Memiliki kemampuan pemahaman  QS Ali Imran 159,190,191,berpikir kritis, Iman Kepada Hari Ahir, Periku bekerja keras dan tanggung jawab, Pernikahan dalam Islam, Strategi Dakwah Islam, Sejarah Perkembangan Islam, </v>
      </c>
      <c r="CR44" s="35"/>
      <c r="CS44" s="58">
        <v>11</v>
      </c>
      <c r="CT44" s="45" t="str">
        <f t="shared" si="55"/>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44" s="7"/>
      <c r="CV44" s="7"/>
      <c r="CW44" s="59"/>
      <c r="CX44" s="7"/>
      <c r="CY44" s="7"/>
      <c r="CZ44" s="7"/>
      <c r="DA44" s="7"/>
    </row>
    <row r="45" spans="1:110" ht="15" x14ac:dyDescent="0.3">
      <c r="A45" s="8">
        <v>35</v>
      </c>
      <c r="B45" s="8">
        <v>122119</v>
      </c>
      <c r="C45" s="8" t="s">
        <v>163</v>
      </c>
      <c r="D45" s="8">
        <f t="shared" si="28"/>
        <v>93</v>
      </c>
      <c r="E45" s="13" t="str">
        <f t="shared" si="29"/>
        <v>A</v>
      </c>
      <c r="F45" s="17">
        <f t="shared" si="30"/>
        <v>91</v>
      </c>
      <c r="G45" s="13" t="str">
        <f t="shared" si="31"/>
        <v>A</v>
      </c>
      <c r="H45" s="13" t="str">
        <f t="shared" si="32"/>
        <v xml:space="preserve">Memiliki kemampuan pemahaman  QS Ali Imran 159,190,191,berpikir kritis, Iman Kepada Hari Ahir, Periku bekerja keras dan tanggung jawab, Pernikahan dalam Islam, Strategi Dakwah Islam, Sejarah Perkembangan Islam, </v>
      </c>
      <c r="I45" s="8">
        <f t="shared" si="33"/>
        <v>92</v>
      </c>
      <c r="J45" s="13" t="str">
        <f t="shared" si="34"/>
        <v>A</v>
      </c>
      <c r="K45" s="20">
        <f t="shared" si="35"/>
        <v>93</v>
      </c>
      <c r="L45" s="13" t="str">
        <f t="shared" si="36"/>
        <v>A</v>
      </c>
      <c r="M45" s="8" t="str">
        <f t="shared" si="37"/>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N45" s="7"/>
      <c r="O45" s="58">
        <v>90</v>
      </c>
      <c r="P45" s="58">
        <v>95</v>
      </c>
      <c r="Q45" s="2"/>
      <c r="R45" s="58"/>
      <c r="S45" s="58"/>
      <c r="T45" s="2">
        <v>95</v>
      </c>
      <c r="U45" s="58">
        <v>90</v>
      </c>
      <c r="V45" s="58"/>
      <c r="W45" s="2"/>
      <c r="X45" s="58">
        <v>95</v>
      </c>
      <c r="Y45" s="58"/>
      <c r="Z45" s="2"/>
      <c r="AA45" s="58"/>
      <c r="AB45" s="58"/>
      <c r="AC45" s="2"/>
      <c r="AD45" s="29">
        <f t="shared" si="38"/>
        <v>93</v>
      </c>
      <c r="AE45" s="58"/>
      <c r="AF45" s="58">
        <v>90</v>
      </c>
      <c r="AG45" s="2"/>
      <c r="AH45" s="58"/>
      <c r="AI45" s="58"/>
      <c r="AJ45" s="2">
        <v>95</v>
      </c>
      <c r="AK45" s="58">
        <v>90</v>
      </c>
      <c r="AL45" s="58">
        <v>95</v>
      </c>
      <c r="AM45" s="2">
        <v>88</v>
      </c>
      <c r="AN45" s="58"/>
      <c r="AO45" s="58"/>
      <c r="AP45" s="2"/>
      <c r="AQ45" s="58"/>
      <c r="AR45" s="58"/>
      <c r="AS45" s="2"/>
      <c r="AT45" s="58">
        <v>76</v>
      </c>
      <c r="AU45" s="31">
        <f t="shared" si="39"/>
        <v>90.818181818181813</v>
      </c>
      <c r="AV45" s="32">
        <f t="shared" si="40"/>
        <v>91</v>
      </c>
      <c r="AW45" s="35"/>
      <c r="AX45" s="58">
        <v>90</v>
      </c>
      <c r="AY45" s="58"/>
      <c r="AZ45" s="2"/>
      <c r="BA45" s="58"/>
      <c r="BB45" s="58">
        <v>95</v>
      </c>
      <c r="BC45" s="2"/>
      <c r="BD45" s="58"/>
      <c r="BE45" s="58">
        <v>90</v>
      </c>
      <c r="BF45" s="2"/>
      <c r="BG45" s="58"/>
      <c r="BH45" s="58"/>
      <c r="BI45" s="2"/>
      <c r="BJ45" s="58"/>
      <c r="BK45" s="58"/>
      <c r="BL45" s="2"/>
      <c r="BM45" s="29">
        <f t="shared" si="41"/>
        <v>90</v>
      </c>
      <c r="BN45" s="29">
        <f t="shared" si="42"/>
        <v>95</v>
      </c>
      <c r="BO45" s="29">
        <f t="shared" si="43"/>
        <v>90</v>
      </c>
      <c r="BP45" s="29" t="str">
        <f t="shared" si="44"/>
        <v/>
      </c>
      <c r="BQ45" s="29" t="str">
        <f t="shared" si="45"/>
        <v/>
      </c>
      <c r="BR45" s="29">
        <f t="shared" si="46"/>
        <v>92</v>
      </c>
      <c r="BS45" s="58">
        <v>90</v>
      </c>
      <c r="BT45" s="58"/>
      <c r="BU45" s="2"/>
      <c r="BV45" s="58"/>
      <c r="BW45" s="58">
        <v>95</v>
      </c>
      <c r="BX45" s="2"/>
      <c r="BY45" s="58"/>
      <c r="BZ45" s="58">
        <v>95</v>
      </c>
      <c r="CA45" s="2"/>
      <c r="CB45" s="58"/>
      <c r="CC45" s="58"/>
      <c r="CD45" s="2"/>
      <c r="CE45" s="58"/>
      <c r="CF45" s="58"/>
      <c r="CG45" s="2"/>
      <c r="CH45" s="29">
        <f t="shared" si="47"/>
        <v>90</v>
      </c>
      <c r="CI45" s="29">
        <f t="shared" si="48"/>
        <v>95</v>
      </c>
      <c r="CJ45" s="29">
        <f t="shared" si="49"/>
        <v>95</v>
      </c>
      <c r="CK45" s="29" t="str">
        <f t="shared" si="50"/>
        <v/>
      </c>
      <c r="CL45" s="29" t="str">
        <f t="shared" si="51"/>
        <v/>
      </c>
      <c r="CM45" s="31">
        <f t="shared" si="52"/>
        <v>93</v>
      </c>
      <c r="CN45" s="32">
        <f t="shared" si="53"/>
        <v>93</v>
      </c>
      <c r="CO45" s="35"/>
      <c r="CP45" s="58">
        <v>11</v>
      </c>
      <c r="CQ45" s="45" t="str">
        <f t="shared" si="54"/>
        <v xml:space="preserve">Memiliki kemampuan pemahaman  QS Ali Imran 159,190,191,berpikir kritis, Iman Kepada Hari Ahir, Periku bekerja keras dan tanggung jawab, Pernikahan dalam Islam, Strategi Dakwah Islam, Sejarah Perkembangan Islam, </v>
      </c>
      <c r="CR45" s="35"/>
      <c r="CS45" s="58">
        <v>11</v>
      </c>
      <c r="CT45" s="45" t="str">
        <f t="shared" si="55"/>
        <v xml:space="preserve">Memiliki keterampilan  Mencari tajwid dan menghafal ,QS Ali Imran 159,190,191, Mengumpulkan bahan power point Iman pada hari ahir, Mencari contoh2 bekerja kelas dan tanggung jawab, Contoh tatacara pernikah dalam Islam, Contoh Strategi dakwah Islam, Merangkum Sejarah Perkembangan Islam, </v>
      </c>
      <c r="CU45" s="7"/>
      <c r="CV45" s="7"/>
      <c r="CW45" s="59"/>
      <c r="CX45" s="7"/>
      <c r="CY45" s="7"/>
      <c r="CZ45" s="7"/>
      <c r="DA45" s="7"/>
    </row>
    <row r="46" spans="1:110" ht="15" x14ac:dyDescent="0.3">
      <c r="A46" s="8"/>
      <c r="B46" s="8"/>
      <c r="C46" s="8"/>
      <c r="D46" s="8" t="str">
        <f t="shared" si="28"/>
        <v/>
      </c>
      <c r="E46" s="13" t="str">
        <f t="shared" si="29"/>
        <v/>
      </c>
      <c r="F46" s="17" t="str">
        <f t="shared" si="30"/>
        <v/>
      </c>
      <c r="G46" s="13" t="str">
        <f t="shared" si="31"/>
        <v/>
      </c>
      <c r="H46" s="13" t="str">
        <f t="shared" si="32"/>
        <v/>
      </c>
      <c r="I46" s="8" t="str">
        <f t="shared" si="33"/>
        <v/>
      </c>
      <c r="J46" s="13" t="str">
        <f t="shared" si="34"/>
        <v/>
      </c>
      <c r="K46" s="20" t="str">
        <f t="shared" si="35"/>
        <v/>
      </c>
      <c r="L46" s="13" t="str">
        <f t="shared" si="36"/>
        <v/>
      </c>
      <c r="M46" s="8" t="str">
        <f t="shared" si="37"/>
        <v/>
      </c>
      <c r="N46" s="7"/>
      <c r="O46" s="58"/>
      <c r="P46" s="58"/>
      <c r="Q46" s="2"/>
      <c r="R46" s="58"/>
      <c r="S46" s="58"/>
      <c r="T46" s="2"/>
      <c r="U46" s="58"/>
      <c r="V46" s="58"/>
      <c r="W46" s="2"/>
      <c r="X46" s="58"/>
      <c r="Y46" s="58"/>
      <c r="Z46" s="2"/>
      <c r="AA46" s="58"/>
      <c r="AB46" s="58"/>
      <c r="AC46" s="2"/>
      <c r="AD46" s="29" t="str">
        <f t="shared" si="38"/>
        <v/>
      </c>
      <c r="AE46" s="58"/>
      <c r="AF46" s="58"/>
      <c r="AG46" s="2"/>
      <c r="AH46" s="58"/>
      <c r="AI46" s="58"/>
      <c r="AJ46" s="2"/>
      <c r="AK46" s="58"/>
      <c r="AL46" s="58"/>
      <c r="AM46" s="2"/>
      <c r="AN46" s="58"/>
      <c r="AO46" s="58"/>
      <c r="AP46" s="2"/>
      <c r="AQ46" s="58"/>
      <c r="AR46" s="58"/>
      <c r="AS46" s="2"/>
      <c r="AT46" s="58"/>
      <c r="AU46" s="31" t="str">
        <f t="shared" si="39"/>
        <v/>
      </c>
      <c r="AV46" s="32" t="str">
        <f t="shared" si="40"/>
        <v/>
      </c>
      <c r="AW46" s="35"/>
      <c r="AX46" s="58"/>
      <c r="AY46" s="58"/>
      <c r="AZ46" s="2"/>
      <c r="BA46" s="58"/>
      <c r="BB46" s="58"/>
      <c r="BC46" s="2"/>
      <c r="BD46" s="58"/>
      <c r="BE46" s="58"/>
      <c r="BF46" s="2"/>
      <c r="BG46" s="58"/>
      <c r="BH46" s="58"/>
      <c r="BI46" s="2"/>
      <c r="BJ46" s="58"/>
      <c r="BK46" s="58"/>
      <c r="BL46" s="2"/>
      <c r="BM46" s="29" t="str">
        <f t="shared" si="41"/>
        <v/>
      </c>
      <c r="BN46" s="29" t="str">
        <f t="shared" si="42"/>
        <v/>
      </c>
      <c r="BO46" s="29" t="str">
        <f t="shared" si="43"/>
        <v/>
      </c>
      <c r="BP46" s="29" t="str">
        <f t="shared" si="44"/>
        <v/>
      </c>
      <c r="BQ46" s="29" t="str">
        <f t="shared" si="45"/>
        <v/>
      </c>
      <c r="BR46" s="29" t="str">
        <f t="shared" si="46"/>
        <v/>
      </c>
      <c r="BS46" s="58"/>
      <c r="BT46" s="58"/>
      <c r="BU46" s="2"/>
      <c r="BV46" s="58"/>
      <c r="BW46" s="58"/>
      <c r="BX46" s="2"/>
      <c r="BY46" s="58"/>
      <c r="BZ46" s="58"/>
      <c r="CA46" s="2"/>
      <c r="CB46" s="58"/>
      <c r="CC46" s="58"/>
      <c r="CD46" s="2"/>
      <c r="CE46" s="58"/>
      <c r="CF46" s="58"/>
      <c r="CG46" s="2"/>
      <c r="CH46" s="29" t="str">
        <f t="shared" si="47"/>
        <v/>
      </c>
      <c r="CI46" s="29" t="str">
        <f t="shared" si="48"/>
        <v/>
      </c>
      <c r="CJ46" s="29" t="str">
        <f t="shared" si="49"/>
        <v/>
      </c>
      <c r="CK46" s="29" t="str">
        <f t="shared" si="50"/>
        <v/>
      </c>
      <c r="CL46" s="29" t="str">
        <f t="shared" si="51"/>
        <v/>
      </c>
      <c r="CM46" s="31" t="str">
        <f t="shared" si="52"/>
        <v/>
      </c>
      <c r="CN46" s="32" t="str">
        <f t="shared" si="53"/>
        <v/>
      </c>
      <c r="CO46" s="35"/>
      <c r="CP46" s="58"/>
      <c r="CQ46" s="45" t="str">
        <f t="shared" si="54"/>
        <v/>
      </c>
      <c r="CR46" s="35"/>
      <c r="CS46" s="58"/>
      <c r="CT46" s="45" t="str">
        <f t="shared" si="55"/>
        <v/>
      </c>
      <c r="CU46" s="7"/>
      <c r="CV46" s="7"/>
      <c r="CW46" s="59"/>
      <c r="CX46" s="7"/>
      <c r="CY46" s="7"/>
      <c r="CZ46" s="7"/>
      <c r="DA46" s="7"/>
    </row>
    <row r="47" spans="1:110" ht="15" x14ac:dyDescent="0.3">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ht="15" x14ac:dyDescent="0.3">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ht="15" x14ac:dyDescent="0.3">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ht="15" x14ac:dyDescent="0.3">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ht="15" x14ac:dyDescent="0.3">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ht="15" x14ac:dyDescent="0.3">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ht="15" x14ac:dyDescent="0.3">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ht="15" x14ac:dyDescent="0.3">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ht="15" x14ac:dyDescent="0.3">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ht="15" x14ac:dyDescent="0.3">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ht="15" x14ac:dyDescent="0.3">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ht="15" x14ac:dyDescent="0.3">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ht="15" x14ac:dyDescent="0.3">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ht="15" x14ac:dyDescent="0.3">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5568" priority="305" operator="lessThan">
      <formula>$C$4</formula>
    </cfRule>
  </conditionalFormatting>
  <conditionalFormatting sqref="O12">
    <cfRule type="cellIs" dxfId="5567" priority="306" operator="lessThan">
      <formula>$C$4</formula>
    </cfRule>
  </conditionalFormatting>
  <conditionalFormatting sqref="O13">
    <cfRule type="cellIs" dxfId="5566" priority="307" operator="lessThan">
      <formula>$C$4</formula>
    </cfRule>
  </conditionalFormatting>
  <conditionalFormatting sqref="O14">
    <cfRule type="cellIs" dxfId="5565" priority="308" operator="lessThan">
      <formula>$C$4</formula>
    </cfRule>
  </conditionalFormatting>
  <conditionalFormatting sqref="O15">
    <cfRule type="cellIs" dxfId="5564" priority="309" operator="lessThan">
      <formula>$C$4</formula>
    </cfRule>
  </conditionalFormatting>
  <conditionalFormatting sqref="O16">
    <cfRule type="cellIs" dxfId="5563" priority="310" operator="lessThan">
      <formula>$C$4</formula>
    </cfRule>
  </conditionalFormatting>
  <conditionalFormatting sqref="O17">
    <cfRule type="cellIs" dxfId="5562" priority="311" operator="lessThan">
      <formula>$C$4</formula>
    </cfRule>
  </conditionalFormatting>
  <conditionalFormatting sqref="O18">
    <cfRule type="cellIs" dxfId="5561" priority="312" operator="lessThan">
      <formula>$C$4</formula>
    </cfRule>
  </conditionalFormatting>
  <conditionalFormatting sqref="O19">
    <cfRule type="cellIs" dxfId="5560" priority="313" operator="lessThan">
      <formula>$C$4</formula>
    </cfRule>
  </conditionalFormatting>
  <conditionalFormatting sqref="O20">
    <cfRule type="cellIs" dxfId="5559" priority="314" operator="lessThan">
      <formula>$C$4</formula>
    </cfRule>
  </conditionalFormatting>
  <conditionalFormatting sqref="O21">
    <cfRule type="cellIs" dxfId="5558" priority="315" operator="lessThan">
      <formula>$C$4</formula>
    </cfRule>
  </conditionalFormatting>
  <conditionalFormatting sqref="O22">
    <cfRule type="cellIs" dxfId="5557" priority="316" operator="lessThan">
      <formula>$C$4</formula>
    </cfRule>
  </conditionalFormatting>
  <conditionalFormatting sqref="O23">
    <cfRule type="cellIs" dxfId="5556" priority="317" operator="lessThan">
      <formula>$C$4</formula>
    </cfRule>
  </conditionalFormatting>
  <conditionalFormatting sqref="O24">
    <cfRule type="cellIs" dxfId="5555" priority="318" operator="lessThan">
      <formula>$C$4</formula>
    </cfRule>
  </conditionalFormatting>
  <conditionalFormatting sqref="O25">
    <cfRule type="cellIs" dxfId="5554" priority="319" operator="lessThan">
      <formula>$C$4</formula>
    </cfRule>
  </conditionalFormatting>
  <conditionalFormatting sqref="O26">
    <cfRule type="cellIs" dxfId="5553" priority="320" operator="lessThan">
      <formula>$C$4</formula>
    </cfRule>
  </conditionalFormatting>
  <conditionalFormatting sqref="O27">
    <cfRule type="cellIs" dxfId="5552" priority="321" operator="lessThan">
      <formula>$C$4</formula>
    </cfRule>
  </conditionalFormatting>
  <conditionalFormatting sqref="O28">
    <cfRule type="cellIs" dxfId="5551" priority="322" operator="lessThan">
      <formula>$C$4</formula>
    </cfRule>
  </conditionalFormatting>
  <conditionalFormatting sqref="O29">
    <cfRule type="cellIs" dxfId="5550" priority="323" operator="lessThan">
      <formula>$C$4</formula>
    </cfRule>
  </conditionalFormatting>
  <conditionalFormatting sqref="O30">
    <cfRule type="cellIs" dxfId="5549" priority="324" operator="lessThan">
      <formula>$C$4</formula>
    </cfRule>
  </conditionalFormatting>
  <conditionalFormatting sqref="O31">
    <cfRule type="cellIs" dxfId="5548" priority="325" operator="lessThan">
      <formula>$C$4</formula>
    </cfRule>
  </conditionalFormatting>
  <conditionalFormatting sqref="O32">
    <cfRule type="cellIs" dxfId="5547" priority="326" operator="lessThan">
      <formula>$C$4</formula>
    </cfRule>
  </conditionalFormatting>
  <conditionalFormatting sqref="O33">
    <cfRule type="cellIs" dxfId="5546" priority="327" operator="lessThan">
      <formula>$C$4</formula>
    </cfRule>
  </conditionalFormatting>
  <conditionalFormatting sqref="O34">
    <cfRule type="cellIs" dxfId="5545" priority="328" operator="lessThan">
      <formula>$C$4</formula>
    </cfRule>
  </conditionalFormatting>
  <conditionalFormatting sqref="O35">
    <cfRule type="cellIs" dxfId="5544" priority="329" operator="lessThan">
      <formula>$C$4</formula>
    </cfRule>
  </conditionalFormatting>
  <conditionalFormatting sqref="O36">
    <cfRule type="cellIs" dxfId="5543" priority="330" operator="lessThan">
      <formula>$C$4</formula>
    </cfRule>
  </conditionalFormatting>
  <conditionalFormatting sqref="O37">
    <cfRule type="cellIs" dxfId="5542" priority="331" operator="lessThan">
      <formula>$C$4</formula>
    </cfRule>
  </conditionalFormatting>
  <conditionalFormatting sqref="O38">
    <cfRule type="cellIs" dxfId="5541" priority="332" operator="lessThan">
      <formula>$C$4</formula>
    </cfRule>
  </conditionalFormatting>
  <conditionalFormatting sqref="O39">
    <cfRule type="cellIs" dxfId="5540" priority="333" operator="lessThan">
      <formula>$C$4</formula>
    </cfRule>
  </conditionalFormatting>
  <conditionalFormatting sqref="O40">
    <cfRule type="cellIs" dxfId="5539" priority="334" operator="lessThan">
      <formula>$C$4</formula>
    </cfRule>
  </conditionalFormatting>
  <conditionalFormatting sqref="O41">
    <cfRule type="cellIs" dxfId="5538" priority="335" operator="lessThan">
      <formula>$C$4</formula>
    </cfRule>
  </conditionalFormatting>
  <conditionalFormatting sqref="O42">
    <cfRule type="cellIs" dxfId="5537" priority="336" operator="lessThan">
      <formula>$C$4</formula>
    </cfRule>
  </conditionalFormatting>
  <conditionalFormatting sqref="O43">
    <cfRule type="cellIs" dxfId="5536" priority="337" operator="lessThan">
      <formula>$C$4</formula>
    </cfRule>
  </conditionalFormatting>
  <conditionalFormatting sqref="O44">
    <cfRule type="cellIs" dxfId="5535" priority="338" operator="lessThan">
      <formula>$C$4</formula>
    </cfRule>
  </conditionalFormatting>
  <conditionalFormatting sqref="O45">
    <cfRule type="cellIs" dxfId="5534" priority="339" operator="lessThan">
      <formula>$C$4</formula>
    </cfRule>
  </conditionalFormatting>
  <conditionalFormatting sqref="O46">
    <cfRule type="cellIs" dxfId="5533" priority="340" operator="lessThan">
      <formula>$C$4</formula>
    </cfRule>
  </conditionalFormatting>
  <conditionalFormatting sqref="O47">
    <cfRule type="cellIs" dxfId="5532" priority="341" operator="lessThan">
      <formula>$C$4</formula>
    </cfRule>
  </conditionalFormatting>
  <conditionalFormatting sqref="O48">
    <cfRule type="cellIs" dxfId="5531" priority="342" operator="lessThan">
      <formula>$C$4</formula>
    </cfRule>
  </conditionalFormatting>
  <conditionalFormatting sqref="O49">
    <cfRule type="cellIs" dxfId="5530" priority="343" operator="lessThan">
      <formula>$C$4</formula>
    </cfRule>
  </conditionalFormatting>
  <conditionalFormatting sqref="O50">
    <cfRule type="cellIs" dxfId="5529" priority="344" operator="lessThan">
      <formula>$C$4</formula>
    </cfRule>
  </conditionalFormatting>
  <conditionalFormatting sqref="O51">
    <cfRule type="cellIs" dxfId="5528" priority="345" operator="lessThan">
      <formula>$C$4</formula>
    </cfRule>
  </conditionalFormatting>
  <conditionalFormatting sqref="O52">
    <cfRule type="cellIs" dxfId="5527" priority="346" operator="lessThan">
      <formula>$C$4</formula>
    </cfRule>
  </conditionalFormatting>
  <conditionalFormatting sqref="O53">
    <cfRule type="cellIs" dxfId="5526" priority="347" operator="lessThan">
      <formula>$C$4</formula>
    </cfRule>
  </conditionalFormatting>
  <conditionalFormatting sqref="O54">
    <cfRule type="cellIs" dxfId="5525" priority="348" operator="lessThan">
      <formula>$C$4</formula>
    </cfRule>
  </conditionalFormatting>
  <conditionalFormatting sqref="O55">
    <cfRule type="cellIs" dxfId="5524" priority="349" operator="lessThan">
      <formula>$C$4</formula>
    </cfRule>
  </conditionalFormatting>
  <conditionalFormatting sqref="O56">
    <cfRule type="cellIs" dxfId="5523" priority="350" operator="lessThan">
      <formula>$C$4</formula>
    </cfRule>
  </conditionalFormatting>
  <conditionalFormatting sqref="O57">
    <cfRule type="cellIs" dxfId="5522" priority="351" operator="lessThan">
      <formula>$C$4</formula>
    </cfRule>
  </conditionalFormatting>
  <conditionalFormatting sqref="O58">
    <cfRule type="cellIs" dxfId="5521" priority="352" operator="lessThan">
      <formula>$C$4</formula>
    </cfRule>
  </conditionalFormatting>
  <conditionalFormatting sqref="O59">
    <cfRule type="cellIs" dxfId="5520" priority="353" operator="lessThan">
      <formula>$C$4</formula>
    </cfRule>
  </conditionalFormatting>
  <conditionalFormatting sqref="O60">
    <cfRule type="cellIs" dxfId="5519" priority="354" operator="lessThan">
      <formula>$C$4</formula>
    </cfRule>
  </conditionalFormatting>
  <conditionalFormatting sqref="P11">
    <cfRule type="cellIs" dxfId="5518" priority="355" operator="lessThan">
      <formula>$C$4</formula>
    </cfRule>
  </conditionalFormatting>
  <conditionalFormatting sqref="P12">
    <cfRule type="cellIs" dxfId="5517" priority="356" operator="lessThan">
      <formula>$C$4</formula>
    </cfRule>
  </conditionalFormatting>
  <conditionalFormatting sqref="P13">
    <cfRule type="cellIs" dxfId="5516" priority="357" operator="lessThan">
      <formula>$C$4</formula>
    </cfRule>
  </conditionalFormatting>
  <conditionalFormatting sqref="P14">
    <cfRule type="cellIs" dxfId="5515" priority="358" operator="lessThan">
      <formula>$C$4</formula>
    </cfRule>
  </conditionalFormatting>
  <conditionalFormatting sqref="P15">
    <cfRule type="cellIs" dxfId="5514" priority="359" operator="lessThan">
      <formula>$C$4</formula>
    </cfRule>
  </conditionalFormatting>
  <conditionalFormatting sqref="P16">
    <cfRule type="cellIs" dxfId="5513" priority="360" operator="lessThan">
      <formula>$C$4</formula>
    </cfRule>
  </conditionalFormatting>
  <conditionalFormatting sqref="P17">
    <cfRule type="cellIs" dxfId="5512" priority="361" operator="lessThan">
      <formula>$C$4</formula>
    </cfRule>
  </conditionalFormatting>
  <conditionalFormatting sqref="P18">
    <cfRule type="cellIs" dxfId="5511" priority="362" operator="lessThan">
      <formula>$C$4</formula>
    </cfRule>
  </conditionalFormatting>
  <conditionalFormatting sqref="P19">
    <cfRule type="cellIs" dxfId="5510" priority="363" operator="lessThan">
      <formula>$C$4</formula>
    </cfRule>
  </conditionalFormatting>
  <conditionalFormatting sqref="P20">
    <cfRule type="cellIs" dxfId="5509" priority="364" operator="lessThan">
      <formula>$C$4</formula>
    </cfRule>
  </conditionalFormatting>
  <conditionalFormatting sqref="P21">
    <cfRule type="cellIs" dxfId="5508" priority="365" operator="lessThan">
      <formula>$C$4</formula>
    </cfRule>
  </conditionalFormatting>
  <conditionalFormatting sqref="P22">
    <cfRule type="cellIs" dxfId="5507" priority="366" operator="lessThan">
      <formula>$C$4</formula>
    </cfRule>
  </conditionalFormatting>
  <conditionalFormatting sqref="P23">
    <cfRule type="cellIs" dxfId="5506" priority="367" operator="lessThan">
      <formula>$C$4</formula>
    </cfRule>
  </conditionalFormatting>
  <conditionalFormatting sqref="P24">
    <cfRule type="cellIs" dxfId="5505" priority="368" operator="lessThan">
      <formula>$C$4</formula>
    </cfRule>
  </conditionalFormatting>
  <conditionalFormatting sqref="P25">
    <cfRule type="cellIs" dxfId="5504" priority="369" operator="lessThan">
      <formula>$C$4</formula>
    </cfRule>
  </conditionalFormatting>
  <conditionalFormatting sqref="P26">
    <cfRule type="cellIs" dxfId="5503" priority="370" operator="lessThan">
      <formula>$C$4</formula>
    </cfRule>
  </conditionalFormatting>
  <conditionalFormatting sqref="P27">
    <cfRule type="cellIs" dxfId="5502" priority="371" operator="lessThan">
      <formula>$C$4</formula>
    </cfRule>
  </conditionalFormatting>
  <conditionalFormatting sqref="P28">
    <cfRule type="cellIs" dxfId="5501" priority="372" operator="lessThan">
      <formula>$C$4</formula>
    </cfRule>
  </conditionalFormatting>
  <conditionalFormatting sqref="P29">
    <cfRule type="cellIs" dxfId="5500" priority="373" operator="lessThan">
      <formula>$C$4</formula>
    </cfRule>
  </conditionalFormatting>
  <conditionalFormatting sqref="P30">
    <cfRule type="cellIs" dxfId="5499" priority="374" operator="lessThan">
      <formula>$C$4</formula>
    </cfRule>
  </conditionalFormatting>
  <conditionalFormatting sqref="P31">
    <cfRule type="cellIs" dxfId="5498" priority="375" operator="lessThan">
      <formula>$C$4</formula>
    </cfRule>
  </conditionalFormatting>
  <conditionalFormatting sqref="P32">
    <cfRule type="cellIs" dxfId="5497" priority="376" operator="lessThan">
      <formula>$C$4</formula>
    </cfRule>
  </conditionalFormatting>
  <conditionalFormatting sqref="P33">
    <cfRule type="cellIs" dxfId="5496" priority="377" operator="lessThan">
      <formula>$C$4</formula>
    </cfRule>
  </conditionalFormatting>
  <conditionalFormatting sqref="P34">
    <cfRule type="cellIs" dxfId="5495" priority="378" operator="lessThan">
      <formula>$C$4</formula>
    </cfRule>
  </conditionalFormatting>
  <conditionalFormatting sqref="P35">
    <cfRule type="cellIs" dxfId="5494" priority="379" operator="lessThan">
      <formula>$C$4</formula>
    </cfRule>
  </conditionalFormatting>
  <conditionalFormatting sqref="P36">
    <cfRule type="cellIs" dxfId="5493" priority="380" operator="lessThan">
      <formula>$C$4</formula>
    </cfRule>
  </conditionalFormatting>
  <conditionalFormatting sqref="P37">
    <cfRule type="cellIs" dxfId="5492" priority="381" operator="lessThan">
      <formula>$C$4</formula>
    </cfRule>
  </conditionalFormatting>
  <conditionalFormatting sqref="P38">
    <cfRule type="cellIs" dxfId="5491" priority="382" operator="lessThan">
      <formula>$C$4</formula>
    </cfRule>
  </conditionalFormatting>
  <conditionalFormatting sqref="P39">
    <cfRule type="cellIs" dxfId="5490" priority="383" operator="lessThan">
      <formula>$C$4</formula>
    </cfRule>
  </conditionalFormatting>
  <conditionalFormatting sqref="P40">
    <cfRule type="cellIs" dxfId="5489" priority="384" operator="lessThan">
      <formula>$C$4</formula>
    </cfRule>
  </conditionalFormatting>
  <conditionalFormatting sqref="P41">
    <cfRule type="cellIs" dxfId="5488" priority="385" operator="lessThan">
      <formula>$C$4</formula>
    </cfRule>
  </conditionalFormatting>
  <conditionalFormatting sqref="P42">
    <cfRule type="cellIs" dxfId="5487" priority="386" operator="lessThan">
      <formula>$C$4</formula>
    </cfRule>
  </conditionalFormatting>
  <conditionalFormatting sqref="P43">
    <cfRule type="cellIs" dxfId="5486" priority="387" operator="lessThan">
      <formula>$C$4</formula>
    </cfRule>
  </conditionalFormatting>
  <conditionalFormatting sqref="P44">
    <cfRule type="cellIs" dxfId="5485" priority="388" operator="lessThan">
      <formula>$C$4</formula>
    </cfRule>
  </conditionalFormatting>
  <conditionalFormatting sqref="P45">
    <cfRule type="cellIs" dxfId="5484" priority="389" operator="lessThan">
      <formula>$C$4</formula>
    </cfRule>
  </conditionalFormatting>
  <conditionalFormatting sqref="P46">
    <cfRule type="cellIs" dxfId="5483" priority="390" operator="lessThan">
      <formula>$C$4</formula>
    </cfRule>
  </conditionalFormatting>
  <conditionalFormatting sqref="P47">
    <cfRule type="cellIs" dxfId="5482" priority="391" operator="lessThan">
      <formula>$C$4</formula>
    </cfRule>
  </conditionalFormatting>
  <conditionalFormatting sqref="P48">
    <cfRule type="cellIs" dxfId="5481" priority="392" operator="lessThan">
      <formula>$C$4</formula>
    </cfRule>
  </conditionalFormatting>
  <conditionalFormatting sqref="P49">
    <cfRule type="cellIs" dxfId="5480" priority="393" operator="lessThan">
      <formula>$C$4</formula>
    </cfRule>
  </conditionalFormatting>
  <conditionalFormatting sqref="P50">
    <cfRule type="cellIs" dxfId="5479" priority="394" operator="lessThan">
      <formula>$C$4</formula>
    </cfRule>
  </conditionalFormatting>
  <conditionalFormatting sqref="P51">
    <cfRule type="cellIs" dxfId="5478" priority="395" operator="lessThan">
      <formula>$C$4</formula>
    </cfRule>
  </conditionalFormatting>
  <conditionalFormatting sqref="P52">
    <cfRule type="cellIs" dxfId="5477" priority="396" operator="lessThan">
      <formula>$C$4</formula>
    </cfRule>
  </conditionalFormatting>
  <conditionalFormatting sqref="P53">
    <cfRule type="cellIs" dxfId="5476" priority="397" operator="lessThan">
      <formula>$C$4</formula>
    </cfRule>
  </conditionalFormatting>
  <conditionalFormatting sqref="P54">
    <cfRule type="cellIs" dxfId="5475" priority="398" operator="lessThan">
      <formula>$C$4</formula>
    </cfRule>
  </conditionalFormatting>
  <conditionalFormatting sqref="P55">
    <cfRule type="cellIs" dxfId="5474" priority="399" operator="lessThan">
      <formula>$C$4</formula>
    </cfRule>
  </conditionalFormatting>
  <conditionalFormatting sqref="P56">
    <cfRule type="cellIs" dxfId="5473" priority="400" operator="lessThan">
      <formula>$C$4</formula>
    </cfRule>
  </conditionalFormatting>
  <conditionalFormatting sqref="P57">
    <cfRule type="cellIs" dxfId="5472" priority="401" operator="lessThan">
      <formula>$C$4</formula>
    </cfRule>
  </conditionalFormatting>
  <conditionalFormatting sqref="P58">
    <cfRule type="cellIs" dxfId="5471" priority="402" operator="lessThan">
      <formula>$C$4</formula>
    </cfRule>
  </conditionalFormatting>
  <conditionalFormatting sqref="P59">
    <cfRule type="cellIs" dxfId="5470" priority="403" operator="lessThan">
      <formula>$C$4</formula>
    </cfRule>
  </conditionalFormatting>
  <conditionalFormatting sqref="P60">
    <cfRule type="cellIs" dxfId="5469" priority="404" operator="lessThan">
      <formula>$C$4</formula>
    </cfRule>
  </conditionalFormatting>
  <conditionalFormatting sqref="Q11">
    <cfRule type="cellIs" dxfId="5468" priority="405" operator="lessThan">
      <formula>$C$4</formula>
    </cfRule>
  </conditionalFormatting>
  <conditionalFormatting sqref="Q12">
    <cfRule type="cellIs" dxfId="5467" priority="406" operator="lessThan">
      <formula>$C$4</formula>
    </cfRule>
  </conditionalFormatting>
  <conditionalFormatting sqref="Q13">
    <cfRule type="cellIs" dxfId="5466" priority="407" operator="lessThan">
      <formula>$C$4</formula>
    </cfRule>
  </conditionalFormatting>
  <conditionalFormatting sqref="Q14">
    <cfRule type="cellIs" dxfId="5465" priority="408" operator="lessThan">
      <formula>$C$4</formula>
    </cfRule>
  </conditionalFormatting>
  <conditionalFormatting sqref="Q15">
    <cfRule type="cellIs" dxfId="5464" priority="409" operator="lessThan">
      <formula>$C$4</formula>
    </cfRule>
  </conditionalFormatting>
  <conditionalFormatting sqref="Q16">
    <cfRule type="cellIs" dxfId="5463" priority="410" operator="lessThan">
      <formula>$C$4</formula>
    </cfRule>
  </conditionalFormatting>
  <conditionalFormatting sqref="Q17">
    <cfRule type="cellIs" dxfId="5462" priority="411" operator="lessThan">
      <formula>$C$4</formula>
    </cfRule>
  </conditionalFormatting>
  <conditionalFormatting sqref="Q18">
    <cfRule type="cellIs" dxfId="5461" priority="412" operator="lessThan">
      <formula>$C$4</formula>
    </cfRule>
  </conditionalFormatting>
  <conditionalFormatting sqref="Q19">
    <cfRule type="cellIs" dxfId="5460" priority="413" operator="lessThan">
      <formula>$C$4</formula>
    </cfRule>
  </conditionalFormatting>
  <conditionalFormatting sqref="Q20">
    <cfRule type="cellIs" dxfId="5459" priority="414" operator="lessThan">
      <formula>$C$4</formula>
    </cfRule>
  </conditionalFormatting>
  <conditionalFormatting sqref="Q21">
    <cfRule type="cellIs" dxfId="5458" priority="415" operator="lessThan">
      <formula>$C$4</formula>
    </cfRule>
  </conditionalFormatting>
  <conditionalFormatting sqref="Q22">
    <cfRule type="cellIs" dxfId="5457" priority="416" operator="lessThan">
      <formula>$C$4</formula>
    </cfRule>
  </conditionalFormatting>
  <conditionalFormatting sqref="Q23">
    <cfRule type="cellIs" dxfId="5456" priority="417" operator="lessThan">
      <formula>$C$4</formula>
    </cfRule>
  </conditionalFormatting>
  <conditionalFormatting sqref="Q24">
    <cfRule type="cellIs" dxfId="5455" priority="418" operator="lessThan">
      <formula>$C$4</formula>
    </cfRule>
  </conditionalFormatting>
  <conditionalFormatting sqref="Q25">
    <cfRule type="cellIs" dxfId="5454" priority="419" operator="lessThan">
      <formula>$C$4</formula>
    </cfRule>
  </conditionalFormatting>
  <conditionalFormatting sqref="Q26">
    <cfRule type="cellIs" dxfId="5453" priority="420" operator="lessThan">
      <formula>$C$4</formula>
    </cfRule>
  </conditionalFormatting>
  <conditionalFormatting sqref="Q27">
    <cfRule type="cellIs" dxfId="5452" priority="421" operator="lessThan">
      <formula>$C$4</formula>
    </cfRule>
  </conditionalFormatting>
  <conditionalFormatting sqref="Q28">
    <cfRule type="cellIs" dxfId="5451" priority="422" operator="lessThan">
      <formula>$C$4</formula>
    </cfRule>
  </conditionalFormatting>
  <conditionalFormatting sqref="Q29">
    <cfRule type="cellIs" dxfId="5450" priority="423" operator="lessThan">
      <formula>$C$4</formula>
    </cfRule>
  </conditionalFormatting>
  <conditionalFormatting sqref="Q30">
    <cfRule type="cellIs" dxfId="5449" priority="424" operator="lessThan">
      <formula>$C$4</formula>
    </cfRule>
  </conditionalFormatting>
  <conditionalFormatting sqref="Q31">
    <cfRule type="cellIs" dxfId="5448" priority="425" operator="lessThan">
      <formula>$C$4</formula>
    </cfRule>
  </conditionalFormatting>
  <conditionalFormatting sqref="Q32">
    <cfRule type="cellIs" dxfId="5447" priority="426" operator="lessThan">
      <formula>$C$4</formula>
    </cfRule>
  </conditionalFormatting>
  <conditionalFormatting sqref="Q33">
    <cfRule type="cellIs" dxfId="5446" priority="427" operator="lessThan">
      <formula>$C$4</formula>
    </cfRule>
  </conditionalFormatting>
  <conditionalFormatting sqref="Q34">
    <cfRule type="cellIs" dxfId="5445" priority="428" operator="lessThan">
      <formula>$C$4</formula>
    </cfRule>
  </conditionalFormatting>
  <conditionalFormatting sqref="Q35">
    <cfRule type="cellIs" dxfId="5444" priority="429" operator="lessThan">
      <formula>$C$4</formula>
    </cfRule>
  </conditionalFormatting>
  <conditionalFormatting sqref="Q36">
    <cfRule type="cellIs" dxfId="5443" priority="430" operator="lessThan">
      <formula>$C$4</formula>
    </cfRule>
  </conditionalFormatting>
  <conditionalFormatting sqref="Q37">
    <cfRule type="cellIs" dxfId="5442" priority="431" operator="lessThan">
      <formula>$C$4</formula>
    </cfRule>
  </conditionalFormatting>
  <conditionalFormatting sqref="Q38">
    <cfRule type="cellIs" dxfId="5441" priority="432" operator="lessThan">
      <formula>$C$4</formula>
    </cfRule>
  </conditionalFormatting>
  <conditionalFormatting sqref="Q39">
    <cfRule type="cellIs" dxfId="5440" priority="433" operator="lessThan">
      <formula>$C$4</formula>
    </cfRule>
  </conditionalFormatting>
  <conditionalFormatting sqref="Q40">
    <cfRule type="cellIs" dxfId="5439" priority="434" operator="lessThan">
      <formula>$C$4</formula>
    </cfRule>
  </conditionalFormatting>
  <conditionalFormatting sqref="Q41">
    <cfRule type="cellIs" dxfId="5438" priority="435" operator="lessThan">
      <formula>$C$4</formula>
    </cfRule>
  </conditionalFormatting>
  <conditionalFormatting sqref="Q42">
    <cfRule type="cellIs" dxfId="5437" priority="436" operator="lessThan">
      <formula>$C$4</formula>
    </cfRule>
  </conditionalFormatting>
  <conditionalFormatting sqref="Q43">
    <cfRule type="cellIs" dxfId="5436" priority="437" operator="lessThan">
      <formula>$C$4</formula>
    </cfRule>
  </conditionalFormatting>
  <conditionalFormatting sqref="Q44">
    <cfRule type="cellIs" dxfId="5435" priority="438" operator="lessThan">
      <formula>$C$4</formula>
    </cfRule>
  </conditionalFormatting>
  <conditionalFormatting sqref="Q45">
    <cfRule type="cellIs" dxfId="5434" priority="439" operator="lessThan">
      <formula>$C$4</formula>
    </cfRule>
  </conditionalFormatting>
  <conditionalFormatting sqref="Q46">
    <cfRule type="cellIs" dxfId="5433" priority="440" operator="lessThan">
      <formula>$C$4</formula>
    </cfRule>
  </conditionalFormatting>
  <conditionalFormatting sqref="Q47">
    <cfRule type="cellIs" dxfId="5432" priority="441" operator="lessThan">
      <formula>$C$4</formula>
    </cfRule>
  </conditionalFormatting>
  <conditionalFormatting sqref="Q48">
    <cfRule type="cellIs" dxfId="5431" priority="442" operator="lessThan">
      <formula>$C$4</formula>
    </cfRule>
  </conditionalFormatting>
  <conditionalFormatting sqref="Q49">
    <cfRule type="cellIs" dxfId="5430" priority="443" operator="lessThan">
      <formula>$C$4</formula>
    </cfRule>
  </conditionalFormatting>
  <conditionalFormatting sqref="Q50">
    <cfRule type="cellIs" dxfId="5429" priority="444" operator="lessThan">
      <formula>$C$4</formula>
    </cfRule>
  </conditionalFormatting>
  <conditionalFormatting sqref="Q51">
    <cfRule type="cellIs" dxfId="5428" priority="445" operator="lessThan">
      <formula>$C$4</formula>
    </cfRule>
  </conditionalFormatting>
  <conditionalFormatting sqref="Q52">
    <cfRule type="cellIs" dxfId="5427" priority="446" operator="lessThan">
      <formula>$C$4</formula>
    </cfRule>
  </conditionalFormatting>
  <conditionalFormatting sqref="Q53">
    <cfRule type="cellIs" dxfId="5426" priority="447" operator="lessThan">
      <formula>$C$4</formula>
    </cfRule>
  </conditionalFormatting>
  <conditionalFormatting sqref="Q54">
    <cfRule type="cellIs" dxfId="5425" priority="448" operator="lessThan">
      <formula>$C$4</formula>
    </cfRule>
  </conditionalFormatting>
  <conditionalFormatting sqref="Q55">
    <cfRule type="cellIs" dxfId="5424" priority="449" operator="lessThan">
      <formula>$C$4</formula>
    </cfRule>
  </conditionalFormatting>
  <conditionalFormatting sqref="Q56">
    <cfRule type="cellIs" dxfId="5423" priority="450" operator="lessThan">
      <formula>$C$4</formula>
    </cfRule>
  </conditionalFormatting>
  <conditionalFormatting sqref="Q57">
    <cfRule type="cellIs" dxfId="5422" priority="451" operator="lessThan">
      <formula>$C$4</formula>
    </cfRule>
  </conditionalFormatting>
  <conditionalFormatting sqref="Q58">
    <cfRule type="cellIs" dxfId="5421" priority="452" operator="lessThan">
      <formula>$C$4</formula>
    </cfRule>
  </conditionalFormatting>
  <conditionalFormatting sqref="Q59">
    <cfRule type="cellIs" dxfId="5420" priority="453" operator="lessThan">
      <formula>$C$4</formula>
    </cfRule>
  </conditionalFormatting>
  <conditionalFormatting sqref="Q60">
    <cfRule type="cellIs" dxfId="5419" priority="454" operator="lessThan">
      <formula>$C$4</formula>
    </cfRule>
  </conditionalFormatting>
  <conditionalFormatting sqref="T11">
    <cfRule type="cellIs" dxfId="5418" priority="455" operator="lessThan">
      <formula>$C$4</formula>
    </cfRule>
  </conditionalFormatting>
  <conditionalFormatting sqref="T12">
    <cfRule type="cellIs" dxfId="5417" priority="456" operator="lessThan">
      <formula>$C$4</formula>
    </cfRule>
  </conditionalFormatting>
  <conditionalFormatting sqref="T13">
    <cfRule type="cellIs" dxfId="5416" priority="457" operator="lessThan">
      <formula>$C$4</formula>
    </cfRule>
  </conditionalFormatting>
  <conditionalFormatting sqref="T14">
    <cfRule type="cellIs" dxfId="5415" priority="458" operator="lessThan">
      <formula>$C$4</formula>
    </cfRule>
  </conditionalFormatting>
  <conditionalFormatting sqref="T15">
    <cfRule type="cellIs" dxfId="5414" priority="459" operator="lessThan">
      <formula>$C$4</formula>
    </cfRule>
  </conditionalFormatting>
  <conditionalFormatting sqref="T16">
    <cfRule type="cellIs" dxfId="5413" priority="460" operator="lessThan">
      <formula>$C$4</formula>
    </cfRule>
  </conditionalFormatting>
  <conditionalFormatting sqref="T17">
    <cfRule type="cellIs" dxfId="5412" priority="461" operator="lessThan">
      <formula>$C$4</formula>
    </cfRule>
  </conditionalFormatting>
  <conditionalFormatting sqref="T18">
    <cfRule type="cellIs" dxfId="5411" priority="462" operator="lessThan">
      <formula>$C$4</formula>
    </cfRule>
  </conditionalFormatting>
  <conditionalFormatting sqref="T19">
    <cfRule type="cellIs" dxfId="5410" priority="463" operator="lessThan">
      <formula>$C$4</formula>
    </cfRule>
  </conditionalFormatting>
  <conditionalFormatting sqref="T20">
    <cfRule type="cellIs" dxfId="5409" priority="464" operator="lessThan">
      <formula>$C$4</formula>
    </cfRule>
  </conditionalFormatting>
  <conditionalFormatting sqref="T21">
    <cfRule type="cellIs" dxfId="5408" priority="465" operator="lessThan">
      <formula>$C$4</formula>
    </cfRule>
  </conditionalFormatting>
  <conditionalFormatting sqref="T22">
    <cfRule type="cellIs" dxfId="5407" priority="466" operator="lessThan">
      <formula>$C$4</formula>
    </cfRule>
  </conditionalFormatting>
  <conditionalFormatting sqref="T23">
    <cfRule type="cellIs" dxfId="5406" priority="467" operator="lessThan">
      <formula>$C$4</formula>
    </cfRule>
  </conditionalFormatting>
  <conditionalFormatting sqref="T24">
    <cfRule type="cellIs" dxfId="5405" priority="468" operator="lessThan">
      <formula>$C$4</formula>
    </cfRule>
  </conditionalFormatting>
  <conditionalFormatting sqref="T25">
    <cfRule type="cellIs" dxfId="5404" priority="469" operator="lessThan">
      <formula>$C$4</formula>
    </cfRule>
  </conditionalFormatting>
  <conditionalFormatting sqref="T26">
    <cfRule type="cellIs" dxfId="5403" priority="470" operator="lessThan">
      <formula>$C$4</formula>
    </cfRule>
  </conditionalFormatting>
  <conditionalFormatting sqref="T27">
    <cfRule type="cellIs" dxfId="5402" priority="471" operator="lessThan">
      <formula>$C$4</formula>
    </cfRule>
  </conditionalFormatting>
  <conditionalFormatting sqref="T28">
    <cfRule type="cellIs" dxfId="5401" priority="472" operator="lessThan">
      <formula>$C$4</formula>
    </cfRule>
  </conditionalFormatting>
  <conditionalFormatting sqref="T29">
    <cfRule type="cellIs" dxfId="5400" priority="473" operator="lessThan">
      <formula>$C$4</formula>
    </cfRule>
  </conditionalFormatting>
  <conditionalFormatting sqref="T30">
    <cfRule type="cellIs" dxfId="5399" priority="474" operator="lessThan">
      <formula>$C$4</formula>
    </cfRule>
  </conditionalFormatting>
  <conditionalFormatting sqref="T31">
    <cfRule type="cellIs" dxfId="5398" priority="475" operator="lessThan">
      <formula>$C$4</formula>
    </cfRule>
  </conditionalFormatting>
  <conditionalFormatting sqref="T32">
    <cfRule type="cellIs" dxfId="5397" priority="476" operator="lessThan">
      <formula>$C$4</formula>
    </cfRule>
  </conditionalFormatting>
  <conditionalFormatting sqref="T33">
    <cfRule type="cellIs" dxfId="5396" priority="477" operator="lessThan">
      <formula>$C$4</formula>
    </cfRule>
  </conditionalFormatting>
  <conditionalFormatting sqref="T34">
    <cfRule type="cellIs" dxfId="5395" priority="478" operator="lessThan">
      <formula>$C$4</formula>
    </cfRule>
  </conditionalFormatting>
  <conditionalFormatting sqref="T35">
    <cfRule type="cellIs" dxfId="5394" priority="479" operator="lessThan">
      <formula>$C$4</formula>
    </cfRule>
  </conditionalFormatting>
  <conditionalFormatting sqref="T36">
    <cfRule type="cellIs" dxfId="5393" priority="480" operator="lessThan">
      <formula>$C$4</formula>
    </cfRule>
  </conditionalFormatting>
  <conditionalFormatting sqref="T37">
    <cfRule type="cellIs" dxfId="5392" priority="481" operator="lessThan">
      <formula>$C$4</formula>
    </cfRule>
  </conditionalFormatting>
  <conditionalFormatting sqref="T38">
    <cfRule type="cellIs" dxfId="5391" priority="482" operator="lessThan">
      <formula>$C$4</formula>
    </cfRule>
  </conditionalFormatting>
  <conditionalFormatting sqref="T39">
    <cfRule type="cellIs" dxfId="5390" priority="483" operator="lessThan">
      <formula>$C$4</formula>
    </cfRule>
  </conditionalFormatting>
  <conditionalFormatting sqref="T40">
    <cfRule type="cellIs" dxfId="5389" priority="484" operator="lessThan">
      <formula>$C$4</formula>
    </cfRule>
  </conditionalFormatting>
  <conditionalFormatting sqref="T41">
    <cfRule type="cellIs" dxfId="5388" priority="485" operator="lessThan">
      <formula>$C$4</formula>
    </cfRule>
  </conditionalFormatting>
  <conditionalFormatting sqref="T42">
    <cfRule type="cellIs" dxfId="5387" priority="486" operator="lessThan">
      <formula>$C$4</formula>
    </cfRule>
  </conditionalFormatting>
  <conditionalFormatting sqref="T43">
    <cfRule type="cellIs" dxfId="5386" priority="487" operator="lessThan">
      <formula>$C$4</formula>
    </cfRule>
  </conditionalFormatting>
  <conditionalFormatting sqref="T44">
    <cfRule type="cellIs" dxfId="5385" priority="488" operator="lessThan">
      <formula>$C$4</formula>
    </cfRule>
  </conditionalFormatting>
  <conditionalFormatting sqref="T45">
    <cfRule type="cellIs" dxfId="5384" priority="489" operator="lessThan">
      <formula>$C$4</formula>
    </cfRule>
  </conditionalFormatting>
  <conditionalFormatting sqref="T46">
    <cfRule type="cellIs" dxfId="5383" priority="490" operator="lessThan">
      <formula>$C$4</formula>
    </cfRule>
  </conditionalFormatting>
  <conditionalFormatting sqref="T47">
    <cfRule type="cellIs" dxfId="5382" priority="491" operator="lessThan">
      <formula>$C$4</formula>
    </cfRule>
  </conditionalFormatting>
  <conditionalFormatting sqref="T48">
    <cfRule type="cellIs" dxfId="5381" priority="492" operator="lessThan">
      <formula>$C$4</formula>
    </cfRule>
  </conditionalFormatting>
  <conditionalFormatting sqref="T49">
    <cfRule type="cellIs" dxfId="5380" priority="493" operator="lessThan">
      <formula>$C$4</formula>
    </cfRule>
  </conditionalFormatting>
  <conditionalFormatting sqref="T50">
    <cfRule type="cellIs" dxfId="5379" priority="494" operator="lessThan">
      <formula>$C$4</formula>
    </cfRule>
  </conditionalFormatting>
  <conditionalFormatting sqref="T51">
    <cfRule type="cellIs" dxfId="5378" priority="495" operator="lessThan">
      <formula>$C$4</formula>
    </cfRule>
  </conditionalFormatting>
  <conditionalFormatting sqref="T52">
    <cfRule type="cellIs" dxfId="5377" priority="496" operator="lessThan">
      <formula>$C$4</formula>
    </cfRule>
  </conditionalFormatting>
  <conditionalFormatting sqref="T53">
    <cfRule type="cellIs" dxfId="5376" priority="497" operator="lessThan">
      <formula>$C$4</formula>
    </cfRule>
  </conditionalFormatting>
  <conditionalFormatting sqref="T54">
    <cfRule type="cellIs" dxfId="5375" priority="498" operator="lessThan">
      <formula>$C$4</formula>
    </cfRule>
  </conditionalFormatting>
  <conditionalFormatting sqref="T55">
    <cfRule type="cellIs" dxfId="5374" priority="499" operator="lessThan">
      <formula>$C$4</formula>
    </cfRule>
  </conditionalFormatting>
  <conditionalFormatting sqref="T56">
    <cfRule type="cellIs" dxfId="5373" priority="500" operator="lessThan">
      <formula>$C$4</formula>
    </cfRule>
  </conditionalFormatting>
  <conditionalFormatting sqref="T57">
    <cfRule type="cellIs" dxfId="5372" priority="501" operator="lessThan">
      <formula>$C$4</formula>
    </cfRule>
  </conditionalFormatting>
  <conditionalFormatting sqref="T58">
    <cfRule type="cellIs" dxfId="5371" priority="502" operator="lessThan">
      <formula>$C$4</formula>
    </cfRule>
  </conditionalFormatting>
  <conditionalFormatting sqref="T59">
    <cfRule type="cellIs" dxfId="5370" priority="503" operator="lessThan">
      <formula>$C$4</formula>
    </cfRule>
  </conditionalFormatting>
  <conditionalFormatting sqref="T60">
    <cfRule type="cellIs" dxfId="5369" priority="504" operator="lessThan">
      <formula>$C$4</formula>
    </cfRule>
  </conditionalFormatting>
  <conditionalFormatting sqref="W11">
    <cfRule type="cellIs" dxfId="5368" priority="505" operator="lessThan">
      <formula>$C$4</formula>
    </cfRule>
  </conditionalFormatting>
  <conditionalFormatting sqref="W12">
    <cfRule type="cellIs" dxfId="5367" priority="506" operator="lessThan">
      <formula>$C$4</formula>
    </cfRule>
  </conditionalFormatting>
  <conditionalFormatting sqref="W13">
    <cfRule type="cellIs" dxfId="5366" priority="507" operator="lessThan">
      <formula>$C$4</formula>
    </cfRule>
  </conditionalFormatting>
  <conditionalFormatting sqref="W14">
    <cfRule type="cellIs" dxfId="5365" priority="508" operator="lessThan">
      <formula>$C$4</formula>
    </cfRule>
  </conditionalFormatting>
  <conditionalFormatting sqref="W15">
    <cfRule type="cellIs" dxfId="5364" priority="509" operator="lessThan">
      <formula>$C$4</formula>
    </cfRule>
  </conditionalFormatting>
  <conditionalFormatting sqref="W16">
    <cfRule type="cellIs" dxfId="5363" priority="510" operator="lessThan">
      <formula>$C$4</formula>
    </cfRule>
  </conditionalFormatting>
  <conditionalFormatting sqref="W17">
    <cfRule type="cellIs" dxfId="5362" priority="511" operator="lessThan">
      <formula>$C$4</formula>
    </cfRule>
  </conditionalFormatting>
  <conditionalFormatting sqref="W18">
    <cfRule type="cellIs" dxfId="5361" priority="512" operator="lessThan">
      <formula>$C$4</formula>
    </cfRule>
  </conditionalFormatting>
  <conditionalFormatting sqref="W19">
    <cfRule type="cellIs" dxfId="5360" priority="513" operator="lessThan">
      <formula>$C$4</formula>
    </cfRule>
  </conditionalFormatting>
  <conditionalFormatting sqref="W20">
    <cfRule type="cellIs" dxfId="5359" priority="514" operator="lessThan">
      <formula>$C$4</formula>
    </cfRule>
  </conditionalFormatting>
  <conditionalFormatting sqref="W21">
    <cfRule type="cellIs" dxfId="5358" priority="515" operator="lessThan">
      <formula>$C$4</formula>
    </cfRule>
  </conditionalFormatting>
  <conditionalFormatting sqref="W22">
    <cfRule type="cellIs" dxfId="5357" priority="516" operator="lessThan">
      <formula>$C$4</formula>
    </cfRule>
  </conditionalFormatting>
  <conditionalFormatting sqref="W23">
    <cfRule type="cellIs" dxfId="5356" priority="517" operator="lessThan">
      <formula>$C$4</formula>
    </cfRule>
  </conditionalFormatting>
  <conditionalFormatting sqref="W24">
    <cfRule type="cellIs" dxfId="5355" priority="518" operator="lessThan">
      <formula>$C$4</formula>
    </cfRule>
  </conditionalFormatting>
  <conditionalFormatting sqref="W25">
    <cfRule type="cellIs" dxfId="5354" priority="519" operator="lessThan">
      <formula>$C$4</formula>
    </cfRule>
  </conditionalFormatting>
  <conditionalFormatting sqref="W26">
    <cfRule type="cellIs" dxfId="5353" priority="520" operator="lessThan">
      <formula>$C$4</formula>
    </cfRule>
  </conditionalFormatting>
  <conditionalFormatting sqref="W27">
    <cfRule type="cellIs" dxfId="5352" priority="521" operator="lessThan">
      <formula>$C$4</formula>
    </cfRule>
  </conditionalFormatting>
  <conditionalFormatting sqref="W28">
    <cfRule type="cellIs" dxfId="5351" priority="522" operator="lessThan">
      <formula>$C$4</formula>
    </cfRule>
  </conditionalFormatting>
  <conditionalFormatting sqref="W29">
    <cfRule type="cellIs" dxfId="5350" priority="523" operator="lessThan">
      <formula>$C$4</formula>
    </cfRule>
  </conditionalFormatting>
  <conditionalFormatting sqref="W30">
    <cfRule type="cellIs" dxfId="5349" priority="524" operator="lessThan">
      <formula>$C$4</formula>
    </cfRule>
  </conditionalFormatting>
  <conditionalFormatting sqref="W31">
    <cfRule type="cellIs" dxfId="5348" priority="525" operator="lessThan">
      <formula>$C$4</formula>
    </cfRule>
  </conditionalFormatting>
  <conditionalFormatting sqref="W32">
    <cfRule type="cellIs" dxfId="5347" priority="526" operator="lessThan">
      <formula>$C$4</formula>
    </cfRule>
  </conditionalFormatting>
  <conditionalFormatting sqref="W33">
    <cfRule type="cellIs" dxfId="5346" priority="527" operator="lessThan">
      <formula>$C$4</formula>
    </cfRule>
  </conditionalFormatting>
  <conditionalFormatting sqref="W34">
    <cfRule type="cellIs" dxfId="5345" priority="528" operator="lessThan">
      <formula>$C$4</formula>
    </cfRule>
  </conditionalFormatting>
  <conditionalFormatting sqref="W35">
    <cfRule type="cellIs" dxfId="5344" priority="529" operator="lessThan">
      <formula>$C$4</formula>
    </cfRule>
  </conditionalFormatting>
  <conditionalFormatting sqref="W36">
    <cfRule type="cellIs" dxfId="5343" priority="530" operator="lessThan">
      <formula>$C$4</formula>
    </cfRule>
  </conditionalFormatting>
  <conditionalFormatting sqref="W37">
    <cfRule type="cellIs" dxfId="5342" priority="531" operator="lessThan">
      <formula>$C$4</formula>
    </cfRule>
  </conditionalFormatting>
  <conditionalFormatting sqref="W38">
    <cfRule type="cellIs" dxfId="5341" priority="532" operator="lessThan">
      <formula>$C$4</formula>
    </cfRule>
  </conditionalFormatting>
  <conditionalFormatting sqref="W39">
    <cfRule type="cellIs" dxfId="5340" priority="533" operator="lessThan">
      <formula>$C$4</formula>
    </cfRule>
  </conditionalFormatting>
  <conditionalFormatting sqref="W40">
    <cfRule type="cellIs" dxfId="5339" priority="534" operator="lessThan">
      <formula>$C$4</formula>
    </cfRule>
  </conditionalFormatting>
  <conditionalFormatting sqref="W41">
    <cfRule type="cellIs" dxfId="5338" priority="535" operator="lessThan">
      <formula>$C$4</formula>
    </cfRule>
  </conditionalFormatting>
  <conditionalFormatting sqref="W42">
    <cfRule type="cellIs" dxfId="5337" priority="536" operator="lessThan">
      <formula>$C$4</formula>
    </cfRule>
  </conditionalFormatting>
  <conditionalFormatting sqref="W43">
    <cfRule type="cellIs" dxfId="5336" priority="537" operator="lessThan">
      <formula>$C$4</formula>
    </cfRule>
  </conditionalFormatting>
  <conditionalFormatting sqref="W44">
    <cfRule type="cellIs" dxfId="5335" priority="538" operator="lessThan">
      <formula>$C$4</formula>
    </cfRule>
  </conditionalFormatting>
  <conditionalFormatting sqref="W45">
    <cfRule type="cellIs" dxfId="5334" priority="539" operator="lessThan">
      <formula>$C$4</formula>
    </cfRule>
  </conditionalFormatting>
  <conditionalFormatting sqref="W46">
    <cfRule type="cellIs" dxfId="5333" priority="540" operator="lessThan">
      <formula>$C$4</formula>
    </cfRule>
  </conditionalFormatting>
  <conditionalFormatting sqref="W47">
    <cfRule type="cellIs" dxfId="5332" priority="541" operator="lessThan">
      <formula>$C$4</formula>
    </cfRule>
  </conditionalFormatting>
  <conditionalFormatting sqref="W48">
    <cfRule type="cellIs" dxfId="5331" priority="542" operator="lessThan">
      <formula>$C$4</formula>
    </cfRule>
  </conditionalFormatting>
  <conditionalFormatting sqref="W49">
    <cfRule type="cellIs" dxfId="5330" priority="543" operator="lessThan">
      <formula>$C$4</formula>
    </cfRule>
  </conditionalFormatting>
  <conditionalFormatting sqref="W50">
    <cfRule type="cellIs" dxfId="5329" priority="544" operator="lessThan">
      <formula>$C$4</formula>
    </cfRule>
  </conditionalFormatting>
  <conditionalFormatting sqref="W51">
    <cfRule type="cellIs" dxfId="5328" priority="545" operator="lessThan">
      <formula>$C$4</formula>
    </cfRule>
  </conditionalFormatting>
  <conditionalFormatting sqref="W52">
    <cfRule type="cellIs" dxfId="5327" priority="546" operator="lessThan">
      <formula>$C$4</formula>
    </cfRule>
  </conditionalFormatting>
  <conditionalFormatting sqref="W53">
    <cfRule type="cellIs" dxfId="5326" priority="547" operator="lessThan">
      <formula>$C$4</formula>
    </cfRule>
  </conditionalFormatting>
  <conditionalFormatting sqref="W54">
    <cfRule type="cellIs" dxfId="5325" priority="548" operator="lessThan">
      <formula>$C$4</formula>
    </cfRule>
  </conditionalFormatting>
  <conditionalFormatting sqref="W55">
    <cfRule type="cellIs" dxfId="5324" priority="549" operator="lessThan">
      <formula>$C$4</formula>
    </cfRule>
  </conditionalFormatting>
  <conditionalFormatting sqref="W56">
    <cfRule type="cellIs" dxfId="5323" priority="550" operator="lessThan">
      <formula>$C$4</formula>
    </cfRule>
  </conditionalFormatting>
  <conditionalFormatting sqref="W57">
    <cfRule type="cellIs" dxfId="5322" priority="551" operator="lessThan">
      <formula>$C$4</formula>
    </cfRule>
  </conditionalFormatting>
  <conditionalFormatting sqref="W58">
    <cfRule type="cellIs" dxfId="5321" priority="552" operator="lessThan">
      <formula>$C$4</formula>
    </cfRule>
  </conditionalFormatting>
  <conditionalFormatting sqref="W59">
    <cfRule type="cellIs" dxfId="5320" priority="553" operator="lessThan">
      <formula>$C$4</formula>
    </cfRule>
  </conditionalFormatting>
  <conditionalFormatting sqref="W60">
    <cfRule type="cellIs" dxfId="5319" priority="554" operator="lessThan">
      <formula>$C$4</formula>
    </cfRule>
  </conditionalFormatting>
  <conditionalFormatting sqref="X11">
    <cfRule type="cellIs" dxfId="5318" priority="555" operator="lessThan">
      <formula>$C$4</formula>
    </cfRule>
  </conditionalFormatting>
  <conditionalFormatting sqref="X12">
    <cfRule type="cellIs" dxfId="5317" priority="556" operator="lessThan">
      <formula>$C$4</formula>
    </cfRule>
  </conditionalFormatting>
  <conditionalFormatting sqref="X13">
    <cfRule type="cellIs" dxfId="5316" priority="557" operator="lessThan">
      <formula>$C$4</formula>
    </cfRule>
  </conditionalFormatting>
  <conditionalFormatting sqref="X14">
    <cfRule type="cellIs" dxfId="5315" priority="558" operator="lessThan">
      <formula>$C$4</formula>
    </cfRule>
  </conditionalFormatting>
  <conditionalFormatting sqref="X15">
    <cfRule type="cellIs" dxfId="5314" priority="559" operator="lessThan">
      <formula>$C$4</formula>
    </cfRule>
  </conditionalFormatting>
  <conditionalFormatting sqref="X16">
    <cfRule type="cellIs" dxfId="5313" priority="560" operator="lessThan">
      <formula>$C$4</formula>
    </cfRule>
  </conditionalFormatting>
  <conditionalFormatting sqref="X17">
    <cfRule type="cellIs" dxfId="5312" priority="561" operator="lessThan">
      <formula>$C$4</formula>
    </cfRule>
  </conditionalFormatting>
  <conditionalFormatting sqref="X18">
    <cfRule type="cellIs" dxfId="5311" priority="562" operator="lessThan">
      <formula>$C$4</formula>
    </cfRule>
  </conditionalFormatting>
  <conditionalFormatting sqref="X19">
    <cfRule type="cellIs" dxfId="5310" priority="563" operator="lessThan">
      <formula>$C$4</formula>
    </cfRule>
  </conditionalFormatting>
  <conditionalFormatting sqref="X20">
    <cfRule type="cellIs" dxfId="5309" priority="564" operator="lessThan">
      <formula>$C$4</formula>
    </cfRule>
  </conditionalFormatting>
  <conditionalFormatting sqref="X21">
    <cfRule type="cellIs" dxfId="5308" priority="565" operator="lessThan">
      <formula>$C$4</formula>
    </cfRule>
  </conditionalFormatting>
  <conditionalFormatting sqref="X22">
    <cfRule type="cellIs" dxfId="5307" priority="566" operator="lessThan">
      <formula>$C$4</formula>
    </cfRule>
  </conditionalFormatting>
  <conditionalFormatting sqref="X23">
    <cfRule type="cellIs" dxfId="5306" priority="567" operator="lessThan">
      <formula>$C$4</formula>
    </cfRule>
  </conditionalFormatting>
  <conditionalFormatting sqref="X24">
    <cfRule type="cellIs" dxfId="5305" priority="568" operator="lessThan">
      <formula>$C$4</formula>
    </cfRule>
  </conditionalFormatting>
  <conditionalFormatting sqref="X25">
    <cfRule type="cellIs" dxfId="5304" priority="569" operator="lessThan">
      <formula>$C$4</formula>
    </cfRule>
  </conditionalFormatting>
  <conditionalFormatting sqref="X26">
    <cfRule type="cellIs" dxfId="5303" priority="570" operator="lessThan">
      <formula>$C$4</formula>
    </cfRule>
  </conditionalFormatting>
  <conditionalFormatting sqref="X27">
    <cfRule type="cellIs" dxfId="5302" priority="571" operator="lessThan">
      <formula>$C$4</formula>
    </cfRule>
  </conditionalFormatting>
  <conditionalFormatting sqref="X28">
    <cfRule type="cellIs" dxfId="5301" priority="572" operator="lessThan">
      <formula>$C$4</formula>
    </cfRule>
  </conditionalFormatting>
  <conditionalFormatting sqref="X29">
    <cfRule type="cellIs" dxfId="5300" priority="573" operator="lessThan">
      <formula>$C$4</formula>
    </cfRule>
  </conditionalFormatting>
  <conditionalFormatting sqref="X30">
    <cfRule type="cellIs" dxfId="5299" priority="574" operator="lessThan">
      <formula>$C$4</formula>
    </cfRule>
  </conditionalFormatting>
  <conditionalFormatting sqref="X31">
    <cfRule type="cellIs" dxfId="5298" priority="575" operator="lessThan">
      <formula>$C$4</formula>
    </cfRule>
  </conditionalFormatting>
  <conditionalFormatting sqref="X32">
    <cfRule type="cellIs" dxfId="5297" priority="576" operator="lessThan">
      <formula>$C$4</formula>
    </cfRule>
  </conditionalFormatting>
  <conditionalFormatting sqref="X33">
    <cfRule type="cellIs" dxfId="5296" priority="577" operator="lessThan">
      <formula>$C$4</formula>
    </cfRule>
  </conditionalFormatting>
  <conditionalFormatting sqref="X34">
    <cfRule type="cellIs" dxfId="5295" priority="578" operator="lessThan">
      <formula>$C$4</formula>
    </cfRule>
  </conditionalFormatting>
  <conditionalFormatting sqref="X35">
    <cfRule type="cellIs" dxfId="5294" priority="579" operator="lessThan">
      <formula>$C$4</formula>
    </cfRule>
  </conditionalFormatting>
  <conditionalFormatting sqref="X36">
    <cfRule type="cellIs" dxfId="5293" priority="580" operator="lessThan">
      <formula>$C$4</formula>
    </cfRule>
  </conditionalFormatting>
  <conditionalFormatting sqref="X37">
    <cfRule type="cellIs" dxfId="5292" priority="581" operator="lessThan">
      <formula>$C$4</formula>
    </cfRule>
  </conditionalFormatting>
  <conditionalFormatting sqref="X38">
    <cfRule type="cellIs" dxfId="5291" priority="582" operator="lessThan">
      <formula>$C$4</formula>
    </cfRule>
  </conditionalFormatting>
  <conditionalFormatting sqref="X39">
    <cfRule type="cellIs" dxfId="5290" priority="583" operator="lessThan">
      <formula>$C$4</formula>
    </cfRule>
  </conditionalFormatting>
  <conditionalFormatting sqref="X40">
    <cfRule type="cellIs" dxfId="5289" priority="584" operator="lessThan">
      <formula>$C$4</formula>
    </cfRule>
  </conditionalFormatting>
  <conditionalFormatting sqref="X41">
    <cfRule type="cellIs" dxfId="5288" priority="585" operator="lessThan">
      <formula>$C$4</formula>
    </cfRule>
  </conditionalFormatting>
  <conditionalFormatting sqref="X42">
    <cfRule type="cellIs" dxfId="5287" priority="586" operator="lessThan">
      <formula>$C$4</formula>
    </cfRule>
  </conditionalFormatting>
  <conditionalFormatting sqref="X43">
    <cfRule type="cellIs" dxfId="5286" priority="587" operator="lessThan">
      <formula>$C$4</formula>
    </cfRule>
  </conditionalFormatting>
  <conditionalFormatting sqref="X44">
    <cfRule type="cellIs" dxfId="5285" priority="588" operator="lessThan">
      <formula>$C$4</formula>
    </cfRule>
  </conditionalFormatting>
  <conditionalFormatting sqref="X45">
    <cfRule type="cellIs" dxfId="5284" priority="589" operator="lessThan">
      <formula>$C$4</formula>
    </cfRule>
  </conditionalFormatting>
  <conditionalFormatting sqref="X46">
    <cfRule type="cellIs" dxfId="5283" priority="590" operator="lessThan">
      <formula>$C$4</formula>
    </cfRule>
  </conditionalFormatting>
  <conditionalFormatting sqref="X47">
    <cfRule type="cellIs" dxfId="5282" priority="591" operator="lessThan">
      <formula>$C$4</formula>
    </cfRule>
  </conditionalFormatting>
  <conditionalFormatting sqref="X48">
    <cfRule type="cellIs" dxfId="5281" priority="592" operator="lessThan">
      <formula>$C$4</formula>
    </cfRule>
  </conditionalFormatting>
  <conditionalFormatting sqref="X49">
    <cfRule type="cellIs" dxfId="5280" priority="593" operator="lessThan">
      <formula>$C$4</formula>
    </cfRule>
  </conditionalFormatting>
  <conditionalFormatting sqref="X50">
    <cfRule type="cellIs" dxfId="5279" priority="594" operator="lessThan">
      <formula>$C$4</formula>
    </cfRule>
  </conditionalFormatting>
  <conditionalFormatting sqref="X51">
    <cfRule type="cellIs" dxfId="5278" priority="595" operator="lessThan">
      <formula>$C$4</formula>
    </cfRule>
  </conditionalFormatting>
  <conditionalFormatting sqref="X52">
    <cfRule type="cellIs" dxfId="5277" priority="596" operator="lessThan">
      <formula>$C$4</formula>
    </cfRule>
  </conditionalFormatting>
  <conditionalFormatting sqref="X53">
    <cfRule type="cellIs" dxfId="5276" priority="597" operator="lessThan">
      <formula>$C$4</formula>
    </cfRule>
  </conditionalFormatting>
  <conditionalFormatting sqref="X54">
    <cfRule type="cellIs" dxfId="5275" priority="598" operator="lessThan">
      <formula>$C$4</formula>
    </cfRule>
  </conditionalFormatting>
  <conditionalFormatting sqref="X55">
    <cfRule type="cellIs" dxfId="5274" priority="599" operator="lessThan">
      <formula>$C$4</formula>
    </cfRule>
  </conditionalFormatting>
  <conditionalFormatting sqref="X56">
    <cfRule type="cellIs" dxfId="5273" priority="600" operator="lessThan">
      <formula>$C$4</formula>
    </cfRule>
  </conditionalFormatting>
  <conditionalFormatting sqref="X57">
    <cfRule type="cellIs" dxfId="5272" priority="601" operator="lessThan">
      <formula>$C$4</formula>
    </cfRule>
  </conditionalFormatting>
  <conditionalFormatting sqref="X58">
    <cfRule type="cellIs" dxfId="5271" priority="602" operator="lessThan">
      <formula>$C$4</formula>
    </cfRule>
  </conditionalFormatting>
  <conditionalFormatting sqref="X59">
    <cfRule type="cellIs" dxfId="5270" priority="603" operator="lessThan">
      <formula>$C$4</formula>
    </cfRule>
  </conditionalFormatting>
  <conditionalFormatting sqref="X60">
    <cfRule type="cellIs" dxfId="5269" priority="604" operator="lessThan">
      <formula>$C$4</formula>
    </cfRule>
  </conditionalFormatting>
  <conditionalFormatting sqref="Y11">
    <cfRule type="cellIs" dxfId="5268" priority="605" operator="lessThan">
      <formula>$C$4</formula>
    </cfRule>
  </conditionalFormatting>
  <conditionalFormatting sqref="Y12">
    <cfRule type="cellIs" dxfId="5267" priority="606" operator="lessThan">
      <formula>$C$4</formula>
    </cfRule>
  </conditionalFormatting>
  <conditionalFormatting sqref="Y13">
    <cfRule type="cellIs" dxfId="5266" priority="607" operator="lessThan">
      <formula>$C$4</formula>
    </cfRule>
  </conditionalFormatting>
  <conditionalFormatting sqref="Y14">
    <cfRule type="cellIs" dxfId="5265" priority="608" operator="lessThan">
      <formula>$C$4</formula>
    </cfRule>
  </conditionalFormatting>
  <conditionalFormatting sqref="Y15">
    <cfRule type="cellIs" dxfId="5264" priority="609" operator="lessThan">
      <formula>$C$4</formula>
    </cfRule>
  </conditionalFormatting>
  <conditionalFormatting sqref="Y16">
    <cfRule type="cellIs" dxfId="5263" priority="610" operator="lessThan">
      <formula>$C$4</formula>
    </cfRule>
  </conditionalFormatting>
  <conditionalFormatting sqref="Y17">
    <cfRule type="cellIs" dxfId="5262" priority="611" operator="lessThan">
      <formula>$C$4</formula>
    </cfRule>
  </conditionalFormatting>
  <conditionalFormatting sqref="Y18">
    <cfRule type="cellIs" dxfId="5261" priority="612" operator="lessThan">
      <formula>$C$4</formula>
    </cfRule>
  </conditionalFormatting>
  <conditionalFormatting sqref="Y19">
    <cfRule type="cellIs" dxfId="5260" priority="613" operator="lessThan">
      <formula>$C$4</formula>
    </cfRule>
  </conditionalFormatting>
  <conditionalFormatting sqref="Y20">
    <cfRule type="cellIs" dxfId="5259" priority="614" operator="lessThan">
      <formula>$C$4</formula>
    </cfRule>
  </conditionalFormatting>
  <conditionalFormatting sqref="Y21">
    <cfRule type="cellIs" dxfId="5258" priority="615" operator="lessThan">
      <formula>$C$4</formula>
    </cfRule>
  </conditionalFormatting>
  <conditionalFormatting sqref="Y22">
    <cfRule type="cellIs" dxfId="5257" priority="616" operator="lessThan">
      <formula>$C$4</formula>
    </cfRule>
  </conditionalFormatting>
  <conditionalFormatting sqref="Y23">
    <cfRule type="cellIs" dxfId="5256" priority="617" operator="lessThan">
      <formula>$C$4</formula>
    </cfRule>
  </conditionalFormatting>
  <conditionalFormatting sqref="Y24">
    <cfRule type="cellIs" dxfId="5255" priority="618" operator="lessThan">
      <formula>$C$4</formula>
    </cfRule>
  </conditionalFormatting>
  <conditionalFormatting sqref="Y25">
    <cfRule type="cellIs" dxfId="5254" priority="619" operator="lessThan">
      <formula>$C$4</formula>
    </cfRule>
  </conditionalFormatting>
  <conditionalFormatting sqref="Y26">
    <cfRule type="cellIs" dxfId="5253" priority="620" operator="lessThan">
      <formula>$C$4</formula>
    </cfRule>
  </conditionalFormatting>
  <conditionalFormatting sqref="Y27">
    <cfRule type="cellIs" dxfId="5252" priority="621" operator="lessThan">
      <formula>$C$4</formula>
    </cfRule>
  </conditionalFormatting>
  <conditionalFormatting sqref="Y28">
    <cfRule type="cellIs" dxfId="5251" priority="622" operator="lessThan">
      <formula>$C$4</formula>
    </cfRule>
  </conditionalFormatting>
  <conditionalFormatting sqref="Y29">
    <cfRule type="cellIs" dxfId="5250" priority="623" operator="lessThan">
      <formula>$C$4</formula>
    </cfRule>
  </conditionalFormatting>
  <conditionalFormatting sqref="Y30">
    <cfRule type="cellIs" dxfId="5249" priority="624" operator="lessThan">
      <formula>$C$4</formula>
    </cfRule>
  </conditionalFormatting>
  <conditionalFormatting sqref="Y31">
    <cfRule type="cellIs" dxfId="5248" priority="625" operator="lessThan">
      <formula>$C$4</formula>
    </cfRule>
  </conditionalFormatting>
  <conditionalFormatting sqref="Y32">
    <cfRule type="cellIs" dxfId="5247" priority="626" operator="lessThan">
      <formula>$C$4</formula>
    </cfRule>
  </conditionalFormatting>
  <conditionalFormatting sqref="Y33">
    <cfRule type="cellIs" dxfId="5246" priority="627" operator="lessThan">
      <formula>$C$4</formula>
    </cfRule>
  </conditionalFormatting>
  <conditionalFormatting sqref="Y34">
    <cfRule type="cellIs" dxfId="5245" priority="628" operator="lessThan">
      <formula>$C$4</formula>
    </cfRule>
  </conditionalFormatting>
  <conditionalFormatting sqref="Y35">
    <cfRule type="cellIs" dxfId="5244" priority="629" operator="lessThan">
      <formula>$C$4</formula>
    </cfRule>
  </conditionalFormatting>
  <conditionalFormatting sqref="Y36">
    <cfRule type="cellIs" dxfId="5243" priority="630" operator="lessThan">
      <formula>$C$4</formula>
    </cfRule>
  </conditionalFormatting>
  <conditionalFormatting sqref="Y37">
    <cfRule type="cellIs" dxfId="5242" priority="631" operator="lessThan">
      <formula>$C$4</formula>
    </cfRule>
  </conditionalFormatting>
  <conditionalFormatting sqref="Y38">
    <cfRule type="cellIs" dxfId="5241" priority="632" operator="lessThan">
      <formula>$C$4</formula>
    </cfRule>
  </conditionalFormatting>
  <conditionalFormatting sqref="Y39">
    <cfRule type="cellIs" dxfId="5240" priority="633" operator="lessThan">
      <formula>$C$4</formula>
    </cfRule>
  </conditionalFormatting>
  <conditionalFormatting sqref="Y40">
    <cfRule type="cellIs" dxfId="5239" priority="634" operator="lessThan">
      <formula>$C$4</formula>
    </cfRule>
  </conditionalFormatting>
  <conditionalFormatting sqref="Y41">
    <cfRule type="cellIs" dxfId="5238" priority="635" operator="lessThan">
      <formula>$C$4</formula>
    </cfRule>
  </conditionalFormatting>
  <conditionalFormatting sqref="Y42">
    <cfRule type="cellIs" dxfId="5237" priority="636" operator="lessThan">
      <formula>$C$4</formula>
    </cfRule>
  </conditionalFormatting>
  <conditionalFormatting sqref="Y43">
    <cfRule type="cellIs" dxfId="5236" priority="637" operator="lessThan">
      <formula>$C$4</formula>
    </cfRule>
  </conditionalFormatting>
  <conditionalFormatting sqref="Y44">
    <cfRule type="cellIs" dxfId="5235" priority="638" operator="lessThan">
      <formula>$C$4</formula>
    </cfRule>
  </conditionalFormatting>
  <conditionalFormatting sqref="Y45">
    <cfRule type="cellIs" dxfId="5234" priority="639" operator="lessThan">
      <formula>$C$4</formula>
    </cfRule>
  </conditionalFormatting>
  <conditionalFormatting sqref="Y46">
    <cfRule type="cellIs" dxfId="5233" priority="640" operator="lessThan">
      <formula>$C$4</formula>
    </cfRule>
  </conditionalFormatting>
  <conditionalFormatting sqref="Y47">
    <cfRule type="cellIs" dxfId="5232" priority="641" operator="lessThan">
      <formula>$C$4</formula>
    </cfRule>
  </conditionalFormatting>
  <conditionalFormatting sqref="Y48">
    <cfRule type="cellIs" dxfId="5231" priority="642" operator="lessThan">
      <formula>$C$4</formula>
    </cfRule>
  </conditionalFormatting>
  <conditionalFormatting sqref="Y49">
    <cfRule type="cellIs" dxfId="5230" priority="643" operator="lessThan">
      <formula>$C$4</formula>
    </cfRule>
  </conditionalFormatting>
  <conditionalFormatting sqref="Y50">
    <cfRule type="cellIs" dxfId="5229" priority="644" operator="lessThan">
      <formula>$C$4</formula>
    </cfRule>
  </conditionalFormatting>
  <conditionalFormatting sqref="Y51">
    <cfRule type="cellIs" dxfId="5228" priority="645" operator="lessThan">
      <formula>$C$4</formula>
    </cfRule>
  </conditionalFormatting>
  <conditionalFormatting sqref="Y52">
    <cfRule type="cellIs" dxfId="5227" priority="646" operator="lessThan">
      <formula>$C$4</formula>
    </cfRule>
  </conditionalFormatting>
  <conditionalFormatting sqref="Y53">
    <cfRule type="cellIs" dxfId="5226" priority="647" operator="lessThan">
      <formula>$C$4</formula>
    </cfRule>
  </conditionalFormatting>
  <conditionalFormatting sqref="Y54">
    <cfRule type="cellIs" dxfId="5225" priority="648" operator="lessThan">
      <formula>$C$4</formula>
    </cfRule>
  </conditionalFormatting>
  <conditionalFormatting sqref="Y55">
    <cfRule type="cellIs" dxfId="5224" priority="649" operator="lessThan">
      <formula>$C$4</formula>
    </cfRule>
  </conditionalFormatting>
  <conditionalFormatting sqref="Y56">
    <cfRule type="cellIs" dxfId="5223" priority="650" operator="lessThan">
      <formula>$C$4</formula>
    </cfRule>
  </conditionalFormatting>
  <conditionalFormatting sqref="Y57">
    <cfRule type="cellIs" dxfId="5222" priority="651" operator="lessThan">
      <formula>$C$4</formula>
    </cfRule>
  </conditionalFormatting>
  <conditionalFormatting sqref="Y58">
    <cfRule type="cellIs" dxfId="5221" priority="652" operator="lessThan">
      <formula>$C$4</formula>
    </cfRule>
  </conditionalFormatting>
  <conditionalFormatting sqref="Y59">
    <cfRule type="cellIs" dxfId="5220" priority="653" operator="lessThan">
      <formula>$C$4</formula>
    </cfRule>
  </conditionalFormatting>
  <conditionalFormatting sqref="Y60">
    <cfRule type="cellIs" dxfId="5219" priority="654" operator="lessThan">
      <formula>$C$4</formula>
    </cfRule>
  </conditionalFormatting>
  <conditionalFormatting sqref="Z11">
    <cfRule type="cellIs" dxfId="5218" priority="655" operator="lessThan">
      <formula>$C$4</formula>
    </cfRule>
  </conditionalFormatting>
  <conditionalFormatting sqref="Z12">
    <cfRule type="cellIs" dxfId="5217" priority="656" operator="lessThan">
      <formula>$C$4</formula>
    </cfRule>
  </conditionalFormatting>
  <conditionalFormatting sqref="Z13">
    <cfRule type="cellIs" dxfId="5216" priority="657" operator="lessThan">
      <formula>$C$4</formula>
    </cfRule>
  </conditionalFormatting>
  <conditionalFormatting sqref="Z14">
    <cfRule type="cellIs" dxfId="5215" priority="658" operator="lessThan">
      <formula>$C$4</formula>
    </cfRule>
  </conditionalFormatting>
  <conditionalFormatting sqref="Z15">
    <cfRule type="cellIs" dxfId="5214" priority="659" operator="lessThan">
      <formula>$C$4</formula>
    </cfRule>
  </conditionalFormatting>
  <conditionalFormatting sqref="Z16">
    <cfRule type="cellIs" dxfId="5213" priority="660" operator="lessThan">
      <formula>$C$4</formula>
    </cfRule>
  </conditionalFormatting>
  <conditionalFormatting sqref="Z17">
    <cfRule type="cellIs" dxfId="5212" priority="661" operator="lessThan">
      <formula>$C$4</formula>
    </cfRule>
  </conditionalFormatting>
  <conditionalFormatting sqref="Z18">
    <cfRule type="cellIs" dxfId="5211" priority="662" operator="lessThan">
      <formula>$C$4</formula>
    </cfRule>
  </conditionalFormatting>
  <conditionalFormatting sqref="Z19">
    <cfRule type="cellIs" dxfId="5210" priority="663" operator="lessThan">
      <formula>$C$4</formula>
    </cfRule>
  </conditionalFormatting>
  <conditionalFormatting sqref="Z20">
    <cfRule type="cellIs" dxfId="5209" priority="664" operator="lessThan">
      <formula>$C$4</formula>
    </cfRule>
  </conditionalFormatting>
  <conditionalFormatting sqref="Z21">
    <cfRule type="cellIs" dxfId="5208" priority="665" operator="lessThan">
      <formula>$C$4</formula>
    </cfRule>
  </conditionalFormatting>
  <conditionalFormatting sqref="Z22">
    <cfRule type="cellIs" dxfId="5207" priority="666" operator="lessThan">
      <formula>$C$4</formula>
    </cfRule>
  </conditionalFormatting>
  <conditionalFormatting sqref="Z23">
    <cfRule type="cellIs" dxfId="5206" priority="667" operator="lessThan">
      <formula>$C$4</formula>
    </cfRule>
  </conditionalFormatting>
  <conditionalFormatting sqref="Z24">
    <cfRule type="cellIs" dxfId="5205" priority="668" operator="lessThan">
      <formula>$C$4</formula>
    </cfRule>
  </conditionalFormatting>
  <conditionalFormatting sqref="Z25">
    <cfRule type="cellIs" dxfId="5204" priority="669" operator="lessThan">
      <formula>$C$4</formula>
    </cfRule>
  </conditionalFormatting>
  <conditionalFormatting sqref="Z26">
    <cfRule type="cellIs" dxfId="5203" priority="670" operator="lessThan">
      <formula>$C$4</formula>
    </cfRule>
  </conditionalFormatting>
  <conditionalFormatting sqref="Z27">
    <cfRule type="cellIs" dxfId="5202" priority="671" operator="lessThan">
      <formula>$C$4</formula>
    </cfRule>
  </conditionalFormatting>
  <conditionalFormatting sqref="Z28">
    <cfRule type="cellIs" dxfId="5201" priority="672" operator="lessThan">
      <formula>$C$4</formula>
    </cfRule>
  </conditionalFormatting>
  <conditionalFormatting sqref="Z29">
    <cfRule type="cellIs" dxfId="5200" priority="673" operator="lessThan">
      <formula>$C$4</formula>
    </cfRule>
  </conditionalFormatting>
  <conditionalFormatting sqref="Z30">
    <cfRule type="cellIs" dxfId="5199" priority="674" operator="lessThan">
      <formula>$C$4</formula>
    </cfRule>
  </conditionalFormatting>
  <conditionalFormatting sqref="Z31">
    <cfRule type="cellIs" dxfId="5198" priority="675" operator="lessThan">
      <formula>$C$4</formula>
    </cfRule>
  </conditionalFormatting>
  <conditionalFormatting sqref="Z32">
    <cfRule type="cellIs" dxfId="5197" priority="676" operator="lessThan">
      <formula>$C$4</formula>
    </cfRule>
  </conditionalFormatting>
  <conditionalFormatting sqref="Z33">
    <cfRule type="cellIs" dxfId="5196" priority="677" operator="lessThan">
      <formula>$C$4</formula>
    </cfRule>
  </conditionalFormatting>
  <conditionalFormatting sqref="Z34">
    <cfRule type="cellIs" dxfId="5195" priority="678" operator="lessThan">
      <formula>$C$4</formula>
    </cfRule>
  </conditionalFormatting>
  <conditionalFormatting sqref="Z35">
    <cfRule type="cellIs" dxfId="5194" priority="679" operator="lessThan">
      <formula>$C$4</formula>
    </cfRule>
  </conditionalFormatting>
  <conditionalFormatting sqref="Z36">
    <cfRule type="cellIs" dxfId="5193" priority="680" operator="lessThan">
      <formula>$C$4</formula>
    </cfRule>
  </conditionalFormatting>
  <conditionalFormatting sqref="Z37">
    <cfRule type="cellIs" dxfId="5192" priority="681" operator="lessThan">
      <formula>$C$4</formula>
    </cfRule>
  </conditionalFormatting>
  <conditionalFormatting sqref="Z38">
    <cfRule type="cellIs" dxfId="5191" priority="682" operator="lessThan">
      <formula>$C$4</formula>
    </cfRule>
  </conditionalFormatting>
  <conditionalFormatting sqref="Z39">
    <cfRule type="cellIs" dxfId="5190" priority="683" operator="lessThan">
      <formula>$C$4</formula>
    </cfRule>
  </conditionalFormatting>
  <conditionalFormatting sqref="Z40">
    <cfRule type="cellIs" dxfId="5189" priority="684" operator="lessThan">
      <formula>$C$4</formula>
    </cfRule>
  </conditionalFormatting>
  <conditionalFormatting sqref="Z41">
    <cfRule type="cellIs" dxfId="5188" priority="685" operator="lessThan">
      <formula>$C$4</formula>
    </cfRule>
  </conditionalFormatting>
  <conditionalFormatting sqref="Z42">
    <cfRule type="cellIs" dxfId="5187" priority="686" operator="lessThan">
      <formula>$C$4</formula>
    </cfRule>
  </conditionalFormatting>
  <conditionalFormatting sqref="Z43">
    <cfRule type="cellIs" dxfId="5186" priority="687" operator="lessThan">
      <formula>$C$4</formula>
    </cfRule>
  </conditionalFormatting>
  <conditionalFormatting sqref="Z44">
    <cfRule type="cellIs" dxfId="5185" priority="688" operator="lessThan">
      <formula>$C$4</formula>
    </cfRule>
  </conditionalFormatting>
  <conditionalFormatting sqref="Z45">
    <cfRule type="cellIs" dxfId="5184" priority="689" operator="lessThan">
      <formula>$C$4</formula>
    </cfRule>
  </conditionalFormatting>
  <conditionalFormatting sqref="Z46">
    <cfRule type="cellIs" dxfId="5183" priority="690" operator="lessThan">
      <formula>$C$4</formula>
    </cfRule>
  </conditionalFormatting>
  <conditionalFormatting sqref="Z47">
    <cfRule type="cellIs" dxfId="5182" priority="691" operator="lessThan">
      <formula>$C$4</formula>
    </cfRule>
  </conditionalFormatting>
  <conditionalFormatting sqref="Z48">
    <cfRule type="cellIs" dxfId="5181" priority="692" operator="lessThan">
      <formula>$C$4</formula>
    </cfRule>
  </conditionalFormatting>
  <conditionalFormatting sqref="Z49">
    <cfRule type="cellIs" dxfId="5180" priority="693" operator="lessThan">
      <formula>$C$4</formula>
    </cfRule>
  </conditionalFormatting>
  <conditionalFormatting sqref="Z50">
    <cfRule type="cellIs" dxfId="5179" priority="694" operator="lessThan">
      <formula>$C$4</formula>
    </cfRule>
  </conditionalFormatting>
  <conditionalFormatting sqref="Z51">
    <cfRule type="cellIs" dxfId="5178" priority="695" operator="lessThan">
      <formula>$C$4</formula>
    </cfRule>
  </conditionalFormatting>
  <conditionalFormatting sqref="Z52">
    <cfRule type="cellIs" dxfId="5177" priority="696" operator="lessThan">
      <formula>$C$4</formula>
    </cfRule>
  </conditionalFormatting>
  <conditionalFormatting sqref="Z53">
    <cfRule type="cellIs" dxfId="5176" priority="697" operator="lessThan">
      <formula>$C$4</formula>
    </cfRule>
  </conditionalFormatting>
  <conditionalFormatting sqref="Z54">
    <cfRule type="cellIs" dxfId="5175" priority="698" operator="lessThan">
      <formula>$C$4</formula>
    </cfRule>
  </conditionalFormatting>
  <conditionalFormatting sqref="Z55">
    <cfRule type="cellIs" dxfId="5174" priority="699" operator="lessThan">
      <formula>$C$4</formula>
    </cfRule>
  </conditionalFormatting>
  <conditionalFormatting sqref="Z56">
    <cfRule type="cellIs" dxfId="5173" priority="700" operator="lessThan">
      <formula>$C$4</formula>
    </cfRule>
  </conditionalFormatting>
  <conditionalFormatting sqref="Z57">
    <cfRule type="cellIs" dxfId="5172" priority="701" operator="lessThan">
      <formula>$C$4</formula>
    </cfRule>
  </conditionalFormatting>
  <conditionalFormatting sqref="Z58">
    <cfRule type="cellIs" dxfId="5171" priority="702" operator="lessThan">
      <formula>$C$4</formula>
    </cfRule>
  </conditionalFormatting>
  <conditionalFormatting sqref="Z59">
    <cfRule type="cellIs" dxfId="5170" priority="703" operator="lessThan">
      <formula>$C$4</formula>
    </cfRule>
  </conditionalFormatting>
  <conditionalFormatting sqref="Z60">
    <cfRule type="cellIs" dxfId="5169" priority="704" operator="lessThan">
      <formula>$C$4</formula>
    </cfRule>
  </conditionalFormatting>
  <conditionalFormatting sqref="AA11">
    <cfRule type="cellIs" dxfId="5168" priority="705" operator="lessThan">
      <formula>$C$4</formula>
    </cfRule>
  </conditionalFormatting>
  <conditionalFormatting sqref="AA12">
    <cfRule type="cellIs" dxfId="5167" priority="706" operator="lessThan">
      <formula>$C$4</formula>
    </cfRule>
  </conditionalFormatting>
  <conditionalFormatting sqref="AA13">
    <cfRule type="cellIs" dxfId="5166" priority="707" operator="lessThan">
      <formula>$C$4</formula>
    </cfRule>
  </conditionalFormatting>
  <conditionalFormatting sqref="AA14">
    <cfRule type="cellIs" dxfId="5165" priority="708" operator="lessThan">
      <formula>$C$4</formula>
    </cfRule>
  </conditionalFormatting>
  <conditionalFormatting sqref="AA15">
    <cfRule type="cellIs" dxfId="5164" priority="709" operator="lessThan">
      <formula>$C$4</formula>
    </cfRule>
  </conditionalFormatting>
  <conditionalFormatting sqref="AA16">
    <cfRule type="cellIs" dxfId="5163" priority="710" operator="lessThan">
      <formula>$C$4</formula>
    </cfRule>
  </conditionalFormatting>
  <conditionalFormatting sqref="AA17">
    <cfRule type="cellIs" dxfId="5162" priority="711" operator="lessThan">
      <formula>$C$4</formula>
    </cfRule>
  </conditionalFormatting>
  <conditionalFormatting sqref="AA18">
    <cfRule type="cellIs" dxfId="5161" priority="712" operator="lessThan">
      <formula>$C$4</formula>
    </cfRule>
  </conditionalFormatting>
  <conditionalFormatting sqref="AA19">
    <cfRule type="cellIs" dxfId="5160" priority="713" operator="lessThan">
      <formula>$C$4</formula>
    </cfRule>
  </conditionalFormatting>
  <conditionalFormatting sqref="AA20">
    <cfRule type="cellIs" dxfId="5159" priority="714" operator="lessThan">
      <formula>$C$4</formula>
    </cfRule>
  </conditionalFormatting>
  <conditionalFormatting sqref="AA21">
    <cfRule type="cellIs" dxfId="5158" priority="715" operator="lessThan">
      <formula>$C$4</formula>
    </cfRule>
  </conditionalFormatting>
  <conditionalFormatting sqref="AA22">
    <cfRule type="cellIs" dxfId="5157" priority="716" operator="lessThan">
      <formula>$C$4</formula>
    </cfRule>
  </conditionalFormatting>
  <conditionalFormatting sqref="AA23">
    <cfRule type="cellIs" dxfId="5156" priority="717" operator="lessThan">
      <formula>$C$4</formula>
    </cfRule>
  </conditionalFormatting>
  <conditionalFormatting sqref="AA24">
    <cfRule type="cellIs" dxfId="5155" priority="718" operator="lessThan">
      <formula>$C$4</formula>
    </cfRule>
  </conditionalFormatting>
  <conditionalFormatting sqref="AA25">
    <cfRule type="cellIs" dxfId="5154" priority="719" operator="lessThan">
      <formula>$C$4</formula>
    </cfRule>
  </conditionalFormatting>
  <conditionalFormatting sqref="AA26">
    <cfRule type="cellIs" dxfId="5153" priority="720" operator="lessThan">
      <formula>$C$4</formula>
    </cfRule>
  </conditionalFormatting>
  <conditionalFormatting sqref="AA27">
    <cfRule type="cellIs" dxfId="5152" priority="721" operator="lessThan">
      <formula>$C$4</formula>
    </cfRule>
  </conditionalFormatting>
  <conditionalFormatting sqref="AA28">
    <cfRule type="cellIs" dxfId="5151" priority="722" operator="lessThan">
      <formula>$C$4</formula>
    </cfRule>
  </conditionalFormatting>
  <conditionalFormatting sqref="AA29">
    <cfRule type="cellIs" dxfId="5150" priority="723" operator="lessThan">
      <formula>$C$4</formula>
    </cfRule>
  </conditionalFormatting>
  <conditionalFormatting sqref="AA30">
    <cfRule type="cellIs" dxfId="5149" priority="724" operator="lessThan">
      <formula>$C$4</formula>
    </cfRule>
  </conditionalFormatting>
  <conditionalFormatting sqref="AA31">
    <cfRule type="cellIs" dxfId="5148" priority="725" operator="lessThan">
      <formula>$C$4</formula>
    </cfRule>
  </conditionalFormatting>
  <conditionalFormatting sqref="AA32">
    <cfRule type="cellIs" dxfId="5147" priority="726" operator="lessThan">
      <formula>$C$4</formula>
    </cfRule>
  </conditionalFormatting>
  <conditionalFormatting sqref="AA33">
    <cfRule type="cellIs" dxfId="5146" priority="727" operator="lessThan">
      <formula>$C$4</formula>
    </cfRule>
  </conditionalFormatting>
  <conditionalFormatting sqref="AA34">
    <cfRule type="cellIs" dxfId="5145" priority="728" operator="lessThan">
      <formula>$C$4</formula>
    </cfRule>
  </conditionalFormatting>
  <conditionalFormatting sqref="AA35">
    <cfRule type="cellIs" dxfId="5144" priority="729" operator="lessThan">
      <formula>$C$4</formula>
    </cfRule>
  </conditionalFormatting>
  <conditionalFormatting sqref="AA36">
    <cfRule type="cellIs" dxfId="5143" priority="730" operator="lessThan">
      <formula>$C$4</formula>
    </cfRule>
  </conditionalFormatting>
  <conditionalFormatting sqref="AA37">
    <cfRule type="cellIs" dxfId="5142" priority="731" operator="lessThan">
      <formula>$C$4</formula>
    </cfRule>
  </conditionalFormatting>
  <conditionalFormatting sqref="AA38">
    <cfRule type="cellIs" dxfId="5141" priority="732" operator="lessThan">
      <formula>$C$4</formula>
    </cfRule>
  </conditionalFormatting>
  <conditionalFormatting sqref="AA39">
    <cfRule type="cellIs" dxfId="5140" priority="733" operator="lessThan">
      <formula>$C$4</formula>
    </cfRule>
  </conditionalFormatting>
  <conditionalFormatting sqref="AA40">
    <cfRule type="cellIs" dxfId="5139" priority="734" operator="lessThan">
      <formula>$C$4</formula>
    </cfRule>
  </conditionalFormatting>
  <conditionalFormatting sqref="AA41">
    <cfRule type="cellIs" dxfId="5138" priority="735" operator="lessThan">
      <formula>$C$4</formula>
    </cfRule>
  </conditionalFormatting>
  <conditionalFormatting sqref="AA42">
    <cfRule type="cellIs" dxfId="5137" priority="736" operator="lessThan">
      <formula>$C$4</formula>
    </cfRule>
  </conditionalFormatting>
  <conditionalFormatting sqref="AA43">
    <cfRule type="cellIs" dxfId="5136" priority="737" operator="lessThan">
      <formula>$C$4</formula>
    </cfRule>
  </conditionalFormatting>
  <conditionalFormatting sqref="AA44">
    <cfRule type="cellIs" dxfId="5135" priority="738" operator="lessThan">
      <formula>$C$4</formula>
    </cfRule>
  </conditionalFormatting>
  <conditionalFormatting sqref="AA45">
    <cfRule type="cellIs" dxfId="5134" priority="739" operator="lessThan">
      <formula>$C$4</formula>
    </cfRule>
  </conditionalFormatting>
  <conditionalFormatting sqref="AA46">
    <cfRule type="cellIs" dxfId="5133" priority="740" operator="lessThan">
      <formula>$C$4</formula>
    </cfRule>
  </conditionalFormatting>
  <conditionalFormatting sqref="AA47">
    <cfRule type="cellIs" dxfId="5132" priority="741" operator="lessThan">
      <formula>$C$4</formula>
    </cfRule>
  </conditionalFormatting>
  <conditionalFormatting sqref="AA48">
    <cfRule type="cellIs" dxfId="5131" priority="742" operator="lessThan">
      <formula>$C$4</formula>
    </cfRule>
  </conditionalFormatting>
  <conditionalFormatting sqref="AA49">
    <cfRule type="cellIs" dxfId="5130" priority="743" operator="lessThan">
      <formula>$C$4</formula>
    </cfRule>
  </conditionalFormatting>
  <conditionalFormatting sqref="AA50">
    <cfRule type="cellIs" dxfId="5129" priority="744" operator="lessThan">
      <formula>$C$4</formula>
    </cfRule>
  </conditionalFormatting>
  <conditionalFormatting sqref="AA51">
    <cfRule type="cellIs" dxfId="5128" priority="745" operator="lessThan">
      <formula>$C$4</formula>
    </cfRule>
  </conditionalFormatting>
  <conditionalFormatting sqref="AA52">
    <cfRule type="cellIs" dxfId="5127" priority="746" operator="lessThan">
      <formula>$C$4</formula>
    </cfRule>
  </conditionalFormatting>
  <conditionalFormatting sqref="AA53">
    <cfRule type="cellIs" dxfId="5126" priority="747" operator="lessThan">
      <formula>$C$4</formula>
    </cfRule>
  </conditionalFormatting>
  <conditionalFormatting sqref="AA54">
    <cfRule type="cellIs" dxfId="5125" priority="748" operator="lessThan">
      <formula>$C$4</formula>
    </cfRule>
  </conditionalFormatting>
  <conditionalFormatting sqref="AA55">
    <cfRule type="cellIs" dxfId="5124" priority="749" operator="lessThan">
      <formula>$C$4</formula>
    </cfRule>
  </conditionalFormatting>
  <conditionalFormatting sqref="AA56">
    <cfRule type="cellIs" dxfId="5123" priority="750" operator="lessThan">
      <formula>$C$4</formula>
    </cfRule>
  </conditionalFormatting>
  <conditionalFormatting sqref="AA57">
    <cfRule type="cellIs" dxfId="5122" priority="751" operator="lessThan">
      <formula>$C$4</formula>
    </cfRule>
  </conditionalFormatting>
  <conditionalFormatting sqref="AA58">
    <cfRule type="cellIs" dxfId="5121" priority="752" operator="lessThan">
      <formula>$C$4</formula>
    </cfRule>
  </conditionalFormatting>
  <conditionalFormatting sqref="AA59">
    <cfRule type="cellIs" dxfId="5120" priority="753" operator="lessThan">
      <formula>$C$4</formula>
    </cfRule>
  </conditionalFormatting>
  <conditionalFormatting sqref="AA60">
    <cfRule type="cellIs" dxfId="5119" priority="754" operator="lessThan">
      <formula>$C$4</formula>
    </cfRule>
  </conditionalFormatting>
  <conditionalFormatting sqref="AB11">
    <cfRule type="cellIs" dxfId="5118" priority="755" operator="lessThan">
      <formula>$C$4</formula>
    </cfRule>
  </conditionalFormatting>
  <conditionalFormatting sqref="AB12">
    <cfRule type="cellIs" dxfId="5117" priority="756" operator="lessThan">
      <formula>$C$4</formula>
    </cfRule>
  </conditionalFormatting>
  <conditionalFormatting sqref="AB13">
    <cfRule type="cellIs" dxfId="5116" priority="757" operator="lessThan">
      <formula>$C$4</formula>
    </cfRule>
  </conditionalFormatting>
  <conditionalFormatting sqref="AB14">
    <cfRule type="cellIs" dxfId="5115" priority="758" operator="lessThan">
      <formula>$C$4</formula>
    </cfRule>
  </conditionalFormatting>
  <conditionalFormatting sqref="AB15">
    <cfRule type="cellIs" dxfId="5114" priority="759" operator="lessThan">
      <formula>$C$4</formula>
    </cfRule>
  </conditionalFormatting>
  <conditionalFormatting sqref="AB16">
    <cfRule type="cellIs" dxfId="5113" priority="760" operator="lessThan">
      <formula>$C$4</formula>
    </cfRule>
  </conditionalFormatting>
  <conditionalFormatting sqref="AB17">
    <cfRule type="cellIs" dxfId="5112" priority="761" operator="lessThan">
      <formula>$C$4</formula>
    </cfRule>
  </conditionalFormatting>
  <conditionalFormatting sqref="AB18">
    <cfRule type="cellIs" dxfId="5111" priority="762" operator="lessThan">
      <formula>$C$4</formula>
    </cfRule>
  </conditionalFormatting>
  <conditionalFormatting sqref="AB19">
    <cfRule type="cellIs" dxfId="5110" priority="763" operator="lessThan">
      <formula>$C$4</formula>
    </cfRule>
  </conditionalFormatting>
  <conditionalFormatting sqref="AB20">
    <cfRule type="cellIs" dxfId="5109" priority="764" operator="lessThan">
      <formula>$C$4</formula>
    </cfRule>
  </conditionalFormatting>
  <conditionalFormatting sqref="AB21">
    <cfRule type="cellIs" dxfId="5108" priority="765" operator="lessThan">
      <formula>$C$4</formula>
    </cfRule>
  </conditionalFormatting>
  <conditionalFormatting sqref="AB22">
    <cfRule type="cellIs" dxfId="5107" priority="766" operator="lessThan">
      <formula>$C$4</formula>
    </cfRule>
  </conditionalFormatting>
  <conditionalFormatting sqref="AB23">
    <cfRule type="cellIs" dxfId="5106" priority="767" operator="lessThan">
      <formula>$C$4</formula>
    </cfRule>
  </conditionalFormatting>
  <conditionalFormatting sqref="AB24">
    <cfRule type="cellIs" dxfId="5105" priority="768" operator="lessThan">
      <formula>$C$4</formula>
    </cfRule>
  </conditionalFormatting>
  <conditionalFormatting sqref="AB25">
    <cfRule type="cellIs" dxfId="5104" priority="769" operator="lessThan">
      <formula>$C$4</formula>
    </cfRule>
  </conditionalFormatting>
  <conditionalFormatting sqref="AB26">
    <cfRule type="cellIs" dxfId="5103" priority="770" operator="lessThan">
      <formula>$C$4</formula>
    </cfRule>
  </conditionalFormatting>
  <conditionalFormatting sqref="AB27">
    <cfRule type="cellIs" dxfId="5102" priority="771" operator="lessThan">
      <formula>$C$4</formula>
    </cfRule>
  </conditionalFormatting>
  <conditionalFormatting sqref="AB28">
    <cfRule type="cellIs" dxfId="5101" priority="772" operator="lessThan">
      <formula>$C$4</formula>
    </cfRule>
  </conditionalFormatting>
  <conditionalFormatting sqref="AB29">
    <cfRule type="cellIs" dxfId="5100" priority="773" operator="lessThan">
      <formula>$C$4</formula>
    </cfRule>
  </conditionalFormatting>
  <conditionalFormatting sqref="AB30">
    <cfRule type="cellIs" dxfId="5099" priority="774" operator="lessThan">
      <formula>$C$4</formula>
    </cfRule>
  </conditionalFormatting>
  <conditionalFormatting sqref="AB31">
    <cfRule type="cellIs" dxfId="5098" priority="775" operator="lessThan">
      <formula>$C$4</formula>
    </cfRule>
  </conditionalFormatting>
  <conditionalFormatting sqref="AB32">
    <cfRule type="cellIs" dxfId="5097" priority="776" operator="lessThan">
      <formula>$C$4</formula>
    </cfRule>
  </conditionalFormatting>
  <conditionalFormatting sqref="AB33">
    <cfRule type="cellIs" dxfId="5096" priority="777" operator="lessThan">
      <formula>$C$4</formula>
    </cfRule>
  </conditionalFormatting>
  <conditionalFormatting sqref="AB34">
    <cfRule type="cellIs" dxfId="5095" priority="778" operator="lessThan">
      <formula>$C$4</formula>
    </cfRule>
  </conditionalFormatting>
  <conditionalFormatting sqref="AB35">
    <cfRule type="cellIs" dxfId="5094" priority="779" operator="lessThan">
      <formula>$C$4</formula>
    </cfRule>
  </conditionalFormatting>
  <conditionalFormatting sqref="AB36">
    <cfRule type="cellIs" dxfId="5093" priority="780" operator="lessThan">
      <formula>$C$4</formula>
    </cfRule>
  </conditionalFormatting>
  <conditionalFormatting sqref="AB37">
    <cfRule type="cellIs" dxfId="5092" priority="781" operator="lessThan">
      <formula>$C$4</formula>
    </cfRule>
  </conditionalFormatting>
  <conditionalFormatting sqref="AB38">
    <cfRule type="cellIs" dxfId="5091" priority="782" operator="lessThan">
      <formula>$C$4</formula>
    </cfRule>
  </conditionalFormatting>
  <conditionalFormatting sqref="AB39">
    <cfRule type="cellIs" dxfId="5090" priority="783" operator="lessThan">
      <formula>$C$4</formula>
    </cfRule>
  </conditionalFormatting>
  <conditionalFormatting sqref="AB40">
    <cfRule type="cellIs" dxfId="5089" priority="784" operator="lessThan">
      <formula>$C$4</formula>
    </cfRule>
  </conditionalFormatting>
  <conditionalFormatting sqref="AB41">
    <cfRule type="cellIs" dxfId="5088" priority="785" operator="lessThan">
      <formula>$C$4</formula>
    </cfRule>
  </conditionalFormatting>
  <conditionalFormatting sqref="AB42">
    <cfRule type="cellIs" dxfId="5087" priority="786" operator="lessThan">
      <formula>$C$4</formula>
    </cfRule>
  </conditionalFormatting>
  <conditionalFormatting sqref="AB43">
    <cfRule type="cellIs" dxfId="5086" priority="787" operator="lessThan">
      <formula>$C$4</formula>
    </cfRule>
  </conditionalFormatting>
  <conditionalFormatting sqref="AB44">
    <cfRule type="cellIs" dxfId="5085" priority="788" operator="lessThan">
      <formula>$C$4</formula>
    </cfRule>
  </conditionalFormatting>
  <conditionalFormatting sqref="AB45">
    <cfRule type="cellIs" dxfId="5084" priority="789" operator="lessThan">
      <formula>$C$4</formula>
    </cfRule>
  </conditionalFormatting>
  <conditionalFormatting sqref="AB46">
    <cfRule type="cellIs" dxfId="5083" priority="790" operator="lessThan">
      <formula>$C$4</formula>
    </cfRule>
  </conditionalFormatting>
  <conditionalFormatting sqref="AB47">
    <cfRule type="cellIs" dxfId="5082" priority="791" operator="lessThan">
      <formula>$C$4</formula>
    </cfRule>
  </conditionalFormatting>
  <conditionalFormatting sqref="AB48">
    <cfRule type="cellIs" dxfId="5081" priority="792" operator="lessThan">
      <formula>$C$4</formula>
    </cfRule>
  </conditionalFormatting>
  <conditionalFormatting sqref="AB49">
    <cfRule type="cellIs" dxfId="5080" priority="793" operator="lessThan">
      <formula>$C$4</formula>
    </cfRule>
  </conditionalFormatting>
  <conditionalFormatting sqref="AB50">
    <cfRule type="cellIs" dxfId="5079" priority="794" operator="lessThan">
      <formula>$C$4</formula>
    </cfRule>
  </conditionalFormatting>
  <conditionalFormatting sqref="AB51">
    <cfRule type="cellIs" dxfId="5078" priority="795" operator="lessThan">
      <formula>$C$4</formula>
    </cfRule>
  </conditionalFormatting>
  <conditionalFormatting sqref="AB52">
    <cfRule type="cellIs" dxfId="5077" priority="796" operator="lessThan">
      <formula>$C$4</formula>
    </cfRule>
  </conditionalFormatting>
  <conditionalFormatting sqref="AB53">
    <cfRule type="cellIs" dxfId="5076" priority="797" operator="lessThan">
      <formula>$C$4</formula>
    </cfRule>
  </conditionalFormatting>
  <conditionalFormatting sqref="AB54">
    <cfRule type="cellIs" dxfId="5075" priority="798" operator="lessThan">
      <formula>$C$4</formula>
    </cfRule>
  </conditionalFormatting>
  <conditionalFormatting sqref="AB55">
    <cfRule type="cellIs" dxfId="5074" priority="799" operator="lessThan">
      <formula>$C$4</formula>
    </cfRule>
  </conditionalFormatting>
  <conditionalFormatting sqref="AB56">
    <cfRule type="cellIs" dxfId="5073" priority="800" operator="lessThan">
      <formula>$C$4</formula>
    </cfRule>
  </conditionalFormatting>
  <conditionalFormatting sqref="AB57">
    <cfRule type="cellIs" dxfId="5072" priority="801" operator="lessThan">
      <formula>$C$4</formula>
    </cfRule>
  </conditionalFormatting>
  <conditionalFormatting sqref="AB58">
    <cfRule type="cellIs" dxfId="5071" priority="802" operator="lessThan">
      <formula>$C$4</formula>
    </cfRule>
  </conditionalFormatting>
  <conditionalFormatting sqref="AB59">
    <cfRule type="cellIs" dxfId="5070" priority="803" operator="lessThan">
      <formula>$C$4</formula>
    </cfRule>
  </conditionalFormatting>
  <conditionalFormatting sqref="AB60">
    <cfRule type="cellIs" dxfId="5069" priority="804" operator="lessThan">
      <formula>$C$4</formula>
    </cfRule>
  </conditionalFormatting>
  <conditionalFormatting sqref="AC11">
    <cfRule type="cellIs" dxfId="5068" priority="805" operator="lessThan">
      <formula>$C$4</formula>
    </cfRule>
  </conditionalFormatting>
  <conditionalFormatting sqref="AC12">
    <cfRule type="cellIs" dxfId="5067" priority="806" operator="lessThan">
      <formula>$C$4</formula>
    </cfRule>
  </conditionalFormatting>
  <conditionalFormatting sqref="AC13">
    <cfRule type="cellIs" dxfId="5066" priority="807" operator="lessThan">
      <formula>$C$4</formula>
    </cfRule>
  </conditionalFormatting>
  <conditionalFormatting sqref="AC14">
    <cfRule type="cellIs" dxfId="5065" priority="808" operator="lessThan">
      <formula>$C$4</formula>
    </cfRule>
  </conditionalFormatting>
  <conditionalFormatting sqref="AC15">
    <cfRule type="cellIs" dxfId="5064" priority="809" operator="lessThan">
      <formula>$C$4</formula>
    </cfRule>
  </conditionalFormatting>
  <conditionalFormatting sqref="AC16">
    <cfRule type="cellIs" dxfId="5063" priority="810" operator="lessThan">
      <formula>$C$4</formula>
    </cfRule>
  </conditionalFormatting>
  <conditionalFormatting sqref="AC17">
    <cfRule type="cellIs" dxfId="5062" priority="811" operator="lessThan">
      <formula>$C$4</formula>
    </cfRule>
  </conditionalFormatting>
  <conditionalFormatting sqref="AC18">
    <cfRule type="cellIs" dxfId="5061" priority="812" operator="lessThan">
      <formula>$C$4</formula>
    </cfRule>
  </conditionalFormatting>
  <conditionalFormatting sqref="AC19">
    <cfRule type="cellIs" dxfId="5060" priority="813" operator="lessThan">
      <formula>$C$4</formula>
    </cfRule>
  </conditionalFormatting>
  <conditionalFormatting sqref="AC20">
    <cfRule type="cellIs" dxfId="5059" priority="814" operator="lessThan">
      <formula>$C$4</formula>
    </cfRule>
  </conditionalFormatting>
  <conditionalFormatting sqref="AC21">
    <cfRule type="cellIs" dxfId="5058" priority="815" operator="lessThan">
      <formula>$C$4</formula>
    </cfRule>
  </conditionalFormatting>
  <conditionalFormatting sqref="AC22">
    <cfRule type="cellIs" dxfId="5057" priority="816" operator="lessThan">
      <formula>$C$4</formula>
    </cfRule>
  </conditionalFormatting>
  <conditionalFormatting sqref="AC23">
    <cfRule type="cellIs" dxfId="5056" priority="817" operator="lessThan">
      <formula>$C$4</formula>
    </cfRule>
  </conditionalFormatting>
  <conditionalFormatting sqref="AC24">
    <cfRule type="cellIs" dxfId="5055" priority="818" operator="lessThan">
      <formula>$C$4</formula>
    </cfRule>
  </conditionalFormatting>
  <conditionalFormatting sqref="AC25">
    <cfRule type="cellIs" dxfId="5054" priority="819" operator="lessThan">
      <formula>$C$4</formula>
    </cfRule>
  </conditionalFormatting>
  <conditionalFormatting sqref="AC26">
    <cfRule type="cellIs" dxfId="5053" priority="820" operator="lessThan">
      <formula>$C$4</formula>
    </cfRule>
  </conditionalFormatting>
  <conditionalFormatting sqref="AC27">
    <cfRule type="cellIs" dxfId="5052" priority="821" operator="lessThan">
      <formula>$C$4</formula>
    </cfRule>
  </conditionalFormatting>
  <conditionalFormatting sqref="AC28">
    <cfRule type="cellIs" dxfId="5051" priority="822" operator="lessThan">
      <formula>$C$4</formula>
    </cfRule>
  </conditionalFormatting>
  <conditionalFormatting sqref="AC29">
    <cfRule type="cellIs" dxfId="5050" priority="823" operator="lessThan">
      <formula>$C$4</formula>
    </cfRule>
  </conditionalFormatting>
  <conditionalFormatting sqref="AC30">
    <cfRule type="cellIs" dxfId="5049" priority="824" operator="lessThan">
      <formula>$C$4</formula>
    </cfRule>
  </conditionalFormatting>
  <conditionalFormatting sqref="AC31">
    <cfRule type="cellIs" dxfId="5048" priority="825" operator="lessThan">
      <formula>$C$4</formula>
    </cfRule>
  </conditionalFormatting>
  <conditionalFormatting sqref="AC32">
    <cfRule type="cellIs" dxfId="5047" priority="826" operator="lessThan">
      <formula>$C$4</formula>
    </cfRule>
  </conditionalFormatting>
  <conditionalFormatting sqref="AC33">
    <cfRule type="cellIs" dxfId="5046" priority="827" operator="lessThan">
      <formula>$C$4</formula>
    </cfRule>
  </conditionalFormatting>
  <conditionalFormatting sqref="AC34">
    <cfRule type="cellIs" dxfId="5045" priority="828" operator="lessThan">
      <formula>$C$4</formula>
    </cfRule>
  </conditionalFormatting>
  <conditionalFormatting sqref="AC35">
    <cfRule type="cellIs" dxfId="5044" priority="829" operator="lessThan">
      <formula>$C$4</formula>
    </cfRule>
  </conditionalFormatting>
  <conditionalFormatting sqref="AC36">
    <cfRule type="cellIs" dxfId="5043" priority="830" operator="lessThan">
      <formula>$C$4</formula>
    </cfRule>
  </conditionalFormatting>
  <conditionalFormatting sqref="AC37">
    <cfRule type="cellIs" dxfId="5042" priority="831" operator="lessThan">
      <formula>$C$4</formula>
    </cfRule>
  </conditionalFormatting>
  <conditionalFormatting sqref="AC38">
    <cfRule type="cellIs" dxfId="5041" priority="832" operator="lessThan">
      <formula>$C$4</formula>
    </cfRule>
  </conditionalFormatting>
  <conditionalFormatting sqref="AC39">
    <cfRule type="cellIs" dxfId="5040" priority="833" operator="lessThan">
      <formula>$C$4</formula>
    </cfRule>
  </conditionalFormatting>
  <conditionalFormatting sqref="AC40">
    <cfRule type="cellIs" dxfId="5039" priority="834" operator="lessThan">
      <formula>$C$4</formula>
    </cfRule>
  </conditionalFormatting>
  <conditionalFormatting sqref="AC41">
    <cfRule type="cellIs" dxfId="5038" priority="835" operator="lessThan">
      <formula>$C$4</formula>
    </cfRule>
  </conditionalFormatting>
  <conditionalFormatting sqref="AC42">
    <cfRule type="cellIs" dxfId="5037" priority="836" operator="lessThan">
      <formula>$C$4</formula>
    </cfRule>
  </conditionalFormatting>
  <conditionalFormatting sqref="AC43">
    <cfRule type="cellIs" dxfId="5036" priority="837" operator="lessThan">
      <formula>$C$4</formula>
    </cfRule>
  </conditionalFormatting>
  <conditionalFormatting sqref="AC44">
    <cfRule type="cellIs" dxfId="5035" priority="838" operator="lessThan">
      <formula>$C$4</formula>
    </cfRule>
  </conditionalFormatting>
  <conditionalFormatting sqref="AC45">
    <cfRule type="cellIs" dxfId="5034" priority="839" operator="lessThan">
      <formula>$C$4</formula>
    </cfRule>
  </conditionalFormatting>
  <conditionalFormatting sqref="AC46">
    <cfRule type="cellIs" dxfId="5033" priority="840" operator="lessThan">
      <formula>$C$4</formula>
    </cfRule>
  </conditionalFormatting>
  <conditionalFormatting sqref="AC47">
    <cfRule type="cellIs" dxfId="5032" priority="841" operator="lessThan">
      <formula>$C$4</formula>
    </cfRule>
  </conditionalFormatting>
  <conditionalFormatting sqref="AC48">
    <cfRule type="cellIs" dxfId="5031" priority="842" operator="lessThan">
      <formula>$C$4</formula>
    </cfRule>
  </conditionalFormatting>
  <conditionalFormatting sqref="AC49">
    <cfRule type="cellIs" dxfId="5030" priority="843" operator="lessThan">
      <formula>$C$4</formula>
    </cfRule>
  </conditionalFormatting>
  <conditionalFormatting sqref="AC50">
    <cfRule type="cellIs" dxfId="5029" priority="844" operator="lessThan">
      <formula>$C$4</formula>
    </cfRule>
  </conditionalFormatting>
  <conditionalFormatting sqref="AC51">
    <cfRule type="cellIs" dxfId="5028" priority="845" operator="lessThan">
      <formula>$C$4</formula>
    </cfRule>
  </conditionalFormatting>
  <conditionalFormatting sqref="AC52">
    <cfRule type="cellIs" dxfId="5027" priority="846" operator="lessThan">
      <formula>$C$4</formula>
    </cfRule>
  </conditionalFormatting>
  <conditionalFormatting sqref="AC53">
    <cfRule type="cellIs" dxfId="5026" priority="847" operator="lessThan">
      <formula>$C$4</formula>
    </cfRule>
  </conditionalFormatting>
  <conditionalFormatting sqref="AC54">
    <cfRule type="cellIs" dxfId="5025" priority="848" operator="lessThan">
      <formula>$C$4</formula>
    </cfRule>
  </conditionalFormatting>
  <conditionalFormatting sqref="AC55">
    <cfRule type="cellIs" dxfId="5024" priority="849" operator="lessThan">
      <formula>$C$4</formula>
    </cfRule>
  </conditionalFormatting>
  <conditionalFormatting sqref="AC56">
    <cfRule type="cellIs" dxfId="5023" priority="850" operator="lessThan">
      <formula>$C$4</formula>
    </cfRule>
  </conditionalFormatting>
  <conditionalFormatting sqref="AC57">
    <cfRule type="cellIs" dxfId="5022" priority="851" operator="lessThan">
      <formula>$C$4</formula>
    </cfRule>
  </conditionalFormatting>
  <conditionalFormatting sqref="AC58">
    <cfRule type="cellIs" dxfId="5021" priority="852" operator="lessThan">
      <formula>$C$4</formula>
    </cfRule>
  </conditionalFormatting>
  <conditionalFormatting sqref="AC59">
    <cfRule type="cellIs" dxfId="5020" priority="853" operator="lessThan">
      <formula>$C$4</formula>
    </cfRule>
  </conditionalFormatting>
  <conditionalFormatting sqref="AC60">
    <cfRule type="cellIs" dxfId="5019" priority="854" operator="lessThan">
      <formula>$C$4</formula>
    </cfRule>
  </conditionalFormatting>
  <conditionalFormatting sqref="AD11">
    <cfRule type="cellIs" dxfId="5018" priority="855" operator="lessThan">
      <formula>$C$4</formula>
    </cfRule>
  </conditionalFormatting>
  <conditionalFormatting sqref="AD12">
    <cfRule type="cellIs" dxfId="5017" priority="856" operator="lessThan">
      <formula>$C$4</formula>
    </cfRule>
  </conditionalFormatting>
  <conditionalFormatting sqref="AD13">
    <cfRule type="cellIs" dxfId="5016" priority="857" operator="lessThan">
      <formula>$C$4</formula>
    </cfRule>
  </conditionalFormatting>
  <conditionalFormatting sqref="AD14">
    <cfRule type="cellIs" dxfId="5015" priority="858" operator="lessThan">
      <formula>$C$4</formula>
    </cfRule>
  </conditionalFormatting>
  <conditionalFormatting sqref="AD15">
    <cfRule type="cellIs" dxfId="5014" priority="859" operator="lessThan">
      <formula>$C$4</formula>
    </cfRule>
  </conditionalFormatting>
  <conditionalFormatting sqref="AD16">
    <cfRule type="cellIs" dxfId="5013" priority="860" operator="lessThan">
      <formula>$C$4</formula>
    </cfRule>
  </conditionalFormatting>
  <conditionalFormatting sqref="AD17">
    <cfRule type="cellIs" dxfId="5012" priority="861" operator="lessThan">
      <formula>$C$4</formula>
    </cfRule>
  </conditionalFormatting>
  <conditionalFormatting sqref="AD18">
    <cfRule type="cellIs" dxfId="5011" priority="862" operator="lessThan">
      <formula>$C$4</formula>
    </cfRule>
  </conditionalFormatting>
  <conditionalFormatting sqref="AD19">
    <cfRule type="cellIs" dxfId="5010" priority="863" operator="lessThan">
      <formula>$C$4</formula>
    </cfRule>
  </conditionalFormatting>
  <conditionalFormatting sqref="AD20">
    <cfRule type="cellIs" dxfId="5009" priority="864" operator="lessThan">
      <formula>$C$4</formula>
    </cfRule>
  </conditionalFormatting>
  <conditionalFormatting sqref="AD21">
    <cfRule type="cellIs" dxfId="5008" priority="865" operator="lessThan">
      <formula>$C$4</formula>
    </cfRule>
  </conditionalFormatting>
  <conditionalFormatting sqref="AD22">
    <cfRule type="cellIs" dxfId="5007" priority="866" operator="lessThan">
      <formula>$C$4</formula>
    </cfRule>
  </conditionalFormatting>
  <conditionalFormatting sqref="AD23">
    <cfRule type="cellIs" dxfId="5006" priority="867" operator="lessThan">
      <formula>$C$4</formula>
    </cfRule>
  </conditionalFormatting>
  <conditionalFormatting sqref="AD24">
    <cfRule type="cellIs" dxfId="5005" priority="868" operator="lessThan">
      <formula>$C$4</formula>
    </cfRule>
  </conditionalFormatting>
  <conditionalFormatting sqref="AD25">
    <cfRule type="cellIs" dxfId="5004" priority="869" operator="lessThan">
      <formula>$C$4</formula>
    </cfRule>
  </conditionalFormatting>
  <conditionalFormatting sqref="AD26">
    <cfRule type="cellIs" dxfId="5003" priority="870" operator="lessThan">
      <formula>$C$4</formula>
    </cfRule>
  </conditionalFormatting>
  <conditionalFormatting sqref="AD27">
    <cfRule type="cellIs" dxfId="5002" priority="871" operator="lessThan">
      <formula>$C$4</formula>
    </cfRule>
  </conditionalFormatting>
  <conditionalFormatting sqref="AD28">
    <cfRule type="cellIs" dxfId="5001" priority="872" operator="lessThan">
      <formula>$C$4</formula>
    </cfRule>
  </conditionalFormatting>
  <conditionalFormatting sqref="AD29">
    <cfRule type="cellIs" dxfId="5000" priority="873" operator="lessThan">
      <formula>$C$4</formula>
    </cfRule>
  </conditionalFormatting>
  <conditionalFormatting sqref="AD30">
    <cfRule type="cellIs" dxfId="4999" priority="874" operator="lessThan">
      <formula>$C$4</formula>
    </cfRule>
  </conditionalFormatting>
  <conditionalFormatting sqref="AD31">
    <cfRule type="cellIs" dxfId="4998" priority="875" operator="lessThan">
      <formula>$C$4</formula>
    </cfRule>
  </conditionalFormatting>
  <conditionalFormatting sqref="AD32">
    <cfRule type="cellIs" dxfId="4997" priority="876" operator="lessThan">
      <formula>$C$4</formula>
    </cfRule>
  </conditionalFormatting>
  <conditionalFormatting sqref="AD33">
    <cfRule type="cellIs" dxfId="4996" priority="877" operator="lessThan">
      <formula>$C$4</formula>
    </cfRule>
  </conditionalFormatting>
  <conditionalFormatting sqref="AD34">
    <cfRule type="cellIs" dxfId="4995" priority="878" operator="lessThan">
      <formula>$C$4</formula>
    </cfRule>
  </conditionalFormatting>
  <conditionalFormatting sqref="AD35">
    <cfRule type="cellIs" dxfId="4994" priority="879" operator="lessThan">
      <formula>$C$4</formula>
    </cfRule>
  </conditionalFormatting>
  <conditionalFormatting sqref="AD36">
    <cfRule type="cellIs" dxfId="4993" priority="880" operator="lessThan">
      <formula>$C$4</formula>
    </cfRule>
  </conditionalFormatting>
  <conditionalFormatting sqref="AD37">
    <cfRule type="cellIs" dxfId="4992" priority="881" operator="lessThan">
      <formula>$C$4</formula>
    </cfRule>
  </conditionalFormatting>
  <conditionalFormatting sqref="AD38">
    <cfRule type="cellIs" dxfId="4991" priority="882" operator="lessThan">
      <formula>$C$4</formula>
    </cfRule>
  </conditionalFormatting>
  <conditionalFormatting sqref="AD39">
    <cfRule type="cellIs" dxfId="4990" priority="883" operator="lessThan">
      <formula>$C$4</formula>
    </cfRule>
  </conditionalFormatting>
  <conditionalFormatting sqref="AD40">
    <cfRule type="cellIs" dxfId="4989" priority="884" operator="lessThan">
      <formula>$C$4</formula>
    </cfRule>
  </conditionalFormatting>
  <conditionalFormatting sqref="AD41">
    <cfRule type="cellIs" dxfId="4988" priority="885" operator="lessThan">
      <formula>$C$4</formula>
    </cfRule>
  </conditionalFormatting>
  <conditionalFormatting sqref="AD42">
    <cfRule type="cellIs" dxfId="4987" priority="886" operator="lessThan">
      <formula>$C$4</formula>
    </cfRule>
  </conditionalFormatting>
  <conditionalFormatting sqref="AD43">
    <cfRule type="cellIs" dxfId="4986" priority="887" operator="lessThan">
      <formula>$C$4</formula>
    </cfRule>
  </conditionalFormatting>
  <conditionalFormatting sqref="AD44">
    <cfRule type="cellIs" dxfId="4985" priority="888" operator="lessThan">
      <formula>$C$4</formula>
    </cfRule>
  </conditionalFormatting>
  <conditionalFormatting sqref="AD45">
    <cfRule type="cellIs" dxfId="4984" priority="889" operator="lessThan">
      <formula>$C$4</formula>
    </cfRule>
  </conditionalFormatting>
  <conditionalFormatting sqref="AD46">
    <cfRule type="cellIs" dxfId="4983" priority="890" operator="lessThan">
      <formula>$C$4</formula>
    </cfRule>
  </conditionalFormatting>
  <conditionalFormatting sqref="AD47">
    <cfRule type="cellIs" dxfId="4982" priority="891" operator="lessThan">
      <formula>$C$4</formula>
    </cfRule>
  </conditionalFormatting>
  <conditionalFormatting sqref="AD48">
    <cfRule type="cellIs" dxfId="4981" priority="892" operator="lessThan">
      <formula>$C$4</formula>
    </cfRule>
  </conditionalFormatting>
  <conditionalFormatting sqref="AD49">
    <cfRule type="cellIs" dxfId="4980" priority="893" operator="lessThan">
      <formula>$C$4</formula>
    </cfRule>
  </conditionalFormatting>
  <conditionalFormatting sqref="AD50">
    <cfRule type="cellIs" dxfId="4979" priority="894" operator="lessThan">
      <formula>$C$4</formula>
    </cfRule>
  </conditionalFormatting>
  <conditionalFormatting sqref="AD51">
    <cfRule type="cellIs" dxfId="4978" priority="895" operator="lessThan">
      <formula>$C$4</formula>
    </cfRule>
  </conditionalFormatting>
  <conditionalFormatting sqref="AD52">
    <cfRule type="cellIs" dxfId="4977" priority="896" operator="lessThan">
      <formula>$C$4</formula>
    </cfRule>
  </conditionalFormatting>
  <conditionalFormatting sqref="AD53">
    <cfRule type="cellIs" dxfId="4976" priority="897" operator="lessThan">
      <formula>$C$4</formula>
    </cfRule>
  </conditionalFormatting>
  <conditionalFormatting sqref="AD54">
    <cfRule type="cellIs" dxfId="4975" priority="898" operator="lessThan">
      <formula>$C$4</formula>
    </cfRule>
  </conditionalFormatting>
  <conditionalFormatting sqref="AD55">
    <cfRule type="cellIs" dxfId="4974" priority="899" operator="lessThan">
      <formula>$C$4</formula>
    </cfRule>
  </conditionalFormatting>
  <conditionalFormatting sqref="AD56">
    <cfRule type="cellIs" dxfId="4973" priority="900" operator="lessThan">
      <formula>$C$4</formula>
    </cfRule>
  </conditionalFormatting>
  <conditionalFormatting sqref="AD57">
    <cfRule type="cellIs" dxfId="4972" priority="901" operator="lessThan">
      <formula>$C$4</formula>
    </cfRule>
  </conditionalFormatting>
  <conditionalFormatting sqref="AD58">
    <cfRule type="cellIs" dxfId="4971" priority="902" operator="lessThan">
      <formula>$C$4</formula>
    </cfRule>
  </conditionalFormatting>
  <conditionalFormatting sqref="AD59">
    <cfRule type="cellIs" dxfId="4970" priority="903" operator="lessThan">
      <formula>$C$4</formula>
    </cfRule>
  </conditionalFormatting>
  <conditionalFormatting sqref="AD60">
    <cfRule type="cellIs" dxfId="4969" priority="904" operator="lessThan">
      <formula>$C$4</formula>
    </cfRule>
  </conditionalFormatting>
  <conditionalFormatting sqref="AE11">
    <cfRule type="cellIs" dxfId="4968" priority="905" operator="lessThan">
      <formula>$C$4</formula>
    </cfRule>
  </conditionalFormatting>
  <conditionalFormatting sqref="AE12">
    <cfRule type="cellIs" dxfId="4967" priority="906" operator="lessThan">
      <formula>$C$4</formula>
    </cfRule>
  </conditionalFormatting>
  <conditionalFormatting sqref="AE13">
    <cfRule type="cellIs" dxfId="4966" priority="907" operator="lessThan">
      <formula>$C$4</formula>
    </cfRule>
  </conditionalFormatting>
  <conditionalFormatting sqref="AE14">
    <cfRule type="cellIs" dxfId="4965" priority="908" operator="lessThan">
      <formula>$C$4</formula>
    </cfRule>
  </conditionalFormatting>
  <conditionalFormatting sqref="AE15">
    <cfRule type="cellIs" dxfId="4964" priority="909" operator="lessThan">
      <formula>$C$4</formula>
    </cfRule>
  </conditionalFormatting>
  <conditionalFormatting sqref="AE16">
    <cfRule type="cellIs" dxfId="4963" priority="910" operator="lessThan">
      <formula>$C$4</formula>
    </cfRule>
  </conditionalFormatting>
  <conditionalFormatting sqref="AE17">
    <cfRule type="cellIs" dxfId="4962" priority="911" operator="lessThan">
      <formula>$C$4</formula>
    </cfRule>
  </conditionalFormatting>
  <conditionalFormatting sqref="AE18">
    <cfRule type="cellIs" dxfId="4961" priority="912" operator="lessThan">
      <formula>$C$4</formula>
    </cfRule>
  </conditionalFormatting>
  <conditionalFormatting sqref="AE19">
    <cfRule type="cellIs" dxfId="4960" priority="913" operator="lessThan">
      <formula>$C$4</formula>
    </cfRule>
  </conditionalFormatting>
  <conditionalFormatting sqref="AE20">
    <cfRule type="cellIs" dxfId="4959" priority="914" operator="lessThan">
      <formula>$C$4</formula>
    </cfRule>
  </conditionalFormatting>
  <conditionalFormatting sqref="AE21">
    <cfRule type="cellIs" dxfId="4958" priority="915" operator="lessThan">
      <formula>$C$4</formula>
    </cfRule>
  </conditionalFormatting>
  <conditionalFormatting sqref="AE22">
    <cfRule type="cellIs" dxfId="4957" priority="916" operator="lessThan">
      <formula>$C$4</formula>
    </cfRule>
  </conditionalFormatting>
  <conditionalFormatting sqref="AE23">
    <cfRule type="cellIs" dxfId="4956" priority="917" operator="lessThan">
      <formula>$C$4</formula>
    </cfRule>
  </conditionalFormatting>
  <conditionalFormatting sqref="AE24">
    <cfRule type="cellIs" dxfId="4955" priority="918" operator="lessThan">
      <formula>$C$4</formula>
    </cfRule>
  </conditionalFormatting>
  <conditionalFormatting sqref="AE25">
    <cfRule type="cellIs" dxfId="4954" priority="919" operator="lessThan">
      <formula>$C$4</formula>
    </cfRule>
  </conditionalFormatting>
  <conditionalFormatting sqref="AE26">
    <cfRule type="cellIs" dxfId="4953" priority="920" operator="lessThan">
      <formula>$C$4</formula>
    </cfRule>
  </conditionalFormatting>
  <conditionalFormatting sqref="AE27">
    <cfRule type="cellIs" dxfId="4952" priority="921" operator="lessThan">
      <formula>$C$4</formula>
    </cfRule>
  </conditionalFormatting>
  <conditionalFormatting sqref="AE28">
    <cfRule type="cellIs" dxfId="4951" priority="922" operator="lessThan">
      <formula>$C$4</formula>
    </cfRule>
  </conditionalFormatting>
  <conditionalFormatting sqref="AE29">
    <cfRule type="cellIs" dxfId="4950" priority="923" operator="lessThan">
      <formula>$C$4</formula>
    </cfRule>
  </conditionalFormatting>
  <conditionalFormatting sqref="AE30">
    <cfRule type="cellIs" dxfId="4949" priority="924" operator="lessThan">
      <formula>$C$4</formula>
    </cfRule>
  </conditionalFormatting>
  <conditionalFormatting sqref="AE31">
    <cfRule type="cellIs" dxfId="4948" priority="925" operator="lessThan">
      <formula>$C$4</formula>
    </cfRule>
  </conditionalFormatting>
  <conditionalFormatting sqref="AE32">
    <cfRule type="cellIs" dxfId="4947" priority="926" operator="lessThan">
      <formula>$C$4</formula>
    </cfRule>
  </conditionalFormatting>
  <conditionalFormatting sqref="AE33">
    <cfRule type="cellIs" dxfId="4946" priority="927" operator="lessThan">
      <formula>$C$4</formula>
    </cfRule>
  </conditionalFormatting>
  <conditionalFormatting sqref="AE34">
    <cfRule type="cellIs" dxfId="4945" priority="928" operator="lessThan">
      <formula>$C$4</formula>
    </cfRule>
  </conditionalFormatting>
  <conditionalFormatting sqref="AE35">
    <cfRule type="cellIs" dxfId="4944" priority="929" operator="lessThan">
      <formula>$C$4</formula>
    </cfRule>
  </conditionalFormatting>
  <conditionalFormatting sqref="AE36">
    <cfRule type="cellIs" dxfId="4943" priority="930" operator="lessThan">
      <formula>$C$4</formula>
    </cfRule>
  </conditionalFormatting>
  <conditionalFormatting sqref="AE37">
    <cfRule type="cellIs" dxfId="4942" priority="931" operator="lessThan">
      <formula>$C$4</formula>
    </cfRule>
  </conditionalFormatting>
  <conditionalFormatting sqref="AE38">
    <cfRule type="cellIs" dxfId="4941" priority="932" operator="lessThan">
      <formula>$C$4</formula>
    </cfRule>
  </conditionalFormatting>
  <conditionalFormatting sqref="AE39">
    <cfRule type="cellIs" dxfId="4940" priority="933" operator="lessThan">
      <formula>$C$4</formula>
    </cfRule>
  </conditionalFormatting>
  <conditionalFormatting sqref="AE40">
    <cfRule type="cellIs" dxfId="4939" priority="934" operator="lessThan">
      <formula>$C$4</formula>
    </cfRule>
  </conditionalFormatting>
  <conditionalFormatting sqref="AE41">
    <cfRule type="cellIs" dxfId="4938" priority="935" operator="lessThan">
      <formula>$C$4</formula>
    </cfRule>
  </conditionalFormatting>
  <conditionalFormatting sqref="AE42">
    <cfRule type="cellIs" dxfId="4937" priority="936" operator="lessThan">
      <formula>$C$4</formula>
    </cfRule>
  </conditionalFormatting>
  <conditionalFormatting sqref="AE43">
    <cfRule type="cellIs" dxfId="4936" priority="937" operator="lessThan">
      <formula>$C$4</formula>
    </cfRule>
  </conditionalFormatting>
  <conditionalFormatting sqref="AE44">
    <cfRule type="cellIs" dxfId="4935" priority="938" operator="lessThan">
      <formula>$C$4</formula>
    </cfRule>
  </conditionalFormatting>
  <conditionalFormatting sqref="AE45">
    <cfRule type="cellIs" dxfId="4934" priority="939" operator="lessThan">
      <formula>$C$4</formula>
    </cfRule>
  </conditionalFormatting>
  <conditionalFormatting sqref="AE46">
    <cfRule type="cellIs" dxfId="4933" priority="940" operator="lessThan">
      <formula>$C$4</formula>
    </cfRule>
  </conditionalFormatting>
  <conditionalFormatting sqref="AE47">
    <cfRule type="cellIs" dxfId="4932" priority="941" operator="lessThan">
      <formula>$C$4</formula>
    </cfRule>
  </conditionalFormatting>
  <conditionalFormatting sqref="AE48">
    <cfRule type="cellIs" dxfId="4931" priority="942" operator="lessThan">
      <formula>$C$4</formula>
    </cfRule>
  </conditionalFormatting>
  <conditionalFormatting sqref="AE49">
    <cfRule type="cellIs" dxfId="4930" priority="943" operator="lessThan">
      <formula>$C$4</formula>
    </cfRule>
  </conditionalFormatting>
  <conditionalFormatting sqref="AE50">
    <cfRule type="cellIs" dxfId="4929" priority="944" operator="lessThan">
      <formula>$C$4</formula>
    </cfRule>
  </conditionalFormatting>
  <conditionalFormatting sqref="AE51">
    <cfRule type="cellIs" dxfId="4928" priority="945" operator="lessThan">
      <formula>$C$4</formula>
    </cfRule>
  </conditionalFormatting>
  <conditionalFormatting sqref="AE52">
    <cfRule type="cellIs" dxfId="4927" priority="946" operator="lessThan">
      <formula>$C$4</formula>
    </cfRule>
  </conditionalFormatting>
  <conditionalFormatting sqref="AE53">
    <cfRule type="cellIs" dxfId="4926" priority="947" operator="lessThan">
      <formula>$C$4</formula>
    </cfRule>
  </conditionalFormatting>
  <conditionalFormatting sqref="AE54">
    <cfRule type="cellIs" dxfId="4925" priority="948" operator="lessThan">
      <formula>$C$4</formula>
    </cfRule>
  </conditionalFormatting>
  <conditionalFormatting sqref="AE55">
    <cfRule type="cellIs" dxfId="4924" priority="949" operator="lessThan">
      <formula>$C$4</formula>
    </cfRule>
  </conditionalFormatting>
  <conditionalFormatting sqref="AE56">
    <cfRule type="cellIs" dxfId="4923" priority="950" operator="lessThan">
      <formula>$C$4</formula>
    </cfRule>
  </conditionalFormatting>
  <conditionalFormatting sqref="AE57">
    <cfRule type="cellIs" dxfId="4922" priority="951" operator="lessThan">
      <formula>$C$4</formula>
    </cfRule>
  </conditionalFormatting>
  <conditionalFormatting sqref="AE58">
    <cfRule type="cellIs" dxfId="4921" priority="952" operator="lessThan">
      <formula>$C$4</formula>
    </cfRule>
  </conditionalFormatting>
  <conditionalFormatting sqref="AE59">
    <cfRule type="cellIs" dxfId="4920" priority="953" operator="lessThan">
      <formula>$C$4</formula>
    </cfRule>
  </conditionalFormatting>
  <conditionalFormatting sqref="AE60">
    <cfRule type="cellIs" dxfId="4919" priority="954" operator="lessThan">
      <formula>$C$4</formula>
    </cfRule>
  </conditionalFormatting>
  <conditionalFormatting sqref="AF11">
    <cfRule type="cellIs" dxfId="4918" priority="955" operator="lessThan">
      <formula>$C$4</formula>
    </cfRule>
  </conditionalFormatting>
  <conditionalFormatting sqref="AF12">
    <cfRule type="cellIs" dxfId="4917" priority="956" operator="lessThan">
      <formula>$C$4</formula>
    </cfRule>
  </conditionalFormatting>
  <conditionalFormatting sqref="AF13">
    <cfRule type="cellIs" dxfId="4916" priority="957" operator="lessThan">
      <formula>$C$4</formula>
    </cfRule>
  </conditionalFormatting>
  <conditionalFormatting sqref="AF14">
    <cfRule type="cellIs" dxfId="4915" priority="958" operator="lessThan">
      <formula>$C$4</formula>
    </cfRule>
  </conditionalFormatting>
  <conditionalFormatting sqref="AF15">
    <cfRule type="cellIs" dxfId="4914" priority="959" operator="lessThan">
      <formula>$C$4</formula>
    </cfRule>
  </conditionalFormatting>
  <conditionalFormatting sqref="AF16">
    <cfRule type="cellIs" dxfId="4913" priority="960" operator="lessThan">
      <formula>$C$4</formula>
    </cfRule>
  </conditionalFormatting>
  <conditionalFormatting sqref="AF17">
    <cfRule type="cellIs" dxfId="4912" priority="961" operator="lessThan">
      <formula>$C$4</formula>
    </cfRule>
  </conditionalFormatting>
  <conditionalFormatting sqref="AF18">
    <cfRule type="cellIs" dxfId="4911" priority="962" operator="lessThan">
      <formula>$C$4</formula>
    </cfRule>
  </conditionalFormatting>
  <conditionalFormatting sqref="AF19">
    <cfRule type="cellIs" dxfId="4910" priority="963" operator="lessThan">
      <formula>$C$4</formula>
    </cfRule>
  </conditionalFormatting>
  <conditionalFormatting sqref="AF20">
    <cfRule type="cellIs" dxfId="4909" priority="964" operator="lessThan">
      <formula>$C$4</formula>
    </cfRule>
  </conditionalFormatting>
  <conditionalFormatting sqref="AF21">
    <cfRule type="cellIs" dxfId="4908" priority="965" operator="lessThan">
      <formula>$C$4</formula>
    </cfRule>
  </conditionalFormatting>
  <conditionalFormatting sqref="AF22">
    <cfRule type="cellIs" dxfId="4907" priority="966" operator="lessThan">
      <formula>$C$4</formula>
    </cfRule>
  </conditionalFormatting>
  <conditionalFormatting sqref="AF23">
    <cfRule type="cellIs" dxfId="4906" priority="967" operator="lessThan">
      <formula>$C$4</formula>
    </cfRule>
  </conditionalFormatting>
  <conditionalFormatting sqref="AF24">
    <cfRule type="cellIs" dxfId="4905" priority="968" operator="lessThan">
      <formula>$C$4</formula>
    </cfRule>
  </conditionalFormatting>
  <conditionalFormatting sqref="AF25">
    <cfRule type="cellIs" dxfId="4904" priority="969" operator="lessThan">
      <formula>$C$4</formula>
    </cfRule>
  </conditionalFormatting>
  <conditionalFormatting sqref="AF26">
    <cfRule type="cellIs" dxfId="4903" priority="970" operator="lessThan">
      <formula>$C$4</formula>
    </cfRule>
  </conditionalFormatting>
  <conditionalFormatting sqref="AF27">
    <cfRule type="cellIs" dxfId="4902" priority="971" operator="lessThan">
      <formula>$C$4</formula>
    </cfRule>
  </conditionalFormatting>
  <conditionalFormatting sqref="AF28">
    <cfRule type="cellIs" dxfId="4901" priority="972" operator="lessThan">
      <formula>$C$4</formula>
    </cfRule>
  </conditionalFormatting>
  <conditionalFormatting sqref="AF29">
    <cfRule type="cellIs" dxfId="4900" priority="973" operator="lessThan">
      <formula>$C$4</formula>
    </cfRule>
  </conditionalFormatting>
  <conditionalFormatting sqref="AF30">
    <cfRule type="cellIs" dxfId="4899" priority="974" operator="lessThan">
      <formula>$C$4</formula>
    </cfRule>
  </conditionalFormatting>
  <conditionalFormatting sqref="AF31">
    <cfRule type="cellIs" dxfId="4898" priority="975" operator="lessThan">
      <formula>$C$4</formula>
    </cfRule>
  </conditionalFormatting>
  <conditionalFormatting sqref="AF32">
    <cfRule type="cellIs" dxfId="4897" priority="976" operator="lessThan">
      <formula>$C$4</formula>
    </cfRule>
  </conditionalFormatting>
  <conditionalFormatting sqref="AF33">
    <cfRule type="cellIs" dxfId="4896" priority="977" operator="lessThan">
      <formula>$C$4</formula>
    </cfRule>
  </conditionalFormatting>
  <conditionalFormatting sqref="AF34">
    <cfRule type="cellIs" dxfId="4895" priority="978" operator="lessThan">
      <formula>$C$4</formula>
    </cfRule>
  </conditionalFormatting>
  <conditionalFormatting sqref="AF35">
    <cfRule type="cellIs" dxfId="4894" priority="979" operator="lessThan">
      <formula>$C$4</formula>
    </cfRule>
  </conditionalFormatting>
  <conditionalFormatting sqref="AF36">
    <cfRule type="cellIs" dxfId="4893" priority="980" operator="lessThan">
      <formula>$C$4</formula>
    </cfRule>
  </conditionalFormatting>
  <conditionalFormatting sqref="AF37">
    <cfRule type="cellIs" dxfId="4892" priority="981" operator="lessThan">
      <formula>$C$4</formula>
    </cfRule>
  </conditionalFormatting>
  <conditionalFormatting sqref="AF38">
    <cfRule type="cellIs" dxfId="4891" priority="982" operator="lessThan">
      <formula>$C$4</formula>
    </cfRule>
  </conditionalFormatting>
  <conditionalFormatting sqref="AF39">
    <cfRule type="cellIs" dxfId="4890" priority="983" operator="lessThan">
      <formula>$C$4</formula>
    </cfRule>
  </conditionalFormatting>
  <conditionalFormatting sqref="AF40">
    <cfRule type="cellIs" dxfId="4889" priority="984" operator="lessThan">
      <formula>$C$4</formula>
    </cfRule>
  </conditionalFormatting>
  <conditionalFormatting sqref="AF41">
    <cfRule type="cellIs" dxfId="4888" priority="985" operator="lessThan">
      <formula>$C$4</formula>
    </cfRule>
  </conditionalFormatting>
  <conditionalFormatting sqref="AF42">
    <cfRule type="cellIs" dxfId="4887" priority="986" operator="lessThan">
      <formula>$C$4</formula>
    </cfRule>
  </conditionalFormatting>
  <conditionalFormatting sqref="AF43">
    <cfRule type="cellIs" dxfId="4886" priority="987" operator="lessThan">
      <formula>$C$4</formula>
    </cfRule>
  </conditionalFormatting>
  <conditionalFormatting sqref="AF44">
    <cfRule type="cellIs" dxfId="4885" priority="988" operator="lessThan">
      <formula>$C$4</formula>
    </cfRule>
  </conditionalFormatting>
  <conditionalFormatting sqref="AF45">
    <cfRule type="cellIs" dxfId="4884" priority="989" operator="lessThan">
      <formula>$C$4</formula>
    </cfRule>
  </conditionalFormatting>
  <conditionalFormatting sqref="AF46">
    <cfRule type="cellIs" dxfId="4883" priority="990" operator="lessThan">
      <formula>$C$4</formula>
    </cfRule>
  </conditionalFormatting>
  <conditionalFormatting sqref="AF47">
    <cfRule type="cellIs" dxfId="4882" priority="991" operator="lessThan">
      <formula>$C$4</formula>
    </cfRule>
  </conditionalFormatting>
  <conditionalFormatting sqref="AF48">
    <cfRule type="cellIs" dxfId="4881" priority="992" operator="lessThan">
      <formula>$C$4</formula>
    </cfRule>
  </conditionalFormatting>
  <conditionalFormatting sqref="AF49">
    <cfRule type="cellIs" dxfId="4880" priority="993" operator="lessThan">
      <formula>$C$4</formula>
    </cfRule>
  </conditionalFormatting>
  <conditionalFormatting sqref="AF50">
    <cfRule type="cellIs" dxfId="4879" priority="994" operator="lessThan">
      <formula>$C$4</formula>
    </cfRule>
  </conditionalFormatting>
  <conditionalFormatting sqref="AF51">
    <cfRule type="cellIs" dxfId="4878" priority="995" operator="lessThan">
      <formula>$C$4</formula>
    </cfRule>
  </conditionalFormatting>
  <conditionalFormatting sqref="AF52">
    <cfRule type="cellIs" dxfId="4877" priority="996" operator="lessThan">
      <formula>$C$4</formula>
    </cfRule>
  </conditionalFormatting>
  <conditionalFormatting sqref="AF53">
    <cfRule type="cellIs" dxfId="4876" priority="997" operator="lessThan">
      <formula>$C$4</formula>
    </cfRule>
  </conditionalFormatting>
  <conditionalFormatting sqref="AF54">
    <cfRule type="cellIs" dxfId="4875" priority="998" operator="lessThan">
      <formula>$C$4</formula>
    </cfRule>
  </conditionalFormatting>
  <conditionalFormatting sqref="AF55">
    <cfRule type="cellIs" dxfId="4874" priority="999" operator="lessThan">
      <formula>$C$4</formula>
    </cfRule>
  </conditionalFormatting>
  <conditionalFormatting sqref="AF56">
    <cfRule type="cellIs" dxfId="4873" priority="1000" operator="lessThan">
      <formula>$C$4</formula>
    </cfRule>
  </conditionalFormatting>
  <conditionalFormatting sqref="AF57">
    <cfRule type="cellIs" dxfId="4872" priority="1001" operator="lessThan">
      <formula>$C$4</formula>
    </cfRule>
  </conditionalFormatting>
  <conditionalFormatting sqref="AF58">
    <cfRule type="cellIs" dxfId="4871" priority="1002" operator="lessThan">
      <formula>$C$4</formula>
    </cfRule>
  </conditionalFormatting>
  <conditionalFormatting sqref="AF59">
    <cfRule type="cellIs" dxfId="4870" priority="1003" operator="lessThan">
      <formula>$C$4</formula>
    </cfRule>
  </conditionalFormatting>
  <conditionalFormatting sqref="AF60">
    <cfRule type="cellIs" dxfId="4869" priority="1004" operator="lessThan">
      <formula>$C$4</formula>
    </cfRule>
  </conditionalFormatting>
  <conditionalFormatting sqref="AG11">
    <cfRule type="cellIs" dxfId="4868" priority="1005" operator="lessThan">
      <formula>$C$4</formula>
    </cfRule>
  </conditionalFormatting>
  <conditionalFormatting sqref="AG12">
    <cfRule type="cellIs" dxfId="4867" priority="1006" operator="lessThan">
      <formula>$C$4</formula>
    </cfRule>
  </conditionalFormatting>
  <conditionalFormatting sqref="AG13">
    <cfRule type="cellIs" dxfId="4866" priority="1007" operator="lessThan">
      <formula>$C$4</formula>
    </cfRule>
  </conditionalFormatting>
  <conditionalFormatting sqref="AG14">
    <cfRule type="cellIs" dxfId="4865" priority="1008" operator="lessThan">
      <formula>$C$4</formula>
    </cfRule>
  </conditionalFormatting>
  <conditionalFormatting sqref="AG15">
    <cfRule type="cellIs" dxfId="4864" priority="1009" operator="lessThan">
      <formula>$C$4</formula>
    </cfRule>
  </conditionalFormatting>
  <conditionalFormatting sqref="AG16">
    <cfRule type="cellIs" dxfId="4863" priority="1010" operator="lessThan">
      <formula>$C$4</formula>
    </cfRule>
  </conditionalFormatting>
  <conditionalFormatting sqref="AG17">
    <cfRule type="cellIs" dxfId="4862" priority="1011" operator="lessThan">
      <formula>$C$4</formula>
    </cfRule>
  </conditionalFormatting>
  <conditionalFormatting sqref="AG18">
    <cfRule type="cellIs" dxfId="4861" priority="1012" operator="lessThan">
      <formula>$C$4</formula>
    </cfRule>
  </conditionalFormatting>
  <conditionalFormatting sqref="AG19">
    <cfRule type="cellIs" dxfId="4860" priority="1013" operator="lessThan">
      <formula>$C$4</formula>
    </cfRule>
  </conditionalFormatting>
  <conditionalFormatting sqref="AG20">
    <cfRule type="cellIs" dxfId="4859" priority="1014" operator="lessThan">
      <formula>$C$4</formula>
    </cfRule>
  </conditionalFormatting>
  <conditionalFormatting sqref="AG21">
    <cfRule type="cellIs" dxfId="4858" priority="1015" operator="lessThan">
      <formula>$C$4</formula>
    </cfRule>
  </conditionalFormatting>
  <conditionalFormatting sqref="AG22">
    <cfRule type="cellIs" dxfId="4857" priority="1016" operator="lessThan">
      <formula>$C$4</formula>
    </cfRule>
  </conditionalFormatting>
  <conditionalFormatting sqref="AG23">
    <cfRule type="cellIs" dxfId="4856" priority="1017" operator="lessThan">
      <formula>$C$4</formula>
    </cfRule>
  </conditionalFormatting>
  <conditionalFormatting sqref="AG24">
    <cfRule type="cellIs" dxfId="4855" priority="1018" operator="lessThan">
      <formula>$C$4</formula>
    </cfRule>
  </conditionalFormatting>
  <conditionalFormatting sqref="AG25">
    <cfRule type="cellIs" dxfId="4854" priority="1019" operator="lessThan">
      <formula>$C$4</formula>
    </cfRule>
  </conditionalFormatting>
  <conditionalFormatting sqref="AG26">
    <cfRule type="cellIs" dxfId="4853" priority="1020" operator="lessThan">
      <formula>$C$4</formula>
    </cfRule>
  </conditionalFormatting>
  <conditionalFormatting sqref="AG27">
    <cfRule type="cellIs" dxfId="4852" priority="1021" operator="lessThan">
      <formula>$C$4</formula>
    </cfRule>
  </conditionalFormatting>
  <conditionalFormatting sqref="AG28">
    <cfRule type="cellIs" dxfId="4851" priority="1022" operator="lessThan">
      <formula>$C$4</formula>
    </cfRule>
  </conditionalFormatting>
  <conditionalFormatting sqref="AG29">
    <cfRule type="cellIs" dxfId="4850" priority="1023" operator="lessThan">
      <formula>$C$4</formula>
    </cfRule>
  </conditionalFormatting>
  <conditionalFormatting sqref="AG30">
    <cfRule type="cellIs" dxfId="4849" priority="1024" operator="lessThan">
      <formula>$C$4</formula>
    </cfRule>
  </conditionalFormatting>
  <conditionalFormatting sqref="AG31">
    <cfRule type="cellIs" dxfId="4848" priority="1025" operator="lessThan">
      <formula>$C$4</formula>
    </cfRule>
  </conditionalFormatting>
  <conditionalFormatting sqref="AG32">
    <cfRule type="cellIs" dxfId="4847" priority="1026" operator="lessThan">
      <formula>$C$4</formula>
    </cfRule>
  </conditionalFormatting>
  <conditionalFormatting sqref="AG33">
    <cfRule type="cellIs" dxfId="4846" priority="1027" operator="lessThan">
      <formula>$C$4</formula>
    </cfRule>
  </conditionalFormatting>
  <conditionalFormatting sqref="AG34">
    <cfRule type="cellIs" dxfId="4845" priority="1028" operator="lessThan">
      <formula>$C$4</formula>
    </cfRule>
  </conditionalFormatting>
  <conditionalFormatting sqref="AG35">
    <cfRule type="cellIs" dxfId="4844" priority="1029" operator="lessThan">
      <formula>$C$4</formula>
    </cfRule>
  </conditionalFormatting>
  <conditionalFormatting sqref="AG36">
    <cfRule type="cellIs" dxfId="4843" priority="1030" operator="lessThan">
      <formula>$C$4</formula>
    </cfRule>
  </conditionalFormatting>
  <conditionalFormatting sqref="AG37">
    <cfRule type="cellIs" dxfId="4842" priority="1031" operator="lessThan">
      <formula>$C$4</formula>
    </cfRule>
  </conditionalFormatting>
  <conditionalFormatting sqref="AG38">
    <cfRule type="cellIs" dxfId="4841" priority="1032" operator="lessThan">
      <formula>$C$4</formula>
    </cfRule>
  </conditionalFormatting>
  <conditionalFormatting sqref="AG39">
    <cfRule type="cellIs" dxfId="4840" priority="1033" operator="lessThan">
      <formula>$C$4</formula>
    </cfRule>
  </conditionalFormatting>
  <conditionalFormatting sqref="AG40">
    <cfRule type="cellIs" dxfId="4839" priority="1034" operator="lessThan">
      <formula>$C$4</formula>
    </cfRule>
  </conditionalFormatting>
  <conditionalFormatting sqref="AG41">
    <cfRule type="cellIs" dxfId="4838" priority="1035" operator="lessThan">
      <formula>$C$4</formula>
    </cfRule>
  </conditionalFormatting>
  <conditionalFormatting sqref="AG42">
    <cfRule type="cellIs" dxfId="4837" priority="1036" operator="lessThan">
      <formula>$C$4</formula>
    </cfRule>
  </conditionalFormatting>
  <conditionalFormatting sqref="AG43">
    <cfRule type="cellIs" dxfId="4836" priority="1037" operator="lessThan">
      <formula>$C$4</formula>
    </cfRule>
  </conditionalFormatting>
  <conditionalFormatting sqref="AG44">
    <cfRule type="cellIs" dxfId="4835" priority="1038" operator="lessThan">
      <formula>$C$4</formula>
    </cfRule>
  </conditionalFormatting>
  <conditionalFormatting sqref="AG45">
    <cfRule type="cellIs" dxfId="4834" priority="1039" operator="lessThan">
      <formula>$C$4</formula>
    </cfRule>
  </conditionalFormatting>
  <conditionalFormatting sqref="AG46">
    <cfRule type="cellIs" dxfId="4833" priority="1040" operator="lessThan">
      <formula>$C$4</formula>
    </cfRule>
  </conditionalFormatting>
  <conditionalFormatting sqref="AG47">
    <cfRule type="cellIs" dxfId="4832" priority="1041" operator="lessThan">
      <formula>$C$4</formula>
    </cfRule>
  </conditionalFormatting>
  <conditionalFormatting sqref="AG48">
    <cfRule type="cellIs" dxfId="4831" priority="1042" operator="lessThan">
      <formula>$C$4</formula>
    </cfRule>
  </conditionalFormatting>
  <conditionalFormatting sqref="AG49">
    <cfRule type="cellIs" dxfId="4830" priority="1043" operator="lessThan">
      <formula>$C$4</formula>
    </cfRule>
  </conditionalFormatting>
  <conditionalFormatting sqref="AG50">
    <cfRule type="cellIs" dxfId="4829" priority="1044" operator="lessThan">
      <formula>$C$4</formula>
    </cfRule>
  </conditionalFormatting>
  <conditionalFormatting sqref="AG51">
    <cfRule type="cellIs" dxfId="4828" priority="1045" operator="lessThan">
      <formula>$C$4</formula>
    </cfRule>
  </conditionalFormatting>
  <conditionalFormatting sqref="AG52">
    <cfRule type="cellIs" dxfId="4827" priority="1046" operator="lessThan">
      <formula>$C$4</formula>
    </cfRule>
  </conditionalFormatting>
  <conditionalFormatting sqref="AG53">
    <cfRule type="cellIs" dxfId="4826" priority="1047" operator="lessThan">
      <formula>$C$4</formula>
    </cfRule>
  </conditionalFormatting>
  <conditionalFormatting sqref="AG54">
    <cfRule type="cellIs" dxfId="4825" priority="1048" operator="lessThan">
      <formula>$C$4</formula>
    </cfRule>
  </conditionalFormatting>
  <conditionalFormatting sqref="AG55">
    <cfRule type="cellIs" dxfId="4824" priority="1049" operator="lessThan">
      <formula>$C$4</formula>
    </cfRule>
  </conditionalFormatting>
  <conditionalFormatting sqref="AG56">
    <cfRule type="cellIs" dxfId="4823" priority="1050" operator="lessThan">
      <formula>$C$4</formula>
    </cfRule>
  </conditionalFormatting>
  <conditionalFormatting sqref="AG57">
    <cfRule type="cellIs" dxfId="4822" priority="1051" operator="lessThan">
      <formula>$C$4</formula>
    </cfRule>
  </conditionalFormatting>
  <conditionalFormatting sqref="AG58">
    <cfRule type="cellIs" dxfId="4821" priority="1052" operator="lessThan">
      <formula>$C$4</formula>
    </cfRule>
  </conditionalFormatting>
  <conditionalFormatting sqref="AG59">
    <cfRule type="cellIs" dxfId="4820" priority="1053" operator="lessThan">
      <formula>$C$4</formula>
    </cfRule>
  </conditionalFormatting>
  <conditionalFormatting sqref="AG60">
    <cfRule type="cellIs" dxfId="4819" priority="1054" operator="lessThan">
      <formula>$C$4</formula>
    </cfRule>
  </conditionalFormatting>
  <conditionalFormatting sqref="AH11">
    <cfRule type="cellIs" dxfId="4818" priority="1055" operator="lessThan">
      <formula>$C$4</formula>
    </cfRule>
  </conditionalFormatting>
  <conditionalFormatting sqref="AH12">
    <cfRule type="cellIs" dxfId="4817" priority="1056" operator="lessThan">
      <formula>$C$4</formula>
    </cfRule>
  </conditionalFormatting>
  <conditionalFormatting sqref="AH13">
    <cfRule type="cellIs" dxfId="4816" priority="1057" operator="lessThan">
      <formula>$C$4</formula>
    </cfRule>
  </conditionalFormatting>
  <conditionalFormatting sqref="AH14">
    <cfRule type="cellIs" dxfId="4815" priority="1058" operator="lessThan">
      <formula>$C$4</formula>
    </cfRule>
  </conditionalFormatting>
  <conditionalFormatting sqref="AH15">
    <cfRule type="cellIs" dxfId="4814" priority="1059" operator="lessThan">
      <formula>$C$4</formula>
    </cfRule>
  </conditionalFormatting>
  <conditionalFormatting sqref="AH16">
    <cfRule type="cellIs" dxfId="4813" priority="1060" operator="lessThan">
      <formula>$C$4</formula>
    </cfRule>
  </conditionalFormatting>
  <conditionalFormatting sqref="AH17">
    <cfRule type="cellIs" dxfId="4812" priority="1061" operator="lessThan">
      <formula>$C$4</formula>
    </cfRule>
  </conditionalFormatting>
  <conditionalFormatting sqref="AH18">
    <cfRule type="cellIs" dxfId="4811" priority="1062" operator="lessThan">
      <formula>$C$4</formula>
    </cfRule>
  </conditionalFormatting>
  <conditionalFormatting sqref="AH19">
    <cfRule type="cellIs" dxfId="4810" priority="1063" operator="lessThan">
      <formula>$C$4</formula>
    </cfRule>
  </conditionalFormatting>
  <conditionalFormatting sqref="AH20">
    <cfRule type="cellIs" dxfId="4809" priority="1064" operator="lessThan">
      <formula>$C$4</formula>
    </cfRule>
  </conditionalFormatting>
  <conditionalFormatting sqref="AH21">
    <cfRule type="cellIs" dxfId="4808" priority="1065" operator="lessThan">
      <formula>$C$4</formula>
    </cfRule>
  </conditionalFormatting>
  <conditionalFormatting sqref="AH22">
    <cfRule type="cellIs" dxfId="4807" priority="1066" operator="lessThan">
      <formula>$C$4</formula>
    </cfRule>
  </conditionalFormatting>
  <conditionalFormatting sqref="AH23">
    <cfRule type="cellIs" dxfId="4806" priority="1067" operator="lessThan">
      <formula>$C$4</formula>
    </cfRule>
  </conditionalFormatting>
  <conditionalFormatting sqref="AH24">
    <cfRule type="cellIs" dxfId="4805" priority="1068" operator="lessThan">
      <formula>$C$4</formula>
    </cfRule>
  </conditionalFormatting>
  <conditionalFormatting sqref="AH25">
    <cfRule type="cellIs" dxfId="4804" priority="1069" operator="lessThan">
      <formula>$C$4</formula>
    </cfRule>
  </conditionalFormatting>
  <conditionalFormatting sqref="AH26">
    <cfRule type="cellIs" dxfId="4803" priority="1070" operator="lessThan">
      <formula>$C$4</formula>
    </cfRule>
  </conditionalFormatting>
  <conditionalFormatting sqref="AH27">
    <cfRule type="cellIs" dxfId="4802" priority="1071" operator="lessThan">
      <formula>$C$4</formula>
    </cfRule>
  </conditionalFormatting>
  <conditionalFormatting sqref="AH28">
    <cfRule type="cellIs" dxfId="4801" priority="1072" operator="lessThan">
      <formula>$C$4</formula>
    </cfRule>
  </conditionalFormatting>
  <conditionalFormatting sqref="AH29">
    <cfRule type="cellIs" dxfId="4800" priority="1073" operator="lessThan">
      <formula>$C$4</formula>
    </cfRule>
  </conditionalFormatting>
  <conditionalFormatting sqref="AH30">
    <cfRule type="cellIs" dxfId="4799" priority="1074" operator="lessThan">
      <formula>$C$4</formula>
    </cfRule>
  </conditionalFormatting>
  <conditionalFormatting sqref="AH31">
    <cfRule type="cellIs" dxfId="4798" priority="1075" operator="lessThan">
      <formula>$C$4</formula>
    </cfRule>
  </conditionalFormatting>
  <conditionalFormatting sqref="AH32">
    <cfRule type="cellIs" dxfId="4797" priority="1076" operator="lessThan">
      <formula>$C$4</formula>
    </cfRule>
  </conditionalFormatting>
  <conditionalFormatting sqref="AH33">
    <cfRule type="cellIs" dxfId="4796" priority="1077" operator="lessThan">
      <formula>$C$4</formula>
    </cfRule>
  </conditionalFormatting>
  <conditionalFormatting sqref="AH34">
    <cfRule type="cellIs" dxfId="4795" priority="1078" operator="lessThan">
      <formula>$C$4</formula>
    </cfRule>
  </conditionalFormatting>
  <conditionalFormatting sqref="AH35">
    <cfRule type="cellIs" dxfId="4794" priority="1079" operator="lessThan">
      <formula>$C$4</formula>
    </cfRule>
  </conditionalFormatting>
  <conditionalFormatting sqref="AH36">
    <cfRule type="cellIs" dxfId="4793" priority="1080" operator="lessThan">
      <formula>$C$4</formula>
    </cfRule>
  </conditionalFormatting>
  <conditionalFormatting sqref="AH37">
    <cfRule type="cellIs" dxfId="4792" priority="1081" operator="lessThan">
      <formula>$C$4</formula>
    </cfRule>
  </conditionalFormatting>
  <conditionalFormatting sqref="AH38">
    <cfRule type="cellIs" dxfId="4791" priority="1082" operator="lessThan">
      <formula>$C$4</formula>
    </cfRule>
  </conditionalFormatting>
  <conditionalFormatting sqref="AH39">
    <cfRule type="cellIs" dxfId="4790" priority="1083" operator="lessThan">
      <formula>$C$4</formula>
    </cfRule>
  </conditionalFormatting>
  <conditionalFormatting sqref="AH40">
    <cfRule type="cellIs" dxfId="4789" priority="1084" operator="lessThan">
      <formula>$C$4</formula>
    </cfRule>
  </conditionalFormatting>
  <conditionalFormatting sqref="AH41">
    <cfRule type="cellIs" dxfId="4788" priority="1085" operator="lessThan">
      <formula>$C$4</formula>
    </cfRule>
  </conditionalFormatting>
  <conditionalFormatting sqref="AH42">
    <cfRule type="cellIs" dxfId="4787" priority="1086" operator="lessThan">
      <formula>$C$4</formula>
    </cfRule>
  </conditionalFormatting>
  <conditionalFormatting sqref="AH43">
    <cfRule type="cellIs" dxfId="4786" priority="1087" operator="lessThan">
      <formula>$C$4</formula>
    </cfRule>
  </conditionalFormatting>
  <conditionalFormatting sqref="AH44">
    <cfRule type="cellIs" dxfId="4785" priority="1088" operator="lessThan">
      <formula>$C$4</formula>
    </cfRule>
  </conditionalFormatting>
  <conditionalFormatting sqref="AH45">
    <cfRule type="cellIs" dxfId="4784" priority="1089" operator="lessThan">
      <formula>$C$4</formula>
    </cfRule>
  </conditionalFormatting>
  <conditionalFormatting sqref="AH46">
    <cfRule type="cellIs" dxfId="4783" priority="1090" operator="lessThan">
      <formula>$C$4</formula>
    </cfRule>
  </conditionalFormatting>
  <conditionalFormatting sqref="AH47">
    <cfRule type="cellIs" dxfId="4782" priority="1091" operator="lessThan">
      <formula>$C$4</formula>
    </cfRule>
  </conditionalFormatting>
  <conditionalFormatting sqref="AH48">
    <cfRule type="cellIs" dxfId="4781" priority="1092" operator="lessThan">
      <formula>$C$4</formula>
    </cfRule>
  </conditionalFormatting>
  <conditionalFormatting sqref="AH49">
    <cfRule type="cellIs" dxfId="4780" priority="1093" operator="lessThan">
      <formula>$C$4</formula>
    </cfRule>
  </conditionalFormatting>
  <conditionalFormatting sqref="AH50">
    <cfRule type="cellIs" dxfId="4779" priority="1094" operator="lessThan">
      <formula>$C$4</formula>
    </cfRule>
  </conditionalFormatting>
  <conditionalFormatting sqref="AH51">
    <cfRule type="cellIs" dxfId="4778" priority="1095" operator="lessThan">
      <formula>$C$4</formula>
    </cfRule>
  </conditionalFormatting>
  <conditionalFormatting sqref="AH52">
    <cfRule type="cellIs" dxfId="4777" priority="1096" operator="lessThan">
      <formula>$C$4</formula>
    </cfRule>
  </conditionalFormatting>
  <conditionalFormatting sqref="AH53">
    <cfRule type="cellIs" dxfId="4776" priority="1097" operator="lessThan">
      <formula>$C$4</formula>
    </cfRule>
  </conditionalFormatting>
  <conditionalFormatting sqref="AH54">
    <cfRule type="cellIs" dxfId="4775" priority="1098" operator="lessThan">
      <formula>$C$4</formula>
    </cfRule>
  </conditionalFormatting>
  <conditionalFormatting sqref="AH55">
    <cfRule type="cellIs" dxfId="4774" priority="1099" operator="lessThan">
      <formula>$C$4</formula>
    </cfRule>
  </conditionalFormatting>
  <conditionalFormatting sqref="AH56">
    <cfRule type="cellIs" dxfId="4773" priority="1100" operator="lessThan">
      <formula>$C$4</formula>
    </cfRule>
  </conditionalFormatting>
  <conditionalFormatting sqref="AH57">
    <cfRule type="cellIs" dxfId="4772" priority="1101" operator="lessThan">
      <formula>$C$4</formula>
    </cfRule>
  </conditionalFormatting>
  <conditionalFormatting sqref="AH58">
    <cfRule type="cellIs" dxfId="4771" priority="1102" operator="lessThan">
      <formula>$C$4</formula>
    </cfRule>
  </conditionalFormatting>
  <conditionalFormatting sqref="AH59">
    <cfRule type="cellIs" dxfId="4770" priority="1103" operator="lessThan">
      <formula>$C$4</formula>
    </cfRule>
  </conditionalFormatting>
  <conditionalFormatting sqref="AH60">
    <cfRule type="cellIs" dxfId="4769" priority="1104" operator="lessThan">
      <formula>$C$4</formula>
    </cfRule>
  </conditionalFormatting>
  <conditionalFormatting sqref="AI11">
    <cfRule type="cellIs" dxfId="4768" priority="1105" operator="lessThan">
      <formula>$C$4</formula>
    </cfRule>
  </conditionalFormatting>
  <conditionalFormatting sqref="AI12">
    <cfRule type="cellIs" dxfId="4767" priority="1106" operator="lessThan">
      <formula>$C$4</formula>
    </cfRule>
  </conditionalFormatting>
  <conditionalFormatting sqref="AI13">
    <cfRule type="cellIs" dxfId="4766" priority="1107" operator="lessThan">
      <formula>$C$4</formula>
    </cfRule>
  </conditionalFormatting>
  <conditionalFormatting sqref="AI14">
    <cfRule type="cellIs" dxfId="4765" priority="1108" operator="lessThan">
      <formula>$C$4</formula>
    </cfRule>
  </conditionalFormatting>
  <conditionalFormatting sqref="AI15">
    <cfRule type="cellIs" dxfId="4764" priority="1109" operator="lessThan">
      <formula>$C$4</formula>
    </cfRule>
  </conditionalFormatting>
  <conditionalFormatting sqref="AI16">
    <cfRule type="cellIs" dxfId="4763" priority="1110" operator="lessThan">
      <formula>$C$4</formula>
    </cfRule>
  </conditionalFormatting>
  <conditionalFormatting sqref="AI17">
    <cfRule type="cellIs" dxfId="4762" priority="1111" operator="lessThan">
      <formula>$C$4</formula>
    </cfRule>
  </conditionalFormatting>
  <conditionalFormatting sqref="AI18">
    <cfRule type="cellIs" dxfId="4761" priority="1112" operator="lessThan">
      <formula>$C$4</formula>
    </cfRule>
  </conditionalFormatting>
  <conditionalFormatting sqref="AI19">
    <cfRule type="cellIs" dxfId="4760" priority="1113" operator="lessThan">
      <formula>$C$4</formula>
    </cfRule>
  </conditionalFormatting>
  <conditionalFormatting sqref="AI20">
    <cfRule type="cellIs" dxfId="4759" priority="1114" operator="lessThan">
      <formula>$C$4</formula>
    </cfRule>
  </conditionalFormatting>
  <conditionalFormatting sqref="AI21">
    <cfRule type="cellIs" dxfId="4758" priority="1115" operator="lessThan">
      <formula>$C$4</formula>
    </cfRule>
  </conditionalFormatting>
  <conditionalFormatting sqref="AI22">
    <cfRule type="cellIs" dxfId="4757" priority="1116" operator="lessThan">
      <formula>$C$4</formula>
    </cfRule>
  </conditionalFormatting>
  <conditionalFormatting sqref="AI23">
    <cfRule type="cellIs" dxfId="4756" priority="1117" operator="lessThan">
      <formula>$C$4</formula>
    </cfRule>
  </conditionalFormatting>
  <conditionalFormatting sqref="AI24">
    <cfRule type="cellIs" dxfId="4755" priority="1118" operator="lessThan">
      <formula>$C$4</formula>
    </cfRule>
  </conditionalFormatting>
  <conditionalFormatting sqref="AI25">
    <cfRule type="cellIs" dxfId="4754" priority="1119" operator="lessThan">
      <formula>$C$4</formula>
    </cfRule>
  </conditionalFormatting>
  <conditionalFormatting sqref="AI26">
    <cfRule type="cellIs" dxfId="4753" priority="1120" operator="lessThan">
      <formula>$C$4</formula>
    </cfRule>
  </conditionalFormatting>
  <conditionalFormatting sqref="AI27">
    <cfRule type="cellIs" dxfId="4752" priority="1121" operator="lessThan">
      <formula>$C$4</formula>
    </cfRule>
  </conditionalFormatting>
  <conditionalFormatting sqref="AI28">
    <cfRule type="cellIs" dxfId="4751" priority="1122" operator="lessThan">
      <formula>$C$4</formula>
    </cfRule>
  </conditionalFormatting>
  <conditionalFormatting sqref="AI29">
    <cfRule type="cellIs" dxfId="4750" priority="1123" operator="lessThan">
      <formula>$C$4</formula>
    </cfRule>
  </conditionalFormatting>
  <conditionalFormatting sqref="AI30">
    <cfRule type="cellIs" dxfId="4749" priority="1124" operator="lessThan">
      <formula>$C$4</formula>
    </cfRule>
  </conditionalFormatting>
  <conditionalFormatting sqref="AI31">
    <cfRule type="cellIs" dxfId="4748" priority="1125" operator="lessThan">
      <formula>$C$4</formula>
    </cfRule>
  </conditionalFormatting>
  <conditionalFormatting sqref="AI32">
    <cfRule type="cellIs" dxfId="4747" priority="1126" operator="lessThan">
      <formula>$C$4</formula>
    </cfRule>
  </conditionalFormatting>
  <conditionalFormatting sqref="AI33">
    <cfRule type="cellIs" dxfId="4746" priority="1127" operator="lessThan">
      <formula>$C$4</formula>
    </cfRule>
  </conditionalFormatting>
  <conditionalFormatting sqref="AI34">
    <cfRule type="cellIs" dxfId="4745" priority="1128" operator="lessThan">
      <formula>$C$4</formula>
    </cfRule>
  </conditionalFormatting>
  <conditionalFormatting sqref="AI35">
    <cfRule type="cellIs" dxfId="4744" priority="1129" operator="lessThan">
      <formula>$C$4</formula>
    </cfRule>
  </conditionalFormatting>
  <conditionalFormatting sqref="AI36">
    <cfRule type="cellIs" dxfId="4743" priority="1130" operator="lessThan">
      <formula>$C$4</formula>
    </cfRule>
  </conditionalFormatting>
  <conditionalFormatting sqref="AI37">
    <cfRule type="cellIs" dxfId="4742" priority="1131" operator="lessThan">
      <formula>$C$4</formula>
    </cfRule>
  </conditionalFormatting>
  <conditionalFormatting sqref="AI38">
    <cfRule type="cellIs" dxfId="4741" priority="1132" operator="lessThan">
      <formula>$C$4</formula>
    </cfRule>
  </conditionalFormatting>
  <conditionalFormatting sqref="AI39">
    <cfRule type="cellIs" dxfId="4740" priority="1133" operator="lessThan">
      <formula>$C$4</formula>
    </cfRule>
  </conditionalFormatting>
  <conditionalFormatting sqref="AI40">
    <cfRule type="cellIs" dxfId="4739" priority="1134" operator="lessThan">
      <formula>$C$4</formula>
    </cfRule>
  </conditionalFormatting>
  <conditionalFormatting sqref="AI41">
    <cfRule type="cellIs" dxfId="4738" priority="1135" operator="lessThan">
      <formula>$C$4</formula>
    </cfRule>
  </conditionalFormatting>
  <conditionalFormatting sqref="AI42">
    <cfRule type="cellIs" dxfId="4737" priority="1136" operator="lessThan">
      <formula>$C$4</formula>
    </cfRule>
  </conditionalFormatting>
  <conditionalFormatting sqref="AI43">
    <cfRule type="cellIs" dxfId="4736" priority="1137" operator="lessThan">
      <formula>$C$4</formula>
    </cfRule>
  </conditionalFormatting>
  <conditionalFormatting sqref="AI44">
    <cfRule type="cellIs" dxfId="4735" priority="1138" operator="lessThan">
      <formula>$C$4</formula>
    </cfRule>
  </conditionalFormatting>
  <conditionalFormatting sqref="AI45">
    <cfRule type="cellIs" dxfId="4734" priority="1139" operator="lessThan">
      <formula>$C$4</formula>
    </cfRule>
  </conditionalFormatting>
  <conditionalFormatting sqref="AI46">
    <cfRule type="cellIs" dxfId="4733" priority="1140" operator="lessThan">
      <formula>$C$4</formula>
    </cfRule>
  </conditionalFormatting>
  <conditionalFormatting sqref="AI47">
    <cfRule type="cellIs" dxfId="4732" priority="1141" operator="lessThan">
      <formula>$C$4</formula>
    </cfRule>
  </conditionalFormatting>
  <conditionalFormatting sqref="AI48">
    <cfRule type="cellIs" dxfId="4731" priority="1142" operator="lessThan">
      <formula>$C$4</formula>
    </cfRule>
  </conditionalFormatting>
  <conditionalFormatting sqref="AI49">
    <cfRule type="cellIs" dxfId="4730" priority="1143" operator="lessThan">
      <formula>$C$4</formula>
    </cfRule>
  </conditionalFormatting>
  <conditionalFormatting sqref="AI50">
    <cfRule type="cellIs" dxfId="4729" priority="1144" operator="lessThan">
      <formula>$C$4</formula>
    </cfRule>
  </conditionalFormatting>
  <conditionalFormatting sqref="AI51">
    <cfRule type="cellIs" dxfId="4728" priority="1145" operator="lessThan">
      <formula>$C$4</formula>
    </cfRule>
  </conditionalFormatting>
  <conditionalFormatting sqref="AI52">
    <cfRule type="cellIs" dxfId="4727" priority="1146" operator="lessThan">
      <formula>$C$4</formula>
    </cfRule>
  </conditionalFormatting>
  <conditionalFormatting sqref="AI53">
    <cfRule type="cellIs" dxfId="4726" priority="1147" operator="lessThan">
      <formula>$C$4</formula>
    </cfRule>
  </conditionalFormatting>
  <conditionalFormatting sqref="AI54">
    <cfRule type="cellIs" dxfId="4725" priority="1148" operator="lessThan">
      <formula>$C$4</formula>
    </cfRule>
  </conditionalFormatting>
  <conditionalFormatting sqref="AI55">
    <cfRule type="cellIs" dxfId="4724" priority="1149" operator="lessThan">
      <formula>$C$4</formula>
    </cfRule>
  </conditionalFormatting>
  <conditionalFormatting sqref="AI56">
    <cfRule type="cellIs" dxfId="4723" priority="1150" operator="lessThan">
      <formula>$C$4</formula>
    </cfRule>
  </conditionalFormatting>
  <conditionalFormatting sqref="AI57">
    <cfRule type="cellIs" dxfId="4722" priority="1151" operator="lessThan">
      <formula>$C$4</formula>
    </cfRule>
  </conditionalFormatting>
  <conditionalFormatting sqref="AI58">
    <cfRule type="cellIs" dxfId="4721" priority="1152" operator="lessThan">
      <formula>$C$4</formula>
    </cfRule>
  </conditionalFormatting>
  <conditionalFormatting sqref="AI59">
    <cfRule type="cellIs" dxfId="4720" priority="1153" operator="lessThan">
      <formula>$C$4</formula>
    </cfRule>
  </conditionalFormatting>
  <conditionalFormatting sqref="AI60">
    <cfRule type="cellIs" dxfId="4719" priority="1154" operator="lessThan">
      <formula>$C$4</formula>
    </cfRule>
  </conditionalFormatting>
  <conditionalFormatting sqref="AJ11">
    <cfRule type="cellIs" dxfId="4718" priority="1155" operator="lessThan">
      <formula>$C$4</formula>
    </cfRule>
  </conditionalFormatting>
  <conditionalFormatting sqref="AJ12">
    <cfRule type="cellIs" dxfId="4717" priority="1156" operator="lessThan">
      <formula>$C$4</formula>
    </cfRule>
  </conditionalFormatting>
  <conditionalFormatting sqref="AJ13">
    <cfRule type="cellIs" dxfId="4716" priority="1157" operator="lessThan">
      <formula>$C$4</formula>
    </cfRule>
  </conditionalFormatting>
  <conditionalFormatting sqref="AJ14">
    <cfRule type="cellIs" dxfId="4715" priority="1158" operator="lessThan">
      <formula>$C$4</formula>
    </cfRule>
  </conditionalFormatting>
  <conditionalFormatting sqref="AJ15">
    <cfRule type="cellIs" dxfId="4714" priority="1159" operator="lessThan">
      <formula>$C$4</formula>
    </cfRule>
  </conditionalFormatting>
  <conditionalFormatting sqref="AJ16">
    <cfRule type="cellIs" dxfId="4713" priority="1160" operator="lessThan">
      <formula>$C$4</formula>
    </cfRule>
  </conditionalFormatting>
  <conditionalFormatting sqref="AJ17">
    <cfRule type="cellIs" dxfId="4712" priority="1161" operator="lessThan">
      <formula>$C$4</formula>
    </cfRule>
  </conditionalFormatting>
  <conditionalFormatting sqref="AJ18">
    <cfRule type="cellIs" dxfId="4711" priority="1162" operator="lessThan">
      <formula>$C$4</formula>
    </cfRule>
  </conditionalFormatting>
  <conditionalFormatting sqref="AJ19">
    <cfRule type="cellIs" dxfId="4710" priority="1163" operator="lessThan">
      <formula>$C$4</formula>
    </cfRule>
  </conditionalFormatting>
  <conditionalFormatting sqref="AJ20">
    <cfRule type="cellIs" dxfId="4709" priority="1164" operator="lessThan">
      <formula>$C$4</formula>
    </cfRule>
  </conditionalFormatting>
  <conditionalFormatting sqref="AJ21">
    <cfRule type="cellIs" dxfId="4708" priority="1165" operator="lessThan">
      <formula>$C$4</formula>
    </cfRule>
  </conditionalFormatting>
  <conditionalFormatting sqref="AJ22">
    <cfRule type="cellIs" dxfId="4707" priority="1166" operator="lessThan">
      <formula>$C$4</formula>
    </cfRule>
  </conditionalFormatting>
  <conditionalFormatting sqref="AJ23">
    <cfRule type="cellIs" dxfId="4706" priority="1167" operator="lessThan">
      <formula>$C$4</formula>
    </cfRule>
  </conditionalFormatting>
  <conditionalFormatting sqref="AJ24">
    <cfRule type="cellIs" dxfId="4705" priority="1168" operator="lessThan">
      <formula>$C$4</formula>
    </cfRule>
  </conditionalFormatting>
  <conditionalFormatting sqref="AJ25">
    <cfRule type="cellIs" dxfId="4704" priority="1169" operator="lessThan">
      <formula>$C$4</formula>
    </cfRule>
  </conditionalFormatting>
  <conditionalFormatting sqref="AJ26">
    <cfRule type="cellIs" dxfId="4703" priority="1170" operator="lessThan">
      <formula>$C$4</formula>
    </cfRule>
  </conditionalFormatting>
  <conditionalFormatting sqref="AJ27">
    <cfRule type="cellIs" dxfId="4702" priority="1171" operator="lessThan">
      <formula>$C$4</formula>
    </cfRule>
  </conditionalFormatting>
  <conditionalFormatting sqref="AJ28">
    <cfRule type="cellIs" dxfId="4701" priority="1172" operator="lessThan">
      <formula>$C$4</formula>
    </cfRule>
  </conditionalFormatting>
  <conditionalFormatting sqref="AJ29">
    <cfRule type="cellIs" dxfId="4700" priority="1173" operator="lessThan">
      <formula>$C$4</formula>
    </cfRule>
  </conditionalFormatting>
  <conditionalFormatting sqref="AJ30">
    <cfRule type="cellIs" dxfId="4699" priority="1174" operator="lessThan">
      <formula>$C$4</formula>
    </cfRule>
  </conditionalFormatting>
  <conditionalFormatting sqref="AJ31">
    <cfRule type="cellIs" dxfId="4698" priority="1175" operator="lessThan">
      <formula>$C$4</formula>
    </cfRule>
  </conditionalFormatting>
  <conditionalFormatting sqref="AJ32">
    <cfRule type="cellIs" dxfId="4697" priority="1176" operator="lessThan">
      <formula>$C$4</formula>
    </cfRule>
  </conditionalFormatting>
  <conditionalFormatting sqref="AJ33">
    <cfRule type="cellIs" dxfId="4696" priority="1177" operator="lessThan">
      <formula>$C$4</formula>
    </cfRule>
  </conditionalFormatting>
  <conditionalFormatting sqref="AJ34">
    <cfRule type="cellIs" dxfId="4695" priority="1178" operator="lessThan">
      <formula>$C$4</formula>
    </cfRule>
  </conditionalFormatting>
  <conditionalFormatting sqref="AJ35">
    <cfRule type="cellIs" dxfId="4694" priority="1179" operator="lessThan">
      <formula>$C$4</formula>
    </cfRule>
  </conditionalFormatting>
  <conditionalFormatting sqref="AJ36">
    <cfRule type="cellIs" dxfId="4693" priority="1180" operator="lessThan">
      <formula>$C$4</formula>
    </cfRule>
  </conditionalFormatting>
  <conditionalFormatting sqref="AJ37">
    <cfRule type="cellIs" dxfId="4692" priority="1181" operator="lessThan">
      <formula>$C$4</formula>
    </cfRule>
  </conditionalFormatting>
  <conditionalFormatting sqref="AJ38">
    <cfRule type="cellIs" dxfId="4691" priority="1182" operator="lessThan">
      <formula>$C$4</formula>
    </cfRule>
  </conditionalFormatting>
  <conditionalFormatting sqref="AJ39">
    <cfRule type="cellIs" dxfId="4690" priority="1183" operator="lessThan">
      <formula>$C$4</formula>
    </cfRule>
  </conditionalFormatting>
  <conditionalFormatting sqref="AJ40">
    <cfRule type="cellIs" dxfId="4689" priority="1184" operator="lessThan">
      <formula>$C$4</formula>
    </cfRule>
  </conditionalFormatting>
  <conditionalFormatting sqref="AJ41">
    <cfRule type="cellIs" dxfId="4688" priority="1185" operator="lessThan">
      <formula>$C$4</formula>
    </cfRule>
  </conditionalFormatting>
  <conditionalFormatting sqref="AJ42">
    <cfRule type="cellIs" dxfId="4687" priority="1186" operator="lessThan">
      <formula>$C$4</formula>
    </cfRule>
  </conditionalFormatting>
  <conditionalFormatting sqref="AJ43">
    <cfRule type="cellIs" dxfId="4686" priority="1187" operator="lessThan">
      <formula>$C$4</formula>
    </cfRule>
  </conditionalFormatting>
  <conditionalFormatting sqref="AJ44">
    <cfRule type="cellIs" dxfId="4685" priority="1188" operator="lessThan">
      <formula>$C$4</formula>
    </cfRule>
  </conditionalFormatting>
  <conditionalFormatting sqref="AJ45">
    <cfRule type="cellIs" dxfId="4684" priority="1189" operator="lessThan">
      <formula>$C$4</formula>
    </cfRule>
  </conditionalFormatting>
  <conditionalFormatting sqref="AJ46">
    <cfRule type="cellIs" dxfId="4683" priority="1190" operator="lessThan">
      <formula>$C$4</formula>
    </cfRule>
  </conditionalFormatting>
  <conditionalFormatting sqref="AJ47">
    <cfRule type="cellIs" dxfId="4682" priority="1191" operator="lessThan">
      <formula>$C$4</formula>
    </cfRule>
  </conditionalFormatting>
  <conditionalFormatting sqref="AJ48">
    <cfRule type="cellIs" dxfId="4681" priority="1192" operator="lessThan">
      <formula>$C$4</formula>
    </cfRule>
  </conditionalFormatting>
  <conditionalFormatting sqref="AJ49">
    <cfRule type="cellIs" dxfId="4680" priority="1193" operator="lessThan">
      <formula>$C$4</formula>
    </cfRule>
  </conditionalFormatting>
  <conditionalFormatting sqref="AJ50">
    <cfRule type="cellIs" dxfId="4679" priority="1194" operator="lessThan">
      <formula>$C$4</formula>
    </cfRule>
  </conditionalFormatting>
  <conditionalFormatting sqref="AJ51">
    <cfRule type="cellIs" dxfId="4678" priority="1195" operator="lessThan">
      <formula>$C$4</formula>
    </cfRule>
  </conditionalFormatting>
  <conditionalFormatting sqref="AJ52">
    <cfRule type="cellIs" dxfId="4677" priority="1196" operator="lessThan">
      <formula>$C$4</formula>
    </cfRule>
  </conditionalFormatting>
  <conditionalFormatting sqref="AJ53">
    <cfRule type="cellIs" dxfId="4676" priority="1197" operator="lessThan">
      <formula>$C$4</formula>
    </cfRule>
  </conditionalFormatting>
  <conditionalFormatting sqref="AJ54">
    <cfRule type="cellIs" dxfId="4675" priority="1198" operator="lessThan">
      <formula>$C$4</formula>
    </cfRule>
  </conditionalFormatting>
  <conditionalFormatting sqref="AJ55">
    <cfRule type="cellIs" dxfId="4674" priority="1199" operator="lessThan">
      <formula>$C$4</formula>
    </cfRule>
  </conditionalFormatting>
  <conditionalFormatting sqref="AJ56">
    <cfRule type="cellIs" dxfId="4673" priority="1200" operator="lessThan">
      <formula>$C$4</formula>
    </cfRule>
  </conditionalFormatting>
  <conditionalFormatting sqref="AJ57">
    <cfRule type="cellIs" dxfId="4672" priority="1201" operator="lessThan">
      <formula>$C$4</formula>
    </cfRule>
  </conditionalFormatting>
  <conditionalFormatting sqref="AJ58">
    <cfRule type="cellIs" dxfId="4671" priority="1202" operator="lessThan">
      <formula>$C$4</formula>
    </cfRule>
  </conditionalFormatting>
  <conditionalFormatting sqref="AJ59">
    <cfRule type="cellIs" dxfId="4670" priority="1203" operator="lessThan">
      <formula>$C$4</formula>
    </cfRule>
  </conditionalFormatting>
  <conditionalFormatting sqref="AJ60">
    <cfRule type="cellIs" dxfId="4669" priority="1204" operator="lessThan">
      <formula>$C$4</formula>
    </cfRule>
  </conditionalFormatting>
  <conditionalFormatting sqref="AK11">
    <cfRule type="cellIs" dxfId="4668" priority="1205" operator="lessThan">
      <formula>$C$4</formula>
    </cfRule>
  </conditionalFormatting>
  <conditionalFormatting sqref="AK12">
    <cfRule type="cellIs" dxfId="4667" priority="1206" operator="lessThan">
      <formula>$C$4</formula>
    </cfRule>
  </conditionalFormatting>
  <conditionalFormatting sqref="AK13">
    <cfRule type="cellIs" dxfId="4666" priority="1207" operator="lessThan">
      <formula>$C$4</formula>
    </cfRule>
  </conditionalFormatting>
  <conditionalFormatting sqref="AK14">
    <cfRule type="cellIs" dxfId="4665" priority="1208" operator="lessThan">
      <formula>$C$4</formula>
    </cfRule>
  </conditionalFormatting>
  <conditionalFormatting sqref="AK15">
    <cfRule type="cellIs" dxfId="4664" priority="1209" operator="lessThan">
      <formula>$C$4</formula>
    </cfRule>
  </conditionalFormatting>
  <conditionalFormatting sqref="AK16">
    <cfRule type="cellIs" dxfId="4663" priority="1210" operator="lessThan">
      <formula>$C$4</formula>
    </cfRule>
  </conditionalFormatting>
  <conditionalFormatting sqref="AK17">
    <cfRule type="cellIs" dxfId="4662" priority="1211" operator="lessThan">
      <formula>$C$4</formula>
    </cfRule>
  </conditionalFormatting>
  <conditionalFormatting sqref="AK18">
    <cfRule type="cellIs" dxfId="4661" priority="1212" operator="lessThan">
      <formula>$C$4</formula>
    </cfRule>
  </conditionalFormatting>
  <conditionalFormatting sqref="AK19">
    <cfRule type="cellIs" dxfId="4660" priority="1213" operator="lessThan">
      <formula>$C$4</formula>
    </cfRule>
  </conditionalFormatting>
  <conditionalFormatting sqref="AK20">
    <cfRule type="cellIs" dxfId="4659" priority="1214" operator="lessThan">
      <formula>$C$4</formula>
    </cfRule>
  </conditionalFormatting>
  <conditionalFormatting sqref="AK21">
    <cfRule type="cellIs" dxfId="4658" priority="1215" operator="lessThan">
      <formula>$C$4</formula>
    </cfRule>
  </conditionalFormatting>
  <conditionalFormatting sqref="AK22">
    <cfRule type="cellIs" dxfId="4657" priority="1216" operator="lessThan">
      <formula>$C$4</formula>
    </cfRule>
  </conditionalFormatting>
  <conditionalFormatting sqref="AK23">
    <cfRule type="cellIs" dxfId="4656" priority="1217" operator="lessThan">
      <formula>$C$4</formula>
    </cfRule>
  </conditionalFormatting>
  <conditionalFormatting sqref="AK24">
    <cfRule type="cellIs" dxfId="4655" priority="1218" operator="lessThan">
      <formula>$C$4</formula>
    </cfRule>
  </conditionalFormatting>
  <conditionalFormatting sqref="AK25">
    <cfRule type="cellIs" dxfId="4654" priority="1219" operator="lessThan">
      <formula>$C$4</formula>
    </cfRule>
  </conditionalFormatting>
  <conditionalFormatting sqref="AK26">
    <cfRule type="cellIs" dxfId="4653" priority="1220" operator="lessThan">
      <formula>$C$4</formula>
    </cfRule>
  </conditionalFormatting>
  <conditionalFormatting sqref="AK27">
    <cfRule type="cellIs" dxfId="4652" priority="1221" operator="lessThan">
      <formula>$C$4</formula>
    </cfRule>
  </conditionalFormatting>
  <conditionalFormatting sqref="AK28">
    <cfRule type="cellIs" dxfId="4651" priority="1222" operator="lessThan">
      <formula>$C$4</formula>
    </cfRule>
  </conditionalFormatting>
  <conditionalFormatting sqref="AK29">
    <cfRule type="cellIs" dxfId="4650" priority="1223" operator="lessThan">
      <formula>$C$4</formula>
    </cfRule>
  </conditionalFormatting>
  <conditionalFormatting sqref="AK30">
    <cfRule type="cellIs" dxfId="4649" priority="1224" operator="lessThan">
      <formula>$C$4</formula>
    </cfRule>
  </conditionalFormatting>
  <conditionalFormatting sqref="AK31">
    <cfRule type="cellIs" dxfId="4648" priority="1225" operator="lessThan">
      <formula>$C$4</formula>
    </cfRule>
  </conditionalFormatting>
  <conditionalFormatting sqref="AK32">
    <cfRule type="cellIs" dxfId="4647" priority="1226" operator="lessThan">
      <formula>$C$4</formula>
    </cfRule>
  </conditionalFormatting>
  <conditionalFormatting sqref="AK33">
    <cfRule type="cellIs" dxfId="4646" priority="1227" operator="lessThan">
      <formula>$C$4</formula>
    </cfRule>
  </conditionalFormatting>
  <conditionalFormatting sqref="AK34">
    <cfRule type="cellIs" dxfId="4645" priority="1228" operator="lessThan">
      <formula>$C$4</formula>
    </cfRule>
  </conditionalFormatting>
  <conditionalFormatting sqref="AK35">
    <cfRule type="cellIs" dxfId="4644" priority="1229" operator="lessThan">
      <formula>$C$4</formula>
    </cfRule>
  </conditionalFormatting>
  <conditionalFormatting sqref="AK36">
    <cfRule type="cellIs" dxfId="4643" priority="1230" operator="lessThan">
      <formula>$C$4</formula>
    </cfRule>
  </conditionalFormatting>
  <conditionalFormatting sqref="AK37">
    <cfRule type="cellIs" dxfId="4642" priority="1231" operator="lessThan">
      <formula>$C$4</formula>
    </cfRule>
  </conditionalFormatting>
  <conditionalFormatting sqref="AK38">
    <cfRule type="cellIs" dxfId="4641" priority="1232" operator="lessThan">
      <formula>$C$4</formula>
    </cfRule>
  </conditionalFormatting>
  <conditionalFormatting sqref="AK39">
    <cfRule type="cellIs" dxfId="4640" priority="1233" operator="lessThan">
      <formula>$C$4</formula>
    </cfRule>
  </conditionalFormatting>
  <conditionalFormatting sqref="AK40">
    <cfRule type="cellIs" dxfId="4639" priority="1234" operator="lessThan">
      <formula>$C$4</formula>
    </cfRule>
  </conditionalFormatting>
  <conditionalFormatting sqref="AK41">
    <cfRule type="cellIs" dxfId="4638" priority="1235" operator="lessThan">
      <formula>$C$4</formula>
    </cfRule>
  </conditionalFormatting>
  <conditionalFormatting sqref="AK42">
    <cfRule type="cellIs" dxfId="4637" priority="1236" operator="lessThan">
      <formula>$C$4</formula>
    </cfRule>
  </conditionalFormatting>
  <conditionalFormatting sqref="AK43">
    <cfRule type="cellIs" dxfId="4636" priority="1237" operator="lessThan">
      <formula>$C$4</formula>
    </cfRule>
  </conditionalFormatting>
  <conditionalFormatting sqref="AK44">
    <cfRule type="cellIs" dxfId="4635" priority="1238" operator="lessThan">
      <formula>$C$4</formula>
    </cfRule>
  </conditionalFormatting>
  <conditionalFormatting sqref="AK45">
    <cfRule type="cellIs" dxfId="4634" priority="1239" operator="lessThan">
      <formula>$C$4</formula>
    </cfRule>
  </conditionalFormatting>
  <conditionalFormatting sqref="AK46">
    <cfRule type="cellIs" dxfId="4633" priority="1240" operator="lessThan">
      <formula>$C$4</formula>
    </cfRule>
  </conditionalFormatting>
  <conditionalFormatting sqref="AK47">
    <cfRule type="cellIs" dxfId="4632" priority="1241" operator="lessThan">
      <formula>$C$4</formula>
    </cfRule>
  </conditionalFormatting>
  <conditionalFormatting sqref="AK48">
    <cfRule type="cellIs" dxfId="4631" priority="1242" operator="lessThan">
      <formula>$C$4</formula>
    </cfRule>
  </conditionalFormatting>
  <conditionalFormatting sqref="AK49">
    <cfRule type="cellIs" dxfId="4630" priority="1243" operator="lessThan">
      <formula>$C$4</formula>
    </cfRule>
  </conditionalFormatting>
  <conditionalFormatting sqref="AK50">
    <cfRule type="cellIs" dxfId="4629" priority="1244" operator="lessThan">
      <formula>$C$4</formula>
    </cfRule>
  </conditionalFormatting>
  <conditionalFormatting sqref="AK51">
    <cfRule type="cellIs" dxfId="4628" priority="1245" operator="lessThan">
      <formula>$C$4</formula>
    </cfRule>
  </conditionalFormatting>
  <conditionalFormatting sqref="AK52">
    <cfRule type="cellIs" dxfId="4627" priority="1246" operator="lessThan">
      <formula>$C$4</formula>
    </cfRule>
  </conditionalFormatting>
  <conditionalFormatting sqref="AK53">
    <cfRule type="cellIs" dxfId="4626" priority="1247" operator="lessThan">
      <formula>$C$4</formula>
    </cfRule>
  </conditionalFormatting>
  <conditionalFormatting sqref="AK54">
    <cfRule type="cellIs" dxfId="4625" priority="1248" operator="lessThan">
      <formula>$C$4</formula>
    </cfRule>
  </conditionalFormatting>
  <conditionalFormatting sqref="AK55">
    <cfRule type="cellIs" dxfId="4624" priority="1249" operator="lessThan">
      <formula>$C$4</formula>
    </cfRule>
  </conditionalFormatting>
  <conditionalFormatting sqref="AK56">
    <cfRule type="cellIs" dxfId="4623" priority="1250" operator="lessThan">
      <formula>$C$4</formula>
    </cfRule>
  </conditionalFormatting>
  <conditionalFormatting sqref="AK57">
    <cfRule type="cellIs" dxfId="4622" priority="1251" operator="lessThan">
      <formula>$C$4</formula>
    </cfRule>
  </conditionalFormatting>
  <conditionalFormatting sqref="AK58">
    <cfRule type="cellIs" dxfId="4621" priority="1252" operator="lessThan">
      <formula>$C$4</formula>
    </cfRule>
  </conditionalFormatting>
  <conditionalFormatting sqref="AK59">
    <cfRule type="cellIs" dxfId="4620" priority="1253" operator="lessThan">
      <formula>$C$4</formula>
    </cfRule>
  </conditionalFormatting>
  <conditionalFormatting sqref="AK60">
    <cfRule type="cellIs" dxfId="4619" priority="1254" operator="lessThan">
      <formula>$C$4</formula>
    </cfRule>
  </conditionalFormatting>
  <conditionalFormatting sqref="AL11">
    <cfRule type="cellIs" dxfId="4618" priority="1255" operator="lessThan">
      <formula>$C$4</formula>
    </cfRule>
  </conditionalFormatting>
  <conditionalFormatting sqref="AL12">
    <cfRule type="cellIs" dxfId="4617" priority="1256" operator="lessThan">
      <formula>$C$4</formula>
    </cfRule>
  </conditionalFormatting>
  <conditionalFormatting sqref="AL13">
    <cfRule type="cellIs" dxfId="4616" priority="1257" operator="lessThan">
      <formula>$C$4</formula>
    </cfRule>
  </conditionalFormatting>
  <conditionalFormatting sqref="AL14">
    <cfRule type="cellIs" dxfId="4615" priority="1258" operator="lessThan">
      <formula>$C$4</formula>
    </cfRule>
  </conditionalFormatting>
  <conditionalFormatting sqref="AL15">
    <cfRule type="cellIs" dxfId="4614" priority="1259" operator="lessThan">
      <formula>$C$4</formula>
    </cfRule>
  </conditionalFormatting>
  <conditionalFormatting sqref="AL16">
    <cfRule type="cellIs" dxfId="4613" priority="1260" operator="lessThan">
      <formula>$C$4</formula>
    </cfRule>
  </conditionalFormatting>
  <conditionalFormatting sqref="AL17">
    <cfRule type="cellIs" dxfId="4612" priority="1261" operator="lessThan">
      <formula>$C$4</formula>
    </cfRule>
  </conditionalFormatting>
  <conditionalFormatting sqref="AL18">
    <cfRule type="cellIs" dxfId="4611" priority="1262" operator="lessThan">
      <formula>$C$4</formula>
    </cfRule>
  </conditionalFormatting>
  <conditionalFormatting sqref="AL19">
    <cfRule type="cellIs" dxfId="4610" priority="1263" operator="lessThan">
      <formula>$C$4</formula>
    </cfRule>
  </conditionalFormatting>
  <conditionalFormatting sqref="AL20">
    <cfRule type="cellIs" dxfId="4609" priority="1264" operator="lessThan">
      <formula>$C$4</formula>
    </cfRule>
  </conditionalFormatting>
  <conditionalFormatting sqref="AL21">
    <cfRule type="cellIs" dxfId="4608" priority="1265" operator="lessThan">
      <formula>$C$4</formula>
    </cfRule>
  </conditionalFormatting>
  <conditionalFormatting sqref="AL22">
    <cfRule type="cellIs" dxfId="4607" priority="1266" operator="lessThan">
      <formula>$C$4</formula>
    </cfRule>
  </conditionalFormatting>
  <conditionalFormatting sqref="AL23">
    <cfRule type="cellIs" dxfId="4606" priority="1267" operator="lessThan">
      <formula>$C$4</formula>
    </cfRule>
  </conditionalFormatting>
  <conditionalFormatting sqref="AL24">
    <cfRule type="cellIs" dxfId="4605" priority="1268" operator="lessThan">
      <formula>$C$4</formula>
    </cfRule>
  </conditionalFormatting>
  <conditionalFormatting sqref="AL25">
    <cfRule type="cellIs" dxfId="4604" priority="1269" operator="lessThan">
      <formula>$C$4</formula>
    </cfRule>
  </conditionalFormatting>
  <conditionalFormatting sqref="AL26">
    <cfRule type="cellIs" dxfId="4603" priority="1270" operator="lessThan">
      <formula>$C$4</formula>
    </cfRule>
  </conditionalFormatting>
  <conditionalFormatting sqref="AL27">
    <cfRule type="cellIs" dxfId="4602" priority="1271" operator="lessThan">
      <formula>$C$4</formula>
    </cfRule>
  </conditionalFormatting>
  <conditionalFormatting sqref="AL28">
    <cfRule type="cellIs" dxfId="4601" priority="1272" operator="lessThan">
      <formula>$C$4</formula>
    </cfRule>
  </conditionalFormatting>
  <conditionalFormatting sqref="AL29">
    <cfRule type="cellIs" dxfId="4600" priority="1273" operator="lessThan">
      <formula>$C$4</formula>
    </cfRule>
  </conditionalFormatting>
  <conditionalFormatting sqref="AL30">
    <cfRule type="cellIs" dxfId="4599" priority="1274" operator="lessThan">
      <formula>$C$4</formula>
    </cfRule>
  </conditionalFormatting>
  <conditionalFormatting sqref="AL31">
    <cfRule type="cellIs" dxfId="4598" priority="1275" operator="lessThan">
      <formula>$C$4</formula>
    </cfRule>
  </conditionalFormatting>
  <conditionalFormatting sqref="AL32">
    <cfRule type="cellIs" dxfId="4597" priority="1276" operator="lessThan">
      <formula>$C$4</formula>
    </cfRule>
  </conditionalFormatting>
  <conditionalFormatting sqref="AL33">
    <cfRule type="cellIs" dxfId="4596" priority="1277" operator="lessThan">
      <formula>$C$4</formula>
    </cfRule>
  </conditionalFormatting>
  <conditionalFormatting sqref="AL34">
    <cfRule type="cellIs" dxfId="4595" priority="1278" operator="lessThan">
      <formula>$C$4</formula>
    </cfRule>
  </conditionalFormatting>
  <conditionalFormatting sqref="AL35">
    <cfRule type="cellIs" dxfId="4594" priority="1279" operator="lessThan">
      <formula>$C$4</formula>
    </cfRule>
  </conditionalFormatting>
  <conditionalFormatting sqref="AL36">
    <cfRule type="cellIs" dxfId="4593" priority="1280" operator="lessThan">
      <formula>$C$4</formula>
    </cfRule>
  </conditionalFormatting>
  <conditionalFormatting sqref="AL37">
    <cfRule type="cellIs" dxfId="4592" priority="1281" operator="lessThan">
      <formula>$C$4</formula>
    </cfRule>
  </conditionalFormatting>
  <conditionalFormatting sqref="AL38">
    <cfRule type="cellIs" dxfId="4591" priority="1282" operator="lessThan">
      <formula>$C$4</formula>
    </cfRule>
  </conditionalFormatting>
  <conditionalFormatting sqref="AL39">
    <cfRule type="cellIs" dxfId="4590" priority="1283" operator="lessThan">
      <formula>$C$4</formula>
    </cfRule>
  </conditionalFormatting>
  <conditionalFormatting sqref="AL40">
    <cfRule type="cellIs" dxfId="4589" priority="1284" operator="lessThan">
      <formula>$C$4</formula>
    </cfRule>
  </conditionalFormatting>
  <conditionalFormatting sqref="AL41">
    <cfRule type="cellIs" dxfId="4588" priority="1285" operator="lessThan">
      <formula>$C$4</formula>
    </cfRule>
  </conditionalFormatting>
  <conditionalFormatting sqref="AL42">
    <cfRule type="cellIs" dxfId="4587" priority="1286" operator="lessThan">
      <formula>$C$4</formula>
    </cfRule>
  </conditionalFormatting>
  <conditionalFormatting sqref="AL43">
    <cfRule type="cellIs" dxfId="4586" priority="1287" operator="lessThan">
      <formula>$C$4</formula>
    </cfRule>
  </conditionalFormatting>
  <conditionalFormatting sqref="AL44">
    <cfRule type="cellIs" dxfId="4585" priority="1288" operator="lessThan">
      <formula>$C$4</formula>
    </cfRule>
  </conditionalFormatting>
  <conditionalFormatting sqref="AL45">
    <cfRule type="cellIs" dxfId="4584" priority="1289" operator="lessThan">
      <formula>$C$4</formula>
    </cfRule>
  </conditionalFormatting>
  <conditionalFormatting sqref="AL46">
    <cfRule type="cellIs" dxfId="4583" priority="1290" operator="lessThan">
      <formula>$C$4</formula>
    </cfRule>
  </conditionalFormatting>
  <conditionalFormatting sqref="AL47">
    <cfRule type="cellIs" dxfId="4582" priority="1291" operator="lessThan">
      <formula>$C$4</formula>
    </cfRule>
  </conditionalFormatting>
  <conditionalFormatting sqref="AL48">
    <cfRule type="cellIs" dxfId="4581" priority="1292" operator="lessThan">
      <formula>$C$4</formula>
    </cfRule>
  </conditionalFormatting>
  <conditionalFormatting sqref="AL49">
    <cfRule type="cellIs" dxfId="4580" priority="1293" operator="lessThan">
      <formula>$C$4</formula>
    </cfRule>
  </conditionalFormatting>
  <conditionalFormatting sqref="AL50">
    <cfRule type="cellIs" dxfId="4579" priority="1294" operator="lessThan">
      <formula>$C$4</formula>
    </cfRule>
  </conditionalFormatting>
  <conditionalFormatting sqref="AL51">
    <cfRule type="cellIs" dxfId="4578" priority="1295" operator="lessThan">
      <formula>$C$4</formula>
    </cfRule>
  </conditionalFormatting>
  <conditionalFormatting sqref="AL52">
    <cfRule type="cellIs" dxfId="4577" priority="1296" operator="lessThan">
      <formula>$C$4</formula>
    </cfRule>
  </conditionalFormatting>
  <conditionalFormatting sqref="AL53">
    <cfRule type="cellIs" dxfId="4576" priority="1297" operator="lessThan">
      <formula>$C$4</formula>
    </cfRule>
  </conditionalFormatting>
  <conditionalFormatting sqref="AL54">
    <cfRule type="cellIs" dxfId="4575" priority="1298" operator="lessThan">
      <formula>$C$4</formula>
    </cfRule>
  </conditionalFormatting>
  <conditionalFormatting sqref="AL55">
    <cfRule type="cellIs" dxfId="4574" priority="1299" operator="lessThan">
      <formula>$C$4</formula>
    </cfRule>
  </conditionalFormatting>
  <conditionalFormatting sqref="AL56">
    <cfRule type="cellIs" dxfId="4573" priority="1300" operator="lessThan">
      <formula>$C$4</formula>
    </cfRule>
  </conditionalFormatting>
  <conditionalFormatting sqref="AL57">
    <cfRule type="cellIs" dxfId="4572" priority="1301" operator="lessThan">
      <formula>$C$4</formula>
    </cfRule>
  </conditionalFormatting>
  <conditionalFormatting sqref="AL58">
    <cfRule type="cellIs" dxfId="4571" priority="1302" operator="lessThan">
      <formula>$C$4</formula>
    </cfRule>
  </conditionalFormatting>
  <conditionalFormatting sqref="AL59">
    <cfRule type="cellIs" dxfId="4570" priority="1303" operator="lessThan">
      <formula>$C$4</formula>
    </cfRule>
  </conditionalFormatting>
  <conditionalFormatting sqref="AL60">
    <cfRule type="cellIs" dxfId="4569" priority="1304" operator="lessThan">
      <formula>$C$4</formula>
    </cfRule>
  </conditionalFormatting>
  <conditionalFormatting sqref="AM11">
    <cfRule type="cellIs" dxfId="4568" priority="1305" operator="lessThan">
      <formula>$C$4</formula>
    </cfRule>
  </conditionalFormatting>
  <conditionalFormatting sqref="AM12">
    <cfRule type="cellIs" dxfId="4567" priority="1306" operator="lessThan">
      <formula>$C$4</formula>
    </cfRule>
  </conditionalFormatting>
  <conditionalFormatting sqref="AM13">
    <cfRule type="cellIs" dxfId="4566" priority="1307" operator="lessThan">
      <formula>$C$4</formula>
    </cfRule>
  </conditionalFormatting>
  <conditionalFormatting sqref="AM14">
    <cfRule type="cellIs" dxfId="4565" priority="1308" operator="lessThan">
      <formula>$C$4</formula>
    </cfRule>
  </conditionalFormatting>
  <conditionalFormatting sqref="AM15">
    <cfRule type="cellIs" dxfId="4564" priority="1309" operator="lessThan">
      <formula>$C$4</formula>
    </cfRule>
  </conditionalFormatting>
  <conditionalFormatting sqref="AM16">
    <cfRule type="cellIs" dxfId="4563" priority="1310" operator="lessThan">
      <formula>$C$4</formula>
    </cfRule>
  </conditionalFormatting>
  <conditionalFormatting sqref="AM17">
    <cfRule type="cellIs" dxfId="4562" priority="1311" operator="lessThan">
      <formula>$C$4</formula>
    </cfRule>
  </conditionalFormatting>
  <conditionalFormatting sqref="AM18">
    <cfRule type="cellIs" dxfId="4561" priority="1312" operator="lessThan">
      <formula>$C$4</formula>
    </cfRule>
  </conditionalFormatting>
  <conditionalFormatting sqref="AM19">
    <cfRule type="cellIs" dxfId="4560" priority="1313" operator="lessThan">
      <formula>$C$4</formula>
    </cfRule>
  </conditionalFormatting>
  <conditionalFormatting sqref="AM20">
    <cfRule type="cellIs" dxfId="4559" priority="1314" operator="lessThan">
      <formula>$C$4</formula>
    </cfRule>
  </conditionalFormatting>
  <conditionalFormatting sqref="AM21">
    <cfRule type="cellIs" dxfId="4558" priority="1315" operator="lessThan">
      <formula>$C$4</formula>
    </cfRule>
  </conditionalFormatting>
  <conditionalFormatting sqref="AM22">
    <cfRule type="cellIs" dxfId="4557" priority="1316" operator="lessThan">
      <formula>$C$4</formula>
    </cfRule>
  </conditionalFormatting>
  <conditionalFormatting sqref="AM23">
    <cfRule type="cellIs" dxfId="4556" priority="1317" operator="lessThan">
      <formula>$C$4</formula>
    </cfRule>
  </conditionalFormatting>
  <conditionalFormatting sqref="AM24">
    <cfRule type="cellIs" dxfId="4555" priority="1318" operator="lessThan">
      <formula>$C$4</formula>
    </cfRule>
  </conditionalFormatting>
  <conditionalFormatting sqref="AM25">
    <cfRule type="cellIs" dxfId="4554" priority="1319" operator="lessThan">
      <formula>$C$4</formula>
    </cfRule>
  </conditionalFormatting>
  <conditionalFormatting sqref="AM26">
    <cfRule type="cellIs" dxfId="4553" priority="1320" operator="lessThan">
      <formula>$C$4</formula>
    </cfRule>
  </conditionalFormatting>
  <conditionalFormatting sqref="AM27">
    <cfRule type="cellIs" dxfId="4552" priority="1321" operator="lessThan">
      <formula>$C$4</formula>
    </cfRule>
  </conditionalFormatting>
  <conditionalFormatting sqref="AM28">
    <cfRule type="cellIs" dxfId="4551" priority="1322" operator="lessThan">
      <formula>$C$4</formula>
    </cfRule>
  </conditionalFormatting>
  <conditionalFormatting sqref="AM29">
    <cfRule type="cellIs" dxfId="4550" priority="1323" operator="lessThan">
      <formula>$C$4</formula>
    </cfRule>
  </conditionalFormatting>
  <conditionalFormatting sqref="AM30">
    <cfRule type="cellIs" dxfId="4549" priority="1324" operator="lessThan">
      <formula>$C$4</formula>
    </cfRule>
  </conditionalFormatting>
  <conditionalFormatting sqref="AM31">
    <cfRule type="cellIs" dxfId="4548" priority="1325" operator="lessThan">
      <formula>$C$4</formula>
    </cfRule>
  </conditionalFormatting>
  <conditionalFormatting sqref="AM32">
    <cfRule type="cellIs" dxfId="4547" priority="1326" operator="lessThan">
      <formula>$C$4</formula>
    </cfRule>
  </conditionalFormatting>
  <conditionalFormatting sqref="AM33">
    <cfRule type="cellIs" dxfId="4546" priority="1327" operator="lessThan">
      <formula>$C$4</formula>
    </cfRule>
  </conditionalFormatting>
  <conditionalFormatting sqref="AM34">
    <cfRule type="cellIs" dxfId="4545" priority="1328" operator="lessThan">
      <formula>$C$4</formula>
    </cfRule>
  </conditionalFormatting>
  <conditionalFormatting sqref="AM35">
    <cfRule type="cellIs" dxfId="4544" priority="1329" operator="lessThan">
      <formula>$C$4</formula>
    </cfRule>
  </conditionalFormatting>
  <conditionalFormatting sqref="AM36">
    <cfRule type="cellIs" dxfId="4543" priority="1330" operator="lessThan">
      <formula>$C$4</formula>
    </cfRule>
  </conditionalFormatting>
  <conditionalFormatting sqref="AM37">
    <cfRule type="cellIs" dxfId="4542" priority="1331" operator="lessThan">
      <formula>$C$4</formula>
    </cfRule>
  </conditionalFormatting>
  <conditionalFormatting sqref="AM38">
    <cfRule type="cellIs" dxfId="4541" priority="1332" operator="lessThan">
      <formula>$C$4</formula>
    </cfRule>
  </conditionalFormatting>
  <conditionalFormatting sqref="AM39">
    <cfRule type="cellIs" dxfId="4540" priority="1333" operator="lessThan">
      <formula>$C$4</formula>
    </cfRule>
  </conditionalFormatting>
  <conditionalFormatting sqref="AM40">
    <cfRule type="cellIs" dxfId="4539" priority="1334" operator="lessThan">
      <formula>$C$4</formula>
    </cfRule>
  </conditionalFormatting>
  <conditionalFormatting sqref="AM41">
    <cfRule type="cellIs" dxfId="4538" priority="1335" operator="lessThan">
      <formula>$C$4</formula>
    </cfRule>
  </conditionalFormatting>
  <conditionalFormatting sqref="AM42">
    <cfRule type="cellIs" dxfId="4537" priority="1336" operator="lessThan">
      <formula>$C$4</formula>
    </cfRule>
  </conditionalFormatting>
  <conditionalFormatting sqref="AM43">
    <cfRule type="cellIs" dxfId="4536" priority="1337" operator="lessThan">
      <formula>$C$4</formula>
    </cfRule>
  </conditionalFormatting>
  <conditionalFormatting sqref="AM44">
    <cfRule type="cellIs" dxfId="4535" priority="1338" operator="lessThan">
      <formula>$C$4</formula>
    </cfRule>
  </conditionalFormatting>
  <conditionalFormatting sqref="AM45">
    <cfRule type="cellIs" dxfId="4534" priority="1339" operator="lessThan">
      <formula>$C$4</formula>
    </cfRule>
  </conditionalFormatting>
  <conditionalFormatting sqref="AM46">
    <cfRule type="cellIs" dxfId="4533" priority="1340" operator="lessThan">
      <formula>$C$4</formula>
    </cfRule>
  </conditionalFormatting>
  <conditionalFormatting sqref="AM47">
    <cfRule type="cellIs" dxfId="4532" priority="1341" operator="lessThan">
      <formula>$C$4</formula>
    </cfRule>
  </conditionalFormatting>
  <conditionalFormatting sqref="AM48">
    <cfRule type="cellIs" dxfId="4531" priority="1342" operator="lessThan">
      <formula>$C$4</formula>
    </cfRule>
  </conditionalFormatting>
  <conditionalFormatting sqref="AM49">
    <cfRule type="cellIs" dxfId="4530" priority="1343" operator="lessThan">
      <formula>$C$4</formula>
    </cfRule>
  </conditionalFormatting>
  <conditionalFormatting sqref="AM50">
    <cfRule type="cellIs" dxfId="4529" priority="1344" operator="lessThan">
      <formula>$C$4</formula>
    </cfRule>
  </conditionalFormatting>
  <conditionalFormatting sqref="AM51">
    <cfRule type="cellIs" dxfId="4528" priority="1345" operator="lessThan">
      <formula>$C$4</formula>
    </cfRule>
  </conditionalFormatting>
  <conditionalFormatting sqref="AM52">
    <cfRule type="cellIs" dxfId="4527" priority="1346" operator="lessThan">
      <formula>$C$4</formula>
    </cfRule>
  </conditionalFormatting>
  <conditionalFormatting sqref="AM53">
    <cfRule type="cellIs" dxfId="4526" priority="1347" operator="lessThan">
      <formula>$C$4</formula>
    </cfRule>
  </conditionalFormatting>
  <conditionalFormatting sqref="AM54">
    <cfRule type="cellIs" dxfId="4525" priority="1348" operator="lessThan">
      <formula>$C$4</formula>
    </cfRule>
  </conditionalFormatting>
  <conditionalFormatting sqref="AM55">
    <cfRule type="cellIs" dxfId="4524" priority="1349" operator="lessThan">
      <formula>$C$4</formula>
    </cfRule>
  </conditionalFormatting>
  <conditionalFormatting sqref="AM56">
    <cfRule type="cellIs" dxfId="4523" priority="1350" operator="lessThan">
      <formula>$C$4</formula>
    </cfRule>
  </conditionalFormatting>
  <conditionalFormatting sqref="AM57">
    <cfRule type="cellIs" dxfId="4522" priority="1351" operator="lessThan">
      <formula>$C$4</formula>
    </cfRule>
  </conditionalFormatting>
  <conditionalFormatting sqref="AM58">
    <cfRule type="cellIs" dxfId="4521" priority="1352" operator="lessThan">
      <formula>$C$4</formula>
    </cfRule>
  </conditionalFormatting>
  <conditionalFormatting sqref="AM59">
    <cfRule type="cellIs" dxfId="4520" priority="1353" operator="lessThan">
      <formula>$C$4</formula>
    </cfRule>
  </conditionalFormatting>
  <conditionalFormatting sqref="AM60">
    <cfRule type="cellIs" dxfId="4519" priority="1354" operator="lessThan">
      <formula>$C$4</formula>
    </cfRule>
  </conditionalFormatting>
  <conditionalFormatting sqref="AN11">
    <cfRule type="cellIs" dxfId="4518" priority="1355" operator="lessThan">
      <formula>$C$4</formula>
    </cfRule>
  </conditionalFormatting>
  <conditionalFormatting sqref="AN12">
    <cfRule type="cellIs" dxfId="4517" priority="1356" operator="lessThan">
      <formula>$C$4</formula>
    </cfRule>
  </conditionalFormatting>
  <conditionalFormatting sqref="AN13">
    <cfRule type="cellIs" dxfId="4516" priority="1357" operator="lessThan">
      <formula>$C$4</formula>
    </cfRule>
  </conditionalFormatting>
  <conditionalFormatting sqref="AN14">
    <cfRule type="cellIs" dxfId="4515" priority="1358" operator="lessThan">
      <formula>$C$4</formula>
    </cfRule>
  </conditionalFormatting>
  <conditionalFormatting sqref="AN15">
    <cfRule type="cellIs" dxfId="4514" priority="1359" operator="lessThan">
      <formula>$C$4</formula>
    </cfRule>
  </conditionalFormatting>
  <conditionalFormatting sqref="AN16">
    <cfRule type="cellIs" dxfId="4513" priority="1360" operator="lessThan">
      <formula>$C$4</formula>
    </cfRule>
  </conditionalFormatting>
  <conditionalFormatting sqref="AN17">
    <cfRule type="cellIs" dxfId="4512" priority="1361" operator="lessThan">
      <formula>$C$4</formula>
    </cfRule>
  </conditionalFormatting>
  <conditionalFormatting sqref="AN18">
    <cfRule type="cellIs" dxfId="4511" priority="1362" operator="lessThan">
      <formula>$C$4</formula>
    </cfRule>
  </conditionalFormatting>
  <conditionalFormatting sqref="AN19">
    <cfRule type="cellIs" dxfId="4510" priority="1363" operator="lessThan">
      <formula>$C$4</formula>
    </cfRule>
  </conditionalFormatting>
  <conditionalFormatting sqref="AN20">
    <cfRule type="cellIs" dxfId="4509" priority="1364" operator="lessThan">
      <formula>$C$4</formula>
    </cfRule>
  </conditionalFormatting>
  <conditionalFormatting sqref="AN21">
    <cfRule type="cellIs" dxfId="4508" priority="1365" operator="lessThan">
      <formula>$C$4</formula>
    </cfRule>
  </conditionalFormatting>
  <conditionalFormatting sqref="AN22">
    <cfRule type="cellIs" dxfId="4507" priority="1366" operator="lessThan">
      <formula>$C$4</formula>
    </cfRule>
  </conditionalFormatting>
  <conditionalFormatting sqref="AN23">
    <cfRule type="cellIs" dxfId="4506" priority="1367" operator="lessThan">
      <formula>$C$4</formula>
    </cfRule>
  </conditionalFormatting>
  <conditionalFormatting sqref="AN24">
    <cfRule type="cellIs" dxfId="4505" priority="1368" operator="lessThan">
      <formula>$C$4</formula>
    </cfRule>
  </conditionalFormatting>
  <conditionalFormatting sqref="AN25">
    <cfRule type="cellIs" dxfId="4504" priority="1369" operator="lessThan">
      <formula>$C$4</formula>
    </cfRule>
  </conditionalFormatting>
  <conditionalFormatting sqref="AN26">
    <cfRule type="cellIs" dxfId="4503" priority="1370" operator="lessThan">
      <formula>$C$4</formula>
    </cfRule>
  </conditionalFormatting>
  <conditionalFormatting sqref="AN27">
    <cfRule type="cellIs" dxfId="4502" priority="1371" operator="lessThan">
      <formula>$C$4</formula>
    </cfRule>
  </conditionalFormatting>
  <conditionalFormatting sqref="AN28">
    <cfRule type="cellIs" dxfId="4501" priority="1372" operator="lessThan">
      <formula>$C$4</formula>
    </cfRule>
  </conditionalFormatting>
  <conditionalFormatting sqref="AN29">
    <cfRule type="cellIs" dxfId="4500" priority="1373" operator="lessThan">
      <formula>$C$4</formula>
    </cfRule>
  </conditionalFormatting>
  <conditionalFormatting sqref="AN30">
    <cfRule type="cellIs" dxfId="4499" priority="1374" operator="lessThan">
      <formula>$C$4</formula>
    </cfRule>
  </conditionalFormatting>
  <conditionalFormatting sqref="AN31">
    <cfRule type="cellIs" dxfId="4498" priority="1375" operator="lessThan">
      <formula>$C$4</formula>
    </cfRule>
  </conditionalFormatting>
  <conditionalFormatting sqref="AN32">
    <cfRule type="cellIs" dxfId="4497" priority="1376" operator="lessThan">
      <formula>$C$4</formula>
    </cfRule>
  </conditionalFormatting>
  <conditionalFormatting sqref="AN33">
    <cfRule type="cellIs" dxfId="4496" priority="1377" operator="lessThan">
      <formula>$C$4</formula>
    </cfRule>
  </conditionalFormatting>
  <conditionalFormatting sqref="AN34">
    <cfRule type="cellIs" dxfId="4495" priority="1378" operator="lessThan">
      <formula>$C$4</formula>
    </cfRule>
  </conditionalFormatting>
  <conditionalFormatting sqref="AN35">
    <cfRule type="cellIs" dxfId="4494" priority="1379" operator="lessThan">
      <formula>$C$4</formula>
    </cfRule>
  </conditionalFormatting>
  <conditionalFormatting sqref="AN36">
    <cfRule type="cellIs" dxfId="4493" priority="1380" operator="lessThan">
      <formula>$C$4</formula>
    </cfRule>
  </conditionalFormatting>
  <conditionalFormatting sqref="AN37">
    <cfRule type="cellIs" dxfId="4492" priority="1381" operator="lessThan">
      <formula>$C$4</formula>
    </cfRule>
  </conditionalFormatting>
  <conditionalFormatting sqref="AN38">
    <cfRule type="cellIs" dxfId="4491" priority="1382" operator="lessThan">
      <formula>$C$4</formula>
    </cfRule>
  </conditionalFormatting>
  <conditionalFormatting sqref="AN39">
    <cfRule type="cellIs" dxfId="4490" priority="1383" operator="lessThan">
      <formula>$C$4</formula>
    </cfRule>
  </conditionalFormatting>
  <conditionalFormatting sqref="AN40">
    <cfRule type="cellIs" dxfId="4489" priority="1384" operator="lessThan">
      <formula>$C$4</formula>
    </cfRule>
  </conditionalFormatting>
  <conditionalFormatting sqref="AN41">
    <cfRule type="cellIs" dxfId="4488" priority="1385" operator="lessThan">
      <formula>$C$4</formula>
    </cfRule>
  </conditionalFormatting>
  <conditionalFormatting sqref="AN42">
    <cfRule type="cellIs" dxfId="4487" priority="1386" operator="lessThan">
      <formula>$C$4</formula>
    </cfRule>
  </conditionalFormatting>
  <conditionalFormatting sqref="AN43">
    <cfRule type="cellIs" dxfId="4486" priority="1387" operator="lessThan">
      <formula>$C$4</formula>
    </cfRule>
  </conditionalFormatting>
  <conditionalFormatting sqref="AN44">
    <cfRule type="cellIs" dxfId="4485" priority="1388" operator="lessThan">
      <formula>$C$4</formula>
    </cfRule>
  </conditionalFormatting>
  <conditionalFormatting sqref="AN45">
    <cfRule type="cellIs" dxfId="4484" priority="1389" operator="lessThan">
      <formula>$C$4</formula>
    </cfRule>
  </conditionalFormatting>
  <conditionalFormatting sqref="AN46">
    <cfRule type="cellIs" dxfId="4483" priority="1390" operator="lessThan">
      <formula>$C$4</formula>
    </cfRule>
  </conditionalFormatting>
  <conditionalFormatting sqref="AN47">
    <cfRule type="cellIs" dxfId="4482" priority="1391" operator="lessThan">
      <formula>$C$4</formula>
    </cfRule>
  </conditionalFormatting>
  <conditionalFormatting sqref="AN48">
    <cfRule type="cellIs" dxfId="4481" priority="1392" operator="lessThan">
      <formula>$C$4</formula>
    </cfRule>
  </conditionalFormatting>
  <conditionalFormatting sqref="AN49">
    <cfRule type="cellIs" dxfId="4480" priority="1393" operator="lessThan">
      <formula>$C$4</formula>
    </cfRule>
  </conditionalFormatting>
  <conditionalFormatting sqref="AN50">
    <cfRule type="cellIs" dxfId="4479" priority="1394" operator="lessThan">
      <formula>$C$4</formula>
    </cfRule>
  </conditionalFormatting>
  <conditionalFormatting sqref="AN51">
    <cfRule type="cellIs" dxfId="4478" priority="1395" operator="lessThan">
      <formula>$C$4</formula>
    </cfRule>
  </conditionalFormatting>
  <conditionalFormatting sqref="AN52">
    <cfRule type="cellIs" dxfId="4477" priority="1396" operator="lessThan">
      <formula>$C$4</formula>
    </cfRule>
  </conditionalFormatting>
  <conditionalFormatting sqref="AN53">
    <cfRule type="cellIs" dxfId="4476" priority="1397" operator="lessThan">
      <formula>$C$4</formula>
    </cfRule>
  </conditionalFormatting>
  <conditionalFormatting sqref="AN54">
    <cfRule type="cellIs" dxfId="4475" priority="1398" operator="lessThan">
      <formula>$C$4</formula>
    </cfRule>
  </conditionalFormatting>
  <conditionalFormatting sqref="AN55">
    <cfRule type="cellIs" dxfId="4474" priority="1399" operator="lessThan">
      <formula>$C$4</formula>
    </cfRule>
  </conditionalFormatting>
  <conditionalFormatting sqref="AN56">
    <cfRule type="cellIs" dxfId="4473" priority="1400" operator="lessThan">
      <formula>$C$4</formula>
    </cfRule>
  </conditionalFormatting>
  <conditionalFormatting sqref="AN57">
    <cfRule type="cellIs" dxfId="4472" priority="1401" operator="lessThan">
      <formula>$C$4</formula>
    </cfRule>
  </conditionalFormatting>
  <conditionalFormatting sqref="AN58">
    <cfRule type="cellIs" dxfId="4471" priority="1402" operator="lessThan">
      <formula>$C$4</formula>
    </cfRule>
  </conditionalFormatting>
  <conditionalFormatting sqref="AN59">
    <cfRule type="cellIs" dxfId="4470" priority="1403" operator="lessThan">
      <formula>$C$4</formula>
    </cfRule>
  </conditionalFormatting>
  <conditionalFormatting sqref="AN60">
    <cfRule type="cellIs" dxfId="4469" priority="1404" operator="lessThan">
      <formula>$C$4</formula>
    </cfRule>
  </conditionalFormatting>
  <conditionalFormatting sqref="AO11">
    <cfRule type="cellIs" dxfId="4468" priority="1405" operator="lessThan">
      <formula>$C$4</formula>
    </cfRule>
  </conditionalFormatting>
  <conditionalFormatting sqref="AO12">
    <cfRule type="cellIs" dxfId="4467" priority="1406" operator="lessThan">
      <formula>$C$4</formula>
    </cfRule>
  </conditionalFormatting>
  <conditionalFormatting sqref="AO13">
    <cfRule type="cellIs" dxfId="4466" priority="1407" operator="lessThan">
      <formula>$C$4</formula>
    </cfRule>
  </conditionalFormatting>
  <conditionalFormatting sqref="AO14">
    <cfRule type="cellIs" dxfId="4465" priority="1408" operator="lessThan">
      <formula>$C$4</formula>
    </cfRule>
  </conditionalFormatting>
  <conditionalFormatting sqref="AO15">
    <cfRule type="cellIs" dxfId="4464" priority="1409" operator="lessThan">
      <formula>$C$4</formula>
    </cfRule>
  </conditionalFormatting>
  <conditionalFormatting sqref="AO16">
    <cfRule type="cellIs" dxfId="4463" priority="1410" operator="lessThan">
      <formula>$C$4</formula>
    </cfRule>
  </conditionalFormatting>
  <conditionalFormatting sqref="AO17">
    <cfRule type="cellIs" dxfId="4462" priority="1411" operator="lessThan">
      <formula>$C$4</formula>
    </cfRule>
  </conditionalFormatting>
  <conditionalFormatting sqref="AO18">
    <cfRule type="cellIs" dxfId="4461" priority="1412" operator="lessThan">
      <formula>$C$4</formula>
    </cfRule>
  </conditionalFormatting>
  <conditionalFormatting sqref="AO19">
    <cfRule type="cellIs" dxfId="4460" priority="1413" operator="lessThan">
      <formula>$C$4</formula>
    </cfRule>
  </conditionalFormatting>
  <conditionalFormatting sqref="AO20">
    <cfRule type="cellIs" dxfId="4459" priority="1414" operator="lessThan">
      <formula>$C$4</formula>
    </cfRule>
  </conditionalFormatting>
  <conditionalFormatting sqref="AO21">
    <cfRule type="cellIs" dxfId="4458" priority="1415" operator="lessThan">
      <formula>$C$4</formula>
    </cfRule>
  </conditionalFormatting>
  <conditionalFormatting sqref="AO22">
    <cfRule type="cellIs" dxfId="4457" priority="1416" operator="lessThan">
      <formula>$C$4</formula>
    </cfRule>
  </conditionalFormatting>
  <conditionalFormatting sqref="AO23">
    <cfRule type="cellIs" dxfId="4456" priority="1417" operator="lessThan">
      <formula>$C$4</formula>
    </cfRule>
  </conditionalFormatting>
  <conditionalFormatting sqref="AO24">
    <cfRule type="cellIs" dxfId="4455" priority="1418" operator="lessThan">
      <formula>$C$4</formula>
    </cfRule>
  </conditionalFormatting>
  <conditionalFormatting sqref="AO25">
    <cfRule type="cellIs" dxfId="4454" priority="1419" operator="lessThan">
      <formula>$C$4</formula>
    </cfRule>
  </conditionalFormatting>
  <conditionalFormatting sqref="AO26">
    <cfRule type="cellIs" dxfId="4453" priority="1420" operator="lessThan">
      <formula>$C$4</formula>
    </cfRule>
  </conditionalFormatting>
  <conditionalFormatting sqref="AO27">
    <cfRule type="cellIs" dxfId="4452" priority="1421" operator="lessThan">
      <formula>$C$4</formula>
    </cfRule>
  </conditionalFormatting>
  <conditionalFormatting sqref="AO28">
    <cfRule type="cellIs" dxfId="4451" priority="1422" operator="lessThan">
      <formula>$C$4</formula>
    </cfRule>
  </conditionalFormatting>
  <conditionalFormatting sqref="AO29">
    <cfRule type="cellIs" dxfId="4450" priority="1423" operator="lessThan">
      <formula>$C$4</formula>
    </cfRule>
  </conditionalFormatting>
  <conditionalFormatting sqref="AO30">
    <cfRule type="cellIs" dxfId="4449" priority="1424" operator="lessThan">
      <formula>$C$4</formula>
    </cfRule>
  </conditionalFormatting>
  <conditionalFormatting sqref="AO31">
    <cfRule type="cellIs" dxfId="4448" priority="1425" operator="lessThan">
      <formula>$C$4</formula>
    </cfRule>
  </conditionalFormatting>
  <conditionalFormatting sqref="AO32">
    <cfRule type="cellIs" dxfId="4447" priority="1426" operator="lessThan">
      <formula>$C$4</formula>
    </cfRule>
  </conditionalFormatting>
  <conditionalFormatting sqref="AO33">
    <cfRule type="cellIs" dxfId="4446" priority="1427" operator="lessThan">
      <formula>$C$4</formula>
    </cfRule>
  </conditionalFormatting>
  <conditionalFormatting sqref="AO34">
    <cfRule type="cellIs" dxfId="4445" priority="1428" operator="lessThan">
      <formula>$C$4</formula>
    </cfRule>
  </conditionalFormatting>
  <conditionalFormatting sqref="AO35">
    <cfRule type="cellIs" dxfId="4444" priority="1429" operator="lessThan">
      <formula>$C$4</formula>
    </cfRule>
  </conditionalFormatting>
  <conditionalFormatting sqref="AO36">
    <cfRule type="cellIs" dxfId="4443" priority="1430" operator="lessThan">
      <formula>$C$4</formula>
    </cfRule>
  </conditionalFormatting>
  <conditionalFormatting sqref="AO37">
    <cfRule type="cellIs" dxfId="4442" priority="1431" operator="lessThan">
      <formula>$C$4</formula>
    </cfRule>
  </conditionalFormatting>
  <conditionalFormatting sqref="AO38">
    <cfRule type="cellIs" dxfId="4441" priority="1432" operator="lessThan">
      <formula>$C$4</formula>
    </cfRule>
  </conditionalFormatting>
  <conditionalFormatting sqref="AO39">
    <cfRule type="cellIs" dxfId="4440" priority="1433" operator="lessThan">
      <formula>$C$4</formula>
    </cfRule>
  </conditionalFormatting>
  <conditionalFormatting sqref="AO40">
    <cfRule type="cellIs" dxfId="4439" priority="1434" operator="lessThan">
      <formula>$C$4</formula>
    </cfRule>
  </conditionalFormatting>
  <conditionalFormatting sqref="AO41">
    <cfRule type="cellIs" dxfId="4438" priority="1435" operator="lessThan">
      <formula>$C$4</formula>
    </cfRule>
  </conditionalFormatting>
  <conditionalFormatting sqref="AO42">
    <cfRule type="cellIs" dxfId="4437" priority="1436" operator="lessThan">
      <formula>$C$4</formula>
    </cfRule>
  </conditionalFormatting>
  <conditionalFormatting sqref="AO43">
    <cfRule type="cellIs" dxfId="4436" priority="1437" operator="lessThan">
      <formula>$C$4</formula>
    </cfRule>
  </conditionalFormatting>
  <conditionalFormatting sqref="AO44">
    <cfRule type="cellIs" dxfId="4435" priority="1438" operator="lessThan">
      <formula>$C$4</formula>
    </cfRule>
  </conditionalFormatting>
  <conditionalFormatting sqref="AO45">
    <cfRule type="cellIs" dxfId="4434" priority="1439" operator="lessThan">
      <formula>$C$4</formula>
    </cfRule>
  </conditionalFormatting>
  <conditionalFormatting sqref="AO46">
    <cfRule type="cellIs" dxfId="4433" priority="1440" operator="lessThan">
      <formula>$C$4</formula>
    </cfRule>
  </conditionalFormatting>
  <conditionalFormatting sqref="AO47">
    <cfRule type="cellIs" dxfId="4432" priority="1441" operator="lessThan">
      <formula>$C$4</formula>
    </cfRule>
  </conditionalFormatting>
  <conditionalFormatting sqref="AO48">
    <cfRule type="cellIs" dxfId="4431" priority="1442" operator="lessThan">
      <formula>$C$4</formula>
    </cfRule>
  </conditionalFormatting>
  <conditionalFormatting sqref="AO49">
    <cfRule type="cellIs" dxfId="4430" priority="1443" operator="lessThan">
      <formula>$C$4</formula>
    </cfRule>
  </conditionalFormatting>
  <conditionalFormatting sqref="AO50">
    <cfRule type="cellIs" dxfId="4429" priority="1444" operator="lessThan">
      <formula>$C$4</formula>
    </cfRule>
  </conditionalFormatting>
  <conditionalFormatting sqref="AO51">
    <cfRule type="cellIs" dxfId="4428" priority="1445" operator="lessThan">
      <formula>$C$4</formula>
    </cfRule>
  </conditionalFormatting>
  <conditionalFormatting sqref="AO52">
    <cfRule type="cellIs" dxfId="4427" priority="1446" operator="lessThan">
      <formula>$C$4</formula>
    </cfRule>
  </conditionalFormatting>
  <conditionalFormatting sqref="AO53">
    <cfRule type="cellIs" dxfId="4426" priority="1447" operator="lessThan">
      <formula>$C$4</formula>
    </cfRule>
  </conditionalFormatting>
  <conditionalFormatting sqref="AO54">
    <cfRule type="cellIs" dxfId="4425" priority="1448" operator="lessThan">
      <formula>$C$4</formula>
    </cfRule>
  </conditionalFormatting>
  <conditionalFormatting sqref="AO55">
    <cfRule type="cellIs" dxfId="4424" priority="1449" operator="lessThan">
      <formula>$C$4</formula>
    </cfRule>
  </conditionalFormatting>
  <conditionalFormatting sqref="AO56">
    <cfRule type="cellIs" dxfId="4423" priority="1450" operator="lessThan">
      <formula>$C$4</formula>
    </cfRule>
  </conditionalFormatting>
  <conditionalFormatting sqref="AO57">
    <cfRule type="cellIs" dxfId="4422" priority="1451" operator="lessThan">
      <formula>$C$4</formula>
    </cfRule>
  </conditionalFormatting>
  <conditionalFormatting sqref="AO58">
    <cfRule type="cellIs" dxfId="4421" priority="1452" operator="lessThan">
      <formula>$C$4</formula>
    </cfRule>
  </conditionalFormatting>
  <conditionalFormatting sqref="AO59">
    <cfRule type="cellIs" dxfId="4420" priority="1453" operator="lessThan">
      <formula>$C$4</formula>
    </cfRule>
  </conditionalFormatting>
  <conditionalFormatting sqref="AO60">
    <cfRule type="cellIs" dxfId="4419" priority="1454" operator="lessThan">
      <formula>$C$4</formula>
    </cfRule>
  </conditionalFormatting>
  <conditionalFormatting sqref="AP11">
    <cfRule type="cellIs" dxfId="4418" priority="1455" operator="lessThan">
      <formula>$C$4</formula>
    </cfRule>
  </conditionalFormatting>
  <conditionalFormatting sqref="AP12">
    <cfRule type="cellIs" dxfId="4417" priority="1456" operator="lessThan">
      <formula>$C$4</formula>
    </cfRule>
  </conditionalFormatting>
  <conditionalFormatting sqref="AP13">
    <cfRule type="cellIs" dxfId="4416" priority="1457" operator="lessThan">
      <formula>$C$4</formula>
    </cfRule>
  </conditionalFormatting>
  <conditionalFormatting sqref="AP14">
    <cfRule type="cellIs" dxfId="4415" priority="1458" operator="lessThan">
      <formula>$C$4</formula>
    </cfRule>
  </conditionalFormatting>
  <conditionalFormatting sqref="AP15">
    <cfRule type="cellIs" dxfId="4414" priority="1459" operator="lessThan">
      <formula>$C$4</formula>
    </cfRule>
  </conditionalFormatting>
  <conditionalFormatting sqref="AP16">
    <cfRule type="cellIs" dxfId="4413" priority="1460" operator="lessThan">
      <formula>$C$4</formula>
    </cfRule>
  </conditionalFormatting>
  <conditionalFormatting sqref="AP17">
    <cfRule type="cellIs" dxfId="4412" priority="1461" operator="lessThan">
      <formula>$C$4</formula>
    </cfRule>
  </conditionalFormatting>
  <conditionalFormatting sqref="AP18">
    <cfRule type="cellIs" dxfId="4411" priority="1462" operator="lessThan">
      <formula>$C$4</formula>
    </cfRule>
  </conditionalFormatting>
  <conditionalFormatting sqref="AP19">
    <cfRule type="cellIs" dxfId="4410" priority="1463" operator="lessThan">
      <formula>$C$4</formula>
    </cfRule>
  </conditionalFormatting>
  <conditionalFormatting sqref="AP20">
    <cfRule type="cellIs" dxfId="4409" priority="1464" operator="lessThan">
      <formula>$C$4</formula>
    </cfRule>
  </conditionalFormatting>
  <conditionalFormatting sqref="AP21">
    <cfRule type="cellIs" dxfId="4408" priority="1465" operator="lessThan">
      <formula>$C$4</formula>
    </cfRule>
  </conditionalFormatting>
  <conditionalFormatting sqref="AP22">
    <cfRule type="cellIs" dxfId="4407" priority="1466" operator="lessThan">
      <formula>$C$4</formula>
    </cfRule>
  </conditionalFormatting>
  <conditionalFormatting sqref="AP23">
    <cfRule type="cellIs" dxfId="4406" priority="1467" operator="lessThan">
      <formula>$C$4</formula>
    </cfRule>
  </conditionalFormatting>
  <conditionalFormatting sqref="AP24">
    <cfRule type="cellIs" dxfId="4405" priority="1468" operator="lessThan">
      <formula>$C$4</formula>
    </cfRule>
  </conditionalFormatting>
  <conditionalFormatting sqref="AP25">
    <cfRule type="cellIs" dxfId="4404" priority="1469" operator="lessThan">
      <formula>$C$4</formula>
    </cfRule>
  </conditionalFormatting>
  <conditionalFormatting sqref="AP26">
    <cfRule type="cellIs" dxfId="4403" priority="1470" operator="lessThan">
      <formula>$C$4</formula>
    </cfRule>
  </conditionalFormatting>
  <conditionalFormatting sqref="AP27">
    <cfRule type="cellIs" dxfId="4402" priority="1471" operator="lessThan">
      <formula>$C$4</formula>
    </cfRule>
  </conditionalFormatting>
  <conditionalFormatting sqref="AP28">
    <cfRule type="cellIs" dxfId="4401" priority="1472" operator="lessThan">
      <formula>$C$4</formula>
    </cfRule>
  </conditionalFormatting>
  <conditionalFormatting sqref="AP29">
    <cfRule type="cellIs" dxfId="4400" priority="1473" operator="lessThan">
      <formula>$C$4</formula>
    </cfRule>
  </conditionalFormatting>
  <conditionalFormatting sqref="AP30">
    <cfRule type="cellIs" dxfId="4399" priority="1474" operator="lessThan">
      <formula>$C$4</formula>
    </cfRule>
  </conditionalFormatting>
  <conditionalFormatting sqref="AP31">
    <cfRule type="cellIs" dxfId="4398" priority="1475" operator="lessThan">
      <formula>$C$4</formula>
    </cfRule>
  </conditionalFormatting>
  <conditionalFormatting sqref="AP32">
    <cfRule type="cellIs" dxfId="4397" priority="1476" operator="lessThan">
      <formula>$C$4</formula>
    </cfRule>
  </conditionalFormatting>
  <conditionalFormatting sqref="AP33">
    <cfRule type="cellIs" dxfId="4396" priority="1477" operator="lessThan">
      <formula>$C$4</formula>
    </cfRule>
  </conditionalFormatting>
  <conditionalFormatting sqref="AP34">
    <cfRule type="cellIs" dxfId="4395" priority="1478" operator="lessThan">
      <formula>$C$4</formula>
    </cfRule>
  </conditionalFormatting>
  <conditionalFormatting sqref="AP35">
    <cfRule type="cellIs" dxfId="4394" priority="1479" operator="lessThan">
      <formula>$C$4</formula>
    </cfRule>
  </conditionalFormatting>
  <conditionalFormatting sqref="AP36">
    <cfRule type="cellIs" dxfId="4393" priority="1480" operator="lessThan">
      <formula>$C$4</formula>
    </cfRule>
  </conditionalFormatting>
  <conditionalFormatting sqref="AP37">
    <cfRule type="cellIs" dxfId="4392" priority="1481" operator="lessThan">
      <formula>$C$4</formula>
    </cfRule>
  </conditionalFormatting>
  <conditionalFormatting sqref="AP38">
    <cfRule type="cellIs" dxfId="4391" priority="1482" operator="lessThan">
      <formula>$C$4</formula>
    </cfRule>
  </conditionalFormatting>
  <conditionalFormatting sqref="AP39">
    <cfRule type="cellIs" dxfId="4390" priority="1483" operator="lessThan">
      <formula>$C$4</formula>
    </cfRule>
  </conditionalFormatting>
  <conditionalFormatting sqref="AP40">
    <cfRule type="cellIs" dxfId="4389" priority="1484" operator="lessThan">
      <formula>$C$4</formula>
    </cfRule>
  </conditionalFormatting>
  <conditionalFormatting sqref="AP41">
    <cfRule type="cellIs" dxfId="4388" priority="1485" operator="lessThan">
      <formula>$C$4</formula>
    </cfRule>
  </conditionalFormatting>
  <conditionalFormatting sqref="AP42">
    <cfRule type="cellIs" dxfId="4387" priority="1486" operator="lessThan">
      <formula>$C$4</formula>
    </cfRule>
  </conditionalFormatting>
  <conditionalFormatting sqref="AP43">
    <cfRule type="cellIs" dxfId="4386" priority="1487" operator="lessThan">
      <formula>$C$4</formula>
    </cfRule>
  </conditionalFormatting>
  <conditionalFormatting sqref="AP44">
    <cfRule type="cellIs" dxfId="4385" priority="1488" operator="lessThan">
      <formula>$C$4</formula>
    </cfRule>
  </conditionalFormatting>
  <conditionalFormatting sqref="AP45">
    <cfRule type="cellIs" dxfId="4384" priority="1489" operator="lessThan">
      <formula>$C$4</formula>
    </cfRule>
  </conditionalFormatting>
  <conditionalFormatting sqref="AP46">
    <cfRule type="cellIs" dxfId="4383" priority="1490" operator="lessThan">
      <formula>$C$4</formula>
    </cfRule>
  </conditionalFormatting>
  <conditionalFormatting sqref="AP47">
    <cfRule type="cellIs" dxfId="4382" priority="1491" operator="lessThan">
      <formula>$C$4</formula>
    </cfRule>
  </conditionalFormatting>
  <conditionalFormatting sqref="AP48">
    <cfRule type="cellIs" dxfId="4381" priority="1492" operator="lessThan">
      <formula>$C$4</formula>
    </cfRule>
  </conditionalFormatting>
  <conditionalFormatting sqref="AP49">
    <cfRule type="cellIs" dxfId="4380" priority="1493" operator="lessThan">
      <formula>$C$4</formula>
    </cfRule>
  </conditionalFormatting>
  <conditionalFormatting sqref="AP50">
    <cfRule type="cellIs" dxfId="4379" priority="1494" operator="lessThan">
      <formula>$C$4</formula>
    </cfRule>
  </conditionalFormatting>
  <conditionalFormatting sqref="AP51">
    <cfRule type="cellIs" dxfId="4378" priority="1495" operator="lessThan">
      <formula>$C$4</formula>
    </cfRule>
  </conditionalFormatting>
  <conditionalFormatting sqref="AP52">
    <cfRule type="cellIs" dxfId="4377" priority="1496" operator="lessThan">
      <formula>$C$4</formula>
    </cfRule>
  </conditionalFormatting>
  <conditionalFormatting sqref="AP53">
    <cfRule type="cellIs" dxfId="4376" priority="1497" operator="lessThan">
      <formula>$C$4</formula>
    </cfRule>
  </conditionalFormatting>
  <conditionalFormatting sqref="AP54">
    <cfRule type="cellIs" dxfId="4375" priority="1498" operator="lessThan">
      <formula>$C$4</formula>
    </cfRule>
  </conditionalFormatting>
  <conditionalFormatting sqref="AP55">
    <cfRule type="cellIs" dxfId="4374" priority="1499" operator="lessThan">
      <formula>$C$4</formula>
    </cfRule>
  </conditionalFormatting>
  <conditionalFormatting sqref="AP56">
    <cfRule type="cellIs" dxfId="4373" priority="1500" operator="lessThan">
      <formula>$C$4</formula>
    </cfRule>
  </conditionalFormatting>
  <conditionalFormatting sqref="AP57">
    <cfRule type="cellIs" dxfId="4372" priority="1501" operator="lessThan">
      <formula>$C$4</formula>
    </cfRule>
  </conditionalFormatting>
  <conditionalFormatting sqref="AP58">
    <cfRule type="cellIs" dxfId="4371" priority="1502" operator="lessThan">
      <formula>$C$4</formula>
    </cfRule>
  </conditionalFormatting>
  <conditionalFormatting sqref="AP59">
    <cfRule type="cellIs" dxfId="4370" priority="1503" operator="lessThan">
      <formula>$C$4</formula>
    </cfRule>
  </conditionalFormatting>
  <conditionalFormatting sqref="AP60">
    <cfRule type="cellIs" dxfId="4369" priority="1504" operator="lessThan">
      <formula>$C$4</formula>
    </cfRule>
  </conditionalFormatting>
  <conditionalFormatting sqref="AQ11">
    <cfRule type="cellIs" dxfId="4368" priority="1505" operator="lessThan">
      <formula>$C$4</formula>
    </cfRule>
  </conditionalFormatting>
  <conditionalFormatting sqref="AQ12">
    <cfRule type="cellIs" dxfId="4367" priority="1506" operator="lessThan">
      <formula>$C$4</formula>
    </cfRule>
  </conditionalFormatting>
  <conditionalFormatting sqref="AQ13">
    <cfRule type="cellIs" dxfId="4366" priority="1507" operator="lessThan">
      <formula>$C$4</formula>
    </cfRule>
  </conditionalFormatting>
  <conditionalFormatting sqref="AQ14">
    <cfRule type="cellIs" dxfId="4365" priority="1508" operator="lessThan">
      <formula>$C$4</formula>
    </cfRule>
  </conditionalFormatting>
  <conditionalFormatting sqref="AQ15">
    <cfRule type="cellIs" dxfId="4364" priority="1509" operator="lessThan">
      <formula>$C$4</formula>
    </cfRule>
  </conditionalFormatting>
  <conditionalFormatting sqref="AQ16">
    <cfRule type="cellIs" dxfId="4363" priority="1510" operator="lessThan">
      <formula>$C$4</formula>
    </cfRule>
  </conditionalFormatting>
  <conditionalFormatting sqref="AQ17">
    <cfRule type="cellIs" dxfId="4362" priority="1511" operator="lessThan">
      <formula>$C$4</formula>
    </cfRule>
  </conditionalFormatting>
  <conditionalFormatting sqref="AQ18">
    <cfRule type="cellIs" dxfId="4361" priority="1512" operator="lessThan">
      <formula>$C$4</formula>
    </cfRule>
  </conditionalFormatting>
  <conditionalFormatting sqref="AQ19">
    <cfRule type="cellIs" dxfId="4360" priority="1513" operator="lessThan">
      <formula>$C$4</formula>
    </cfRule>
  </conditionalFormatting>
  <conditionalFormatting sqref="AQ20">
    <cfRule type="cellIs" dxfId="4359" priority="1514" operator="lessThan">
      <formula>$C$4</formula>
    </cfRule>
  </conditionalFormatting>
  <conditionalFormatting sqref="AQ21">
    <cfRule type="cellIs" dxfId="4358" priority="1515" operator="lessThan">
      <formula>$C$4</formula>
    </cfRule>
  </conditionalFormatting>
  <conditionalFormatting sqref="AQ22">
    <cfRule type="cellIs" dxfId="4357" priority="1516" operator="lessThan">
      <formula>$C$4</formula>
    </cfRule>
  </conditionalFormatting>
  <conditionalFormatting sqref="AQ23">
    <cfRule type="cellIs" dxfId="4356" priority="1517" operator="lessThan">
      <formula>$C$4</formula>
    </cfRule>
  </conditionalFormatting>
  <conditionalFormatting sqref="AQ24">
    <cfRule type="cellIs" dxfId="4355" priority="1518" operator="lessThan">
      <formula>$C$4</formula>
    </cfRule>
  </conditionalFormatting>
  <conditionalFormatting sqref="AQ25">
    <cfRule type="cellIs" dxfId="4354" priority="1519" operator="lessThan">
      <formula>$C$4</formula>
    </cfRule>
  </conditionalFormatting>
  <conditionalFormatting sqref="AQ26">
    <cfRule type="cellIs" dxfId="4353" priority="1520" operator="lessThan">
      <formula>$C$4</formula>
    </cfRule>
  </conditionalFormatting>
  <conditionalFormatting sqref="AQ27">
    <cfRule type="cellIs" dxfId="4352" priority="1521" operator="lessThan">
      <formula>$C$4</formula>
    </cfRule>
  </conditionalFormatting>
  <conditionalFormatting sqref="AQ28">
    <cfRule type="cellIs" dxfId="4351" priority="1522" operator="lessThan">
      <formula>$C$4</formula>
    </cfRule>
  </conditionalFormatting>
  <conditionalFormatting sqref="AQ29">
    <cfRule type="cellIs" dxfId="4350" priority="1523" operator="lessThan">
      <formula>$C$4</formula>
    </cfRule>
  </conditionalFormatting>
  <conditionalFormatting sqref="AQ30">
    <cfRule type="cellIs" dxfId="4349" priority="1524" operator="lessThan">
      <formula>$C$4</formula>
    </cfRule>
  </conditionalFormatting>
  <conditionalFormatting sqref="AQ31">
    <cfRule type="cellIs" dxfId="4348" priority="1525" operator="lessThan">
      <formula>$C$4</formula>
    </cfRule>
  </conditionalFormatting>
  <conditionalFormatting sqref="AQ32">
    <cfRule type="cellIs" dxfId="4347" priority="1526" operator="lessThan">
      <formula>$C$4</formula>
    </cfRule>
  </conditionalFormatting>
  <conditionalFormatting sqref="AQ33">
    <cfRule type="cellIs" dxfId="4346" priority="1527" operator="lessThan">
      <formula>$C$4</formula>
    </cfRule>
  </conditionalFormatting>
  <conditionalFormatting sqref="AQ34">
    <cfRule type="cellIs" dxfId="4345" priority="1528" operator="lessThan">
      <formula>$C$4</formula>
    </cfRule>
  </conditionalFormatting>
  <conditionalFormatting sqref="AQ35">
    <cfRule type="cellIs" dxfId="4344" priority="1529" operator="lessThan">
      <formula>$C$4</formula>
    </cfRule>
  </conditionalFormatting>
  <conditionalFormatting sqref="AQ36">
    <cfRule type="cellIs" dxfId="4343" priority="1530" operator="lessThan">
      <formula>$C$4</formula>
    </cfRule>
  </conditionalFormatting>
  <conditionalFormatting sqref="AQ37">
    <cfRule type="cellIs" dxfId="4342" priority="1531" operator="lessThan">
      <formula>$C$4</formula>
    </cfRule>
  </conditionalFormatting>
  <conditionalFormatting sqref="AQ38">
    <cfRule type="cellIs" dxfId="4341" priority="1532" operator="lessThan">
      <formula>$C$4</formula>
    </cfRule>
  </conditionalFormatting>
  <conditionalFormatting sqref="AQ39">
    <cfRule type="cellIs" dxfId="4340" priority="1533" operator="lessThan">
      <formula>$C$4</formula>
    </cfRule>
  </conditionalFormatting>
  <conditionalFormatting sqref="AQ40">
    <cfRule type="cellIs" dxfId="4339" priority="1534" operator="lessThan">
      <formula>$C$4</formula>
    </cfRule>
  </conditionalFormatting>
  <conditionalFormatting sqref="AQ41">
    <cfRule type="cellIs" dxfId="4338" priority="1535" operator="lessThan">
      <formula>$C$4</formula>
    </cfRule>
  </conditionalFormatting>
  <conditionalFormatting sqref="AQ42">
    <cfRule type="cellIs" dxfId="4337" priority="1536" operator="lessThan">
      <formula>$C$4</formula>
    </cfRule>
  </conditionalFormatting>
  <conditionalFormatting sqref="AQ43">
    <cfRule type="cellIs" dxfId="4336" priority="1537" operator="lessThan">
      <formula>$C$4</formula>
    </cfRule>
  </conditionalFormatting>
  <conditionalFormatting sqref="AQ44">
    <cfRule type="cellIs" dxfId="4335" priority="1538" operator="lessThan">
      <formula>$C$4</formula>
    </cfRule>
  </conditionalFormatting>
  <conditionalFormatting sqref="AQ45">
    <cfRule type="cellIs" dxfId="4334" priority="1539" operator="lessThan">
      <formula>$C$4</formula>
    </cfRule>
  </conditionalFormatting>
  <conditionalFormatting sqref="AQ46">
    <cfRule type="cellIs" dxfId="4333" priority="1540" operator="lessThan">
      <formula>$C$4</formula>
    </cfRule>
  </conditionalFormatting>
  <conditionalFormatting sqref="AQ47">
    <cfRule type="cellIs" dxfId="4332" priority="1541" operator="lessThan">
      <formula>$C$4</formula>
    </cfRule>
  </conditionalFormatting>
  <conditionalFormatting sqref="AQ48">
    <cfRule type="cellIs" dxfId="4331" priority="1542" operator="lessThan">
      <formula>$C$4</formula>
    </cfRule>
  </conditionalFormatting>
  <conditionalFormatting sqref="AQ49">
    <cfRule type="cellIs" dxfId="4330" priority="1543" operator="lessThan">
      <formula>$C$4</formula>
    </cfRule>
  </conditionalFormatting>
  <conditionalFormatting sqref="AQ50">
    <cfRule type="cellIs" dxfId="4329" priority="1544" operator="lessThan">
      <formula>$C$4</formula>
    </cfRule>
  </conditionalFormatting>
  <conditionalFormatting sqref="AQ51">
    <cfRule type="cellIs" dxfId="4328" priority="1545" operator="lessThan">
      <formula>$C$4</formula>
    </cfRule>
  </conditionalFormatting>
  <conditionalFormatting sqref="AQ52">
    <cfRule type="cellIs" dxfId="4327" priority="1546" operator="lessThan">
      <formula>$C$4</formula>
    </cfRule>
  </conditionalFormatting>
  <conditionalFormatting sqref="AQ53">
    <cfRule type="cellIs" dxfId="4326" priority="1547" operator="lessThan">
      <formula>$C$4</formula>
    </cfRule>
  </conditionalFormatting>
  <conditionalFormatting sqref="AQ54">
    <cfRule type="cellIs" dxfId="4325" priority="1548" operator="lessThan">
      <formula>$C$4</formula>
    </cfRule>
  </conditionalFormatting>
  <conditionalFormatting sqref="AQ55">
    <cfRule type="cellIs" dxfId="4324" priority="1549" operator="lessThan">
      <formula>$C$4</formula>
    </cfRule>
  </conditionalFormatting>
  <conditionalFormatting sqref="AQ56">
    <cfRule type="cellIs" dxfId="4323" priority="1550" operator="lessThan">
      <formula>$C$4</formula>
    </cfRule>
  </conditionalFormatting>
  <conditionalFormatting sqref="AQ57">
    <cfRule type="cellIs" dxfId="4322" priority="1551" operator="lessThan">
      <formula>$C$4</formula>
    </cfRule>
  </conditionalFormatting>
  <conditionalFormatting sqref="AQ58">
    <cfRule type="cellIs" dxfId="4321" priority="1552" operator="lessThan">
      <formula>$C$4</formula>
    </cfRule>
  </conditionalFormatting>
  <conditionalFormatting sqref="AQ59">
    <cfRule type="cellIs" dxfId="4320" priority="1553" operator="lessThan">
      <formula>$C$4</formula>
    </cfRule>
  </conditionalFormatting>
  <conditionalFormatting sqref="AQ60">
    <cfRule type="cellIs" dxfId="4319" priority="1554" operator="lessThan">
      <formula>$C$4</formula>
    </cfRule>
  </conditionalFormatting>
  <conditionalFormatting sqref="AR11">
    <cfRule type="cellIs" dxfId="4318" priority="1555" operator="lessThan">
      <formula>$C$4</formula>
    </cfRule>
  </conditionalFormatting>
  <conditionalFormatting sqref="AR12">
    <cfRule type="cellIs" dxfId="4317" priority="1556" operator="lessThan">
      <formula>$C$4</formula>
    </cfRule>
  </conditionalFormatting>
  <conditionalFormatting sqref="AR13">
    <cfRule type="cellIs" dxfId="4316" priority="1557" operator="lessThan">
      <formula>$C$4</formula>
    </cfRule>
  </conditionalFormatting>
  <conditionalFormatting sqref="AR14">
    <cfRule type="cellIs" dxfId="4315" priority="1558" operator="lessThan">
      <formula>$C$4</formula>
    </cfRule>
  </conditionalFormatting>
  <conditionalFormatting sqref="AR15">
    <cfRule type="cellIs" dxfId="4314" priority="1559" operator="lessThan">
      <formula>$C$4</formula>
    </cfRule>
  </conditionalFormatting>
  <conditionalFormatting sqref="AR16">
    <cfRule type="cellIs" dxfId="4313" priority="1560" operator="lessThan">
      <formula>$C$4</formula>
    </cfRule>
  </conditionalFormatting>
  <conditionalFormatting sqref="AR17">
    <cfRule type="cellIs" dxfId="4312" priority="1561" operator="lessThan">
      <formula>$C$4</formula>
    </cfRule>
  </conditionalFormatting>
  <conditionalFormatting sqref="AR18">
    <cfRule type="cellIs" dxfId="4311" priority="1562" operator="lessThan">
      <formula>$C$4</formula>
    </cfRule>
  </conditionalFormatting>
  <conditionalFormatting sqref="AR19">
    <cfRule type="cellIs" dxfId="4310" priority="1563" operator="lessThan">
      <formula>$C$4</formula>
    </cfRule>
  </conditionalFormatting>
  <conditionalFormatting sqref="AR20">
    <cfRule type="cellIs" dxfId="4309" priority="1564" operator="lessThan">
      <formula>$C$4</formula>
    </cfRule>
  </conditionalFormatting>
  <conditionalFormatting sqref="AR21">
    <cfRule type="cellIs" dxfId="4308" priority="1565" operator="lessThan">
      <formula>$C$4</formula>
    </cfRule>
  </conditionalFormatting>
  <conditionalFormatting sqref="AR22">
    <cfRule type="cellIs" dxfId="4307" priority="1566" operator="lessThan">
      <formula>$C$4</formula>
    </cfRule>
  </conditionalFormatting>
  <conditionalFormatting sqref="AR23">
    <cfRule type="cellIs" dxfId="4306" priority="1567" operator="lessThan">
      <formula>$C$4</formula>
    </cfRule>
  </conditionalFormatting>
  <conditionalFormatting sqref="AR24">
    <cfRule type="cellIs" dxfId="4305" priority="1568" operator="lessThan">
      <formula>$C$4</formula>
    </cfRule>
  </conditionalFormatting>
  <conditionalFormatting sqref="AR25">
    <cfRule type="cellIs" dxfId="4304" priority="1569" operator="lessThan">
      <formula>$C$4</formula>
    </cfRule>
  </conditionalFormatting>
  <conditionalFormatting sqref="AR26">
    <cfRule type="cellIs" dxfId="4303" priority="1570" operator="lessThan">
      <formula>$C$4</formula>
    </cfRule>
  </conditionalFormatting>
  <conditionalFormatting sqref="AR27">
    <cfRule type="cellIs" dxfId="4302" priority="1571" operator="lessThan">
      <formula>$C$4</formula>
    </cfRule>
  </conditionalFormatting>
  <conditionalFormatting sqref="AR28">
    <cfRule type="cellIs" dxfId="4301" priority="1572" operator="lessThan">
      <formula>$C$4</formula>
    </cfRule>
  </conditionalFormatting>
  <conditionalFormatting sqref="AR29">
    <cfRule type="cellIs" dxfId="4300" priority="1573" operator="lessThan">
      <formula>$C$4</formula>
    </cfRule>
  </conditionalFormatting>
  <conditionalFormatting sqref="AR30">
    <cfRule type="cellIs" dxfId="4299" priority="1574" operator="lessThan">
      <formula>$C$4</formula>
    </cfRule>
  </conditionalFormatting>
  <conditionalFormatting sqref="AR31">
    <cfRule type="cellIs" dxfId="4298" priority="1575" operator="lessThan">
      <formula>$C$4</formula>
    </cfRule>
  </conditionalFormatting>
  <conditionalFormatting sqref="AR32">
    <cfRule type="cellIs" dxfId="4297" priority="1576" operator="lessThan">
      <formula>$C$4</formula>
    </cfRule>
  </conditionalFormatting>
  <conditionalFormatting sqref="AR33">
    <cfRule type="cellIs" dxfId="4296" priority="1577" operator="lessThan">
      <formula>$C$4</formula>
    </cfRule>
  </conditionalFormatting>
  <conditionalFormatting sqref="AR34">
    <cfRule type="cellIs" dxfId="4295" priority="1578" operator="lessThan">
      <formula>$C$4</formula>
    </cfRule>
  </conditionalFormatting>
  <conditionalFormatting sqref="AR35">
    <cfRule type="cellIs" dxfId="4294" priority="1579" operator="lessThan">
      <formula>$C$4</formula>
    </cfRule>
  </conditionalFormatting>
  <conditionalFormatting sqref="AR36">
    <cfRule type="cellIs" dxfId="4293" priority="1580" operator="lessThan">
      <formula>$C$4</formula>
    </cfRule>
  </conditionalFormatting>
  <conditionalFormatting sqref="AR37">
    <cfRule type="cellIs" dxfId="4292" priority="1581" operator="lessThan">
      <formula>$C$4</formula>
    </cfRule>
  </conditionalFormatting>
  <conditionalFormatting sqref="AR38">
    <cfRule type="cellIs" dxfId="4291" priority="1582" operator="lessThan">
      <formula>$C$4</formula>
    </cfRule>
  </conditionalFormatting>
  <conditionalFormatting sqref="AR39">
    <cfRule type="cellIs" dxfId="4290" priority="1583" operator="lessThan">
      <formula>$C$4</formula>
    </cfRule>
  </conditionalFormatting>
  <conditionalFormatting sqref="AR40">
    <cfRule type="cellIs" dxfId="4289" priority="1584" operator="lessThan">
      <formula>$C$4</formula>
    </cfRule>
  </conditionalFormatting>
  <conditionalFormatting sqref="AR41">
    <cfRule type="cellIs" dxfId="4288" priority="1585" operator="lessThan">
      <formula>$C$4</formula>
    </cfRule>
  </conditionalFormatting>
  <conditionalFormatting sqref="AR42">
    <cfRule type="cellIs" dxfId="4287" priority="1586" operator="lessThan">
      <formula>$C$4</formula>
    </cfRule>
  </conditionalFormatting>
  <conditionalFormatting sqref="AR43">
    <cfRule type="cellIs" dxfId="4286" priority="1587" operator="lessThan">
      <formula>$C$4</formula>
    </cfRule>
  </conditionalFormatting>
  <conditionalFormatting sqref="AR44">
    <cfRule type="cellIs" dxfId="4285" priority="1588" operator="lessThan">
      <formula>$C$4</formula>
    </cfRule>
  </conditionalFormatting>
  <conditionalFormatting sqref="AR45">
    <cfRule type="cellIs" dxfId="4284" priority="1589" operator="lessThan">
      <formula>$C$4</formula>
    </cfRule>
  </conditionalFormatting>
  <conditionalFormatting sqref="AR46">
    <cfRule type="cellIs" dxfId="4283" priority="1590" operator="lessThan">
      <formula>$C$4</formula>
    </cfRule>
  </conditionalFormatting>
  <conditionalFormatting sqref="AR47">
    <cfRule type="cellIs" dxfId="4282" priority="1591" operator="lessThan">
      <formula>$C$4</formula>
    </cfRule>
  </conditionalFormatting>
  <conditionalFormatting sqref="AR48">
    <cfRule type="cellIs" dxfId="4281" priority="1592" operator="lessThan">
      <formula>$C$4</formula>
    </cfRule>
  </conditionalFormatting>
  <conditionalFormatting sqref="AR49">
    <cfRule type="cellIs" dxfId="4280" priority="1593" operator="lessThan">
      <formula>$C$4</formula>
    </cfRule>
  </conditionalFormatting>
  <conditionalFormatting sqref="AR50">
    <cfRule type="cellIs" dxfId="4279" priority="1594" operator="lessThan">
      <formula>$C$4</formula>
    </cfRule>
  </conditionalFormatting>
  <conditionalFormatting sqref="AR51">
    <cfRule type="cellIs" dxfId="4278" priority="1595" operator="lessThan">
      <formula>$C$4</formula>
    </cfRule>
  </conditionalFormatting>
  <conditionalFormatting sqref="AR52">
    <cfRule type="cellIs" dxfId="4277" priority="1596" operator="lessThan">
      <formula>$C$4</formula>
    </cfRule>
  </conditionalFormatting>
  <conditionalFormatting sqref="AR53">
    <cfRule type="cellIs" dxfId="4276" priority="1597" operator="lessThan">
      <formula>$C$4</formula>
    </cfRule>
  </conditionalFormatting>
  <conditionalFormatting sqref="AR54">
    <cfRule type="cellIs" dxfId="4275" priority="1598" operator="lessThan">
      <formula>$C$4</formula>
    </cfRule>
  </conditionalFormatting>
  <conditionalFormatting sqref="AR55">
    <cfRule type="cellIs" dxfId="4274" priority="1599" operator="lessThan">
      <formula>$C$4</formula>
    </cfRule>
  </conditionalFormatting>
  <conditionalFormatting sqref="AR56">
    <cfRule type="cellIs" dxfId="4273" priority="1600" operator="lessThan">
      <formula>$C$4</formula>
    </cfRule>
  </conditionalFormatting>
  <conditionalFormatting sqref="AR57">
    <cfRule type="cellIs" dxfId="4272" priority="1601" operator="lessThan">
      <formula>$C$4</formula>
    </cfRule>
  </conditionalFormatting>
  <conditionalFormatting sqref="AR58">
    <cfRule type="cellIs" dxfId="4271" priority="1602" operator="lessThan">
      <formula>$C$4</formula>
    </cfRule>
  </conditionalFormatting>
  <conditionalFormatting sqref="AR59">
    <cfRule type="cellIs" dxfId="4270" priority="1603" operator="lessThan">
      <formula>$C$4</formula>
    </cfRule>
  </conditionalFormatting>
  <conditionalFormatting sqref="AR60">
    <cfRule type="cellIs" dxfId="4269" priority="1604" operator="lessThan">
      <formula>$C$4</formula>
    </cfRule>
  </conditionalFormatting>
  <conditionalFormatting sqref="AS11">
    <cfRule type="cellIs" dxfId="4268" priority="1605" operator="lessThan">
      <formula>$C$4</formula>
    </cfRule>
  </conditionalFormatting>
  <conditionalFormatting sqref="AS12">
    <cfRule type="cellIs" dxfId="4267" priority="1606" operator="lessThan">
      <formula>$C$4</formula>
    </cfRule>
  </conditionalFormatting>
  <conditionalFormatting sqref="AS13">
    <cfRule type="cellIs" dxfId="4266" priority="1607" operator="lessThan">
      <formula>$C$4</formula>
    </cfRule>
  </conditionalFormatting>
  <conditionalFormatting sqref="AS14">
    <cfRule type="cellIs" dxfId="4265" priority="1608" operator="lessThan">
      <formula>$C$4</formula>
    </cfRule>
  </conditionalFormatting>
  <conditionalFormatting sqref="AS15">
    <cfRule type="cellIs" dxfId="4264" priority="1609" operator="lessThan">
      <formula>$C$4</formula>
    </cfRule>
  </conditionalFormatting>
  <conditionalFormatting sqref="AS16">
    <cfRule type="cellIs" dxfId="4263" priority="1610" operator="lessThan">
      <formula>$C$4</formula>
    </cfRule>
  </conditionalFormatting>
  <conditionalFormatting sqref="AS17">
    <cfRule type="cellIs" dxfId="4262" priority="1611" operator="lessThan">
      <formula>$C$4</formula>
    </cfRule>
  </conditionalFormatting>
  <conditionalFormatting sqref="AS18">
    <cfRule type="cellIs" dxfId="4261" priority="1612" operator="lessThan">
      <formula>$C$4</formula>
    </cfRule>
  </conditionalFormatting>
  <conditionalFormatting sqref="AS19">
    <cfRule type="cellIs" dxfId="4260" priority="1613" operator="lessThan">
      <formula>$C$4</formula>
    </cfRule>
  </conditionalFormatting>
  <conditionalFormatting sqref="AS20">
    <cfRule type="cellIs" dxfId="4259" priority="1614" operator="lessThan">
      <formula>$C$4</formula>
    </cfRule>
  </conditionalFormatting>
  <conditionalFormatting sqref="AS21">
    <cfRule type="cellIs" dxfId="4258" priority="1615" operator="lessThan">
      <formula>$C$4</formula>
    </cfRule>
  </conditionalFormatting>
  <conditionalFormatting sqref="AS22">
    <cfRule type="cellIs" dxfId="4257" priority="1616" operator="lessThan">
      <formula>$C$4</formula>
    </cfRule>
  </conditionalFormatting>
  <conditionalFormatting sqref="AS23">
    <cfRule type="cellIs" dxfId="4256" priority="1617" operator="lessThan">
      <formula>$C$4</formula>
    </cfRule>
  </conditionalFormatting>
  <conditionalFormatting sqref="AS24">
    <cfRule type="cellIs" dxfId="4255" priority="1618" operator="lessThan">
      <formula>$C$4</formula>
    </cfRule>
  </conditionalFormatting>
  <conditionalFormatting sqref="AS25">
    <cfRule type="cellIs" dxfId="4254" priority="1619" operator="lessThan">
      <formula>$C$4</formula>
    </cfRule>
  </conditionalFormatting>
  <conditionalFormatting sqref="AS26">
    <cfRule type="cellIs" dxfId="4253" priority="1620" operator="lessThan">
      <formula>$C$4</formula>
    </cfRule>
  </conditionalFormatting>
  <conditionalFormatting sqref="AS27">
    <cfRule type="cellIs" dxfId="4252" priority="1621" operator="lessThan">
      <formula>$C$4</formula>
    </cfRule>
  </conditionalFormatting>
  <conditionalFormatting sqref="AS28">
    <cfRule type="cellIs" dxfId="4251" priority="1622" operator="lessThan">
      <formula>$C$4</formula>
    </cfRule>
  </conditionalFormatting>
  <conditionalFormatting sqref="AS29">
    <cfRule type="cellIs" dxfId="4250" priority="1623" operator="lessThan">
      <formula>$C$4</formula>
    </cfRule>
  </conditionalFormatting>
  <conditionalFormatting sqref="AS30">
    <cfRule type="cellIs" dxfId="4249" priority="1624" operator="lessThan">
      <formula>$C$4</formula>
    </cfRule>
  </conditionalFormatting>
  <conditionalFormatting sqref="AS31">
    <cfRule type="cellIs" dxfId="4248" priority="1625" operator="lessThan">
      <formula>$C$4</formula>
    </cfRule>
  </conditionalFormatting>
  <conditionalFormatting sqref="AS32">
    <cfRule type="cellIs" dxfId="4247" priority="1626" operator="lessThan">
      <formula>$C$4</formula>
    </cfRule>
  </conditionalFormatting>
  <conditionalFormatting sqref="AS33">
    <cfRule type="cellIs" dxfId="4246" priority="1627" operator="lessThan">
      <formula>$C$4</formula>
    </cfRule>
  </conditionalFormatting>
  <conditionalFormatting sqref="AS34">
    <cfRule type="cellIs" dxfId="4245" priority="1628" operator="lessThan">
      <formula>$C$4</formula>
    </cfRule>
  </conditionalFormatting>
  <conditionalFormatting sqref="AS35">
    <cfRule type="cellIs" dxfId="4244" priority="1629" operator="lessThan">
      <formula>$C$4</formula>
    </cfRule>
  </conditionalFormatting>
  <conditionalFormatting sqref="AS36">
    <cfRule type="cellIs" dxfId="4243" priority="1630" operator="lessThan">
      <formula>$C$4</formula>
    </cfRule>
  </conditionalFormatting>
  <conditionalFormatting sqref="AS37">
    <cfRule type="cellIs" dxfId="4242" priority="1631" operator="lessThan">
      <formula>$C$4</formula>
    </cfRule>
  </conditionalFormatting>
  <conditionalFormatting sqref="AS38">
    <cfRule type="cellIs" dxfId="4241" priority="1632" operator="lessThan">
      <formula>$C$4</formula>
    </cfRule>
  </conditionalFormatting>
  <conditionalFormatting sqref="AS39">
    <cfRule type="cellIs" dxfId="4240" priority="1633" operator="lessThan">
      <formula>$C$4</formula>
    </cfRule>
  </conditionalFormatting>
  <conditionalFormatting sqref="AS40">
    <cfRule type="cellIs" dxfId="4239" priority="1634" operator="lessThan">
      <formula>$C$4</formula>
    </cfRule>
  </conditionalFormatting>
  <conditionalFormatting sqref="AS41">
    <cfRule type="cellIs" dxfId="4238" priority="1635" operator="lessThan">
      <formula>$C$4</formula>
    </cfRule>
  </conditionalFormatting>
  <conditionalFormatting sqref="AS42">
    <cfRule type="cellIs" dxfId="4237" priority="1636" operator="lessThan">
      <formula>$C$4</formula>
    </cfRule>
  </conditionalFormatting>
  <conditionalFormatting sqref="AS43">
    <cfRule type="cellIs" dxfId="4236" priority="1637" operator="lessThan">
      <formula>$C$4</formula>
    </cfRule>
  </conditionalFormatting>
  <conditionalFormatting sqref="AS44">
    <cfRule type="cellIs" dxfId="4235" priority="1638" operator="lessThan">
      <formula>$C$4</formula>
    </cfRule>
  </conditionalFormatting>
  <conditionalFormatting sqref="AS45">
    <cfRule type="cellIs" dxfId="4234" priority="1639" operator="lessThan">
      <formula>$C$4</formula>
    </cfRule>
  </conditionalFormatting>
  <conditionalFormatting sqref="AS46">
    <cfRule type="cellIs" dxfId="4233" priority="1640" operator="lessThan">
      <formula>$C$4</formula>
    </cfRule>
  </conditionalFormatting>
  <conditionalFormatting sqref="AS47">
    <cfRule type="cellIs" dxfId="4232" priority="1641" operator="lessThan">
      <formula>$C$4</formula>
    </cfRule>
  </conditionalFormatting>
  <conditionalFormatting sqref="AS48">
    <cfRule type="cellIs" dxfId="4231" priority="1642" operator="lessThan">
      <formula>$C$4</formula>
    </cfRule>
  </conditionalFormatting>
  <conditionalFormatting sqref="AS49">
    <cfRule type="cellIs" dxfId="4230" priority="1643" operator="lessThan">
      <formula>$C$4</formula>
    </cfRule>
  </conditionalFormatting>
  <conditionalFormatting sqref="AS50">
    <cfRule type="cellIs" dxfId="4229" priority="1644" operator="lessThan">
      <formula>$C$4</formula>
    </cfRule>
  </conditionalFormatting>
  <conditionalFormatting sqref="AS51">
    <cfRule type="cellIs" dxfId="4228" priority="1645" operator="lessThan">
      <formula>$C$4</formula>
    </cfRule>
  </conditionalFormatting>
  <conditionalFormatting sqref="AS52">
    <cfRule type="cellIs" dxfId="4227" priority="1646" operator="lessThan">
      <formula>$C$4</formula>
    </cfRule>
  </conditionalFormatting>
  <conditionalFormatting sqref="AS53">
    <cfRule type="cellIs" dxfId="4226" priority="1647" operator="lessThan">
      <formula>$C$4</formula>
    </cfRule>
  </conditionalFormatting>
  <conditionalFormatting sqref="AS54">
    <cfRule type="cellIs" dxfId="4225" priority="1648" operator="lessThan">
      <formula>$C$4</formula>
    </cfRule>
  </conditionalFormatting>
  <conditionalFormatting sqref="AS55">
    <cfRule type="cellIs" dxfId="4224" priority="1649" operator="lessThan">
      <formula>$C$4</formula>
    </cfRule>
  </conditionalFormatting>
  <conditionalFormatting sqref="AS56">
    <cfRule type="cellIs" dxfId="4223" priority="1650" operator="lessThan">
      <formula>$C$4</formula>
    </cfRule>
  </conditionalFormatting>
  <conditionalFormatting sqref="AS57">
    <cfRule type="cellIs" dxfId="4222" priority="1651" operator="lessThan">
      <formula>$C$4</formula>
    </cfRule>
  </conditionalFormatting>
  <conditionalFormatting sqref="AS58">
    <cfRule type="cellIs" dxfId="4221" priority="1652" operator="lessThan">
      <formula>$C$4</formula>
    </cfRule>
  </conditionalFormatting>
  <conditionalFormatting sqref="AS59">
    <cfRule type="cellIs" dxfId="4220" priority="1653" operator="lessThan">
      <formula>$C$4</formula>
    </cfRule>
  </conditionalFormatting>
  <conditionalFormatting sqref="AS60">
    <cfRule type="cellIs" dxfId="4219" priority="1654" operator="lessThan">
      <formula>$C$4</formula>
    </cfRule>
  </conditionalFormatting>
  <conditionalFormatting sqref="AT11">
    <cfRule type="cellIs" dxfId="4218" priority="1655" operator="lessThan">
      <formula>$C$4</formula>
    </cfRule>
  </conditionalFormatting>
  <conditionalFormatting sqref="AT12">
    <cfRule type="cellIs" dxfId="4217" priority="1656" operator="lessThan">
      <formula>$C$4</formula>
    </cfRule>
  </conditionalFormatting>
  <conditionalFormatting sqref="AT13">
    <cfRule type="cellIs" dxfId="4216" priority="1657" operator="lessThan">
      <formula>$C$4</formula>
    </cfRule>
  </conditionalFormatting>
  <conditionalFormatting sqref="AT14">
    <cfRule type="cellIs" dxfId="4215" priority="1658" operator="lessThan">
      <formula>$C$4</formula>
    </cfRule>
  </conditionalFormatting>
  <conditionalFormatting sqref="AT15">
    <cfRule type="cellIs" dxfId="4214" priority="1659" operator="lessThan">
      <formula>$C$4</formula>
    </cfRule>
  </conditionalFormatting>
  <conditionalFormatting sqref="AT16">
    <cfRule type="cellIs" dxfId="4213" priority="1660" operator="lessThan">
      <formula>$C$4</formula>
    </cfRule>
  </conditionalFormatting>
  <conditionalFormatting sqref="AT17">
    <cfRule type="cellIs" dxfId="4212" priority="1661" operator="lessThan">
      <formula>$C$4</formula>
    </cfRule>
  </conditionalFormatting>
  <conditionalFormatting sqref="AT18">
    <cfRule type="cellIs" dxfId="4211" priority="1662" operator="lessThan">
      <formula>$C$4</formula>
    </cfRule>
  </conditionalFormatting>
  <conditionalFormatting sqref="AT19">
    <cfRule type="cellIs" dxfId="4210" priority="1663" operator="lessThan">
      <formula>$C$4</formula>
    </cfRule>
  </conditionalFormatting>
  <conditionalFormatting sqref="AT20">
    <cfRule type="cellIs" dxfId="4209" priority="1664" operator="lessThan">
      <formula>$C$4</formula>
    </cfRule>
  </conditionalFormatting>
  <conditionalFormatting sqref="AT21">
    <cfRule type="cellIs" dxfId="4208" priority="1665" operator="lessThan">
      <formula>$C$4</formula>
    </cfRule>
  </conditionalFormatting>
  <conditionalFormatting sqref="AT22">
    <cfRule type="cellIs" dxfId="4207" priority="1666" operator="lessThan">
      <formula>$C$4</formula>
    </cfRule>
  </conditionalFormatting>
  <conditionalFormatting sqref="AT23">
    <cfRule type="cellIs" dxfId="4206" priority="1667" operator="lessThan">
      <formula>$C$4</formula>
    </cfRule>
  </conditionalFormatting>
  <conditionalFormatting sqref="AT24">
    <cfRule type="cellIs" dxfId="4205" priority="1668" operator="lessThan">
      <formula>$C$4</formula>
    </cfRule>
  </conditionalFormatting>
  <conditionalFormatting sqref="AT25">
    <cfRule type="cellIs" dxfId="4204" priority="1669" operator="lessThan">
      <formula>$C$4</formula>
    </cfRule>
  </conditionalFormatting>
  <conditionalFormatting sqref="AT26">
    <cfRule type="cellIs" dxfId="4203" priority="1670" operator="lessThan">
      <formula>$C$4</formula>
    </cfRule>
  </conditionalFormatting>
  <conditionalFormatting sqref="AT27">
    <cfRule type="cellIs" dxfId="4202" priority="1671" operator="lessThan">
      <formula>$C$4</formula>
    </cfRule>
  </conditionalFormatting>
  <conditionalFormatting sqref="AT28">
    <cfRule type="cellIs" dxfId="4201" priority="1672" operator="lessThan">
      <formula>$C$4</formula>
    </cfRule>
  </conditionalFormatting>
  <conditionalFormatting sqref="AT29">
    <cfRule type="cellIs" dxfId="4200" priority="1673" operator="lessThan">
      <formula>$C$4</formula>
    </cfRule>
  </conditionalFormatting>
  <conditionalFormatting sqref="AT30">
    <cfRule type="cellIs" dxfId="4199" priority="1674" operator="lessThan">
      <formula>$C$4</formula>
    </cfRule>
  </conditionalFormatting>
  <conditionalFormatting sqref="AT31">
    <cfRule type="cellIs" dxfId="4198" priority="1675" operator="lessThan">
      <formula>$C$4</formula>
    </cfRule>
  </conditionalFormatting>
  <conditionalFormatting sqref="AT32">
    <cfRule type="cellIs" dxfId="4197" priority="1676" operator="lessThan">
      <formula>$C$4</formula>
    </cfRule>
  </conditionalFormatting>
  <conditionalFormatting sqref="AT33">
    <cfRule type="cellIs" dxfId="4196" priority="1677" operator="lessThan">
      <formula>$C$4</formula>
    </cfRule>
  </conditionalFormatting>
  <conditionalFormatting sqref="AT34">
    <cfRule type="cellIs" dxfId="4195" priority="1678" operator="lessThan">
      <formula>$C$4</formula>
    </cfRule>
  </conditionalFormatting>
  <conditionalFormatting sqref="AT35">
    <cfRule type="cellIs" dxfId="4194" priority="1679" operator="lessThan">
      <formula>$C$4</formula>
    </cfRule>
  </conditionalFormatting>
  <conditionalFormatting sqref="AT36">
    <cfRule type="cellIs" dxfId="4193" priority="1680" operator="lessThan">
      <formula>$C$4</formula>
    </cfRule>
  </conditionalFormatting>
  <conditionalFormatting sqref="AT37">
    <cfRule type="cellIs" dxfId="4192" priority="1681" operator="lessThan">
      <formula>$C$4</formula>
    </cfRule>
  </conditionalFormatting>
  <conditionalFormatting sqref="AT38">
    <cfRule type="cellIs" dxfId="4191" priority="1682" operator="lessThan">
      <formula>$C$4</formula>
    </cfRule>
  </conditionalFormatting>
  <conditionalFormatting sqref="AT39">
    <cfRule type="cellIs" dxfId="4190" priority="1683" operator="lessThan">
      <formula>$C$4</formula>
    </cfRule>
  </conditionalFormatting>
  <conditionalFormatting sqref="AT40">
    <cfRule type="cellIs" dxfId="4189" priority="1684" operator="lessThan">
      <formula>$C$4</formula>
    </cfRule>
  </conditionalFormatting>
  <conditionalFormatting sqref="AT41">
    <cfRule type="cellIs" dxfId="4188" priority="1685" operator="lessThan">
      <formula>$C$4</formula>
    </cfRule>
  </conditionalFormatting>
  <conditionalFormatting sqref="AT42">
    <cfRule type="cellIs" dxfId="4187" priority="1686" operator="lessThan">
      <formula>$C$4</formula>
    </cfRule>
  </conditionalFormatting>
  <conditionalFormatting sqref="AT43">
    <cfRule type="cellIs" dxfId="4186" priority="1687" operator="lessThan">
      <formula>$C$4</formula>
    </cfRule>
  </conditionalFormatting>
  <conditionalFormatting sqref="AT44">
    <cfRule type="cellIs" dxfId="4185" priority="1688" operator="lessThan">
      <formula>$C$4</formula>
    </cfRule>
  </conditionalFormatting>
  <conditionalFormatting sqref="AT45">
    <cfRule type="cellIs" dxfId="4184" priority="1689" operator="lessThan">
      <formula>$C$4</formula>
    </cfRule>
  </conditionalFormatting>
  <conditionalFormatting sqref="AT46">
    <cfRule type="cellIs" dxfId="4183" priority="1690" operator="lessThan">
      <formula>$C$4</formula>
    </cfRule>
  </conditionalFormatting>
  <conditionalFormatting sqref="AT47">
    <cfRule type="cellIs" dxfId="4182" priority="1691" operator="lessThan">
      <formula>$C$4</formula>
    </cfRule>
  </conditionalFormatting>
  <conditionalFormatting sqref="AT48">
    <cfRule type="cellIs" dxfId="4181" priority="1692" operator="lessThan">
      <formula>$C$4</formula>
    </cfRule>
  </conditionalFormatting>
  <conditionalFormatting sqref="AT49">
    <cfRule type="cellIs" dxfId="4180" priority="1693" operator="lessThan">
      <formula>$C$4</formula>
    </cfRule>
  </conditionalFormatting>
  <conditionalFormatting sqref="AT50">
    <cfRule type="cellIs" dxfId="4179" priority="1694" operator="lessThan">
      <formula>$C$4</formula>
    </cfRule>
  </conditionalFormatting>
  <conditionalFormatting sqref="AT51">
    <cfRule type="cellIs" dxfId="4178" priority="1695" operator="lessThan">
      <formula>$C$4</formula>
    </cfRule>
  </conditionalFormatting>
  <conditionalFormatting sqref="AT52">
    <cfRule type="cellIs" dxfId="4177" priority="1696" operator="lessThan">
      <formula>$C$4</formula>
    </cfRule>
  </conditionalFormatting>
  <conditionalFormatting sqref="AT53">
    <cfRule type="cellIs" dxfId="4176" priority="1697" operator="lessThan">
      <formula>$C$4</formula>
    </cfRule>
  </conditionalFormatting>
  <conditionalFormatting sqref="AT54">
    <cfRule type="cellIs" dxfId="4175" priority="1698" operator="lessThan">
      <formula>$C$4</formula>
    </cfRule>
  </conditionalFormatting>
  <conditionalFormatting sqref="AT55">
    <cfRule type="cellIs" dxfId="4174" priority="1699" operator="lessThan">
      <formula>$C$4</formula>
    </cfRule>
  </conditionalFormatting>
  <conditionalFormatting sqref="AT56">
    <cfRule type="cellIs" dxfId="4173" priority="1700" operator="lessThan">
      <formula>$C$4</formula>
    </cfRule>
  </conditionalFormatting>
  <conditionalFormatting sqref="AT57">
    <cfRule type="cellIs" dxfId="4172" priority="1701" operator="lessThan">
      <formula>$C$4</formula>
    </cfRule>
  </conditionalFormatting>
  <conditionalFormatting sqref="AT58">
    <cfRule type="cellIs" dxfId="4171" priority="1702" operator="lessThan">
      <formula>$C$4</formula>
    </cfRule>
  </conditionalFormatting>
  <conditionalFormatting sqref="AT59">
    <cfRule type="cellIs" dxfId="4170" priority="1703" operator="lessThan">
      <formula>$C$4</formula>
    </cfRule>
  </conditionalFormatting>
  <conditionalFormatting sqref="AT60">
    <cfRule type="cellIs" dxfId="4169" priority="1704" operator="lessThan">
      <formula>$C$4</formula>
    </cfRule>
  </conditionalFormatting>
  <conditionalFormatting sqref="AU11">
    <cfRule type="cellIs" dxfId="4168" priority="1705" operator="lessThan">
      <formula>$C$4</formula>
    </cfRule>
  </conditionalFormatting>
  <conditionalFormatting sqref="AU12">
    <cfRule type="cellIs" dxfId="4167" priority="1706" operator="lessThan">
      <formula>$C$4</formula>
    </cfRule>
  </conditionalFormatting>
  <conditionalFormatting sqref="AU13">
    <cfRule type="cellIs" dxfId="4166" priority="1707" operator="lessThan">
      <formula>$C$4</formula>
    </cfRule>
  </conditionalFormatting>
  <conditionalFormatting sqref="AU14">
    <cfRule type="cellIs" dxfId="4165" priority="1708" operator="lessThan">
      <formula>$C$4</formula>
    </cfRule>
  </conditionalFormatting>
  <conditionalFormatting sqref="AU15">
    <cfRule type="cellIs" dxfId="4164" priority="1709" operator="lessThan">
      <formula>$C$4</formula>
    </cfRule>
  </conditionalFormatting>
  <conditionalFormatting sqref="AU16">
    <cfRule type="cellIs" dxfId="4163" priority="1710" operator="lessThan">
      <formula>$C$4</formula>
    </cfRule>
  </conditionalFormatting>
  <conditionalFormatting sqref="AU17">
    <cfRule type="cellIs" dxfId="4162" priority="1711" operator="lessThan">
      <formula>$C$4</formula>
    </cfRule>
  </conditionalFormatting>
  <conditionalFormatting sqref="AU18">
    <cfRule type="cellIs" dxfId="4161" priority="1712" operator="lessThan">
      <formula>$C$4</formula>
    </cfRule>
  </conditionalFormatting>
  <conditionalFormatting sqref="AU19">
    <cfRule type="cellIs" dxfId="4160" priority="1713" operator="lessThan">
      <formula>$C$4</formula>
    </cfRule>
  </conditionalFormatting>
  <conditionalFormatting sqref="AU20">
    <cfRule type="cellIs" dxfId="4159" priority="1714" operator="lessThan">
      <formula>$C$4</formula>
    </cfRule>
  </conditionalFormatting>
  <conditionalFormatting sqref="AU21">
    <cfRule type="cellIs" dxfId="4158" priority="1715" operator="lessThan">
      <formula>$C$4</formula>
    </cfRule>
  </conditionalFormatting>
  <conditionalFormatting sqref="AU22">
    <cfRule type="cellIs" dxfId="4157" priority="1716" operator="lessThan">
      <formula>$C$4</formula>
    </cfRule>
  </conditionalFormatting>
  <conditionalFormatting sqref="AU23">
    <cfRule type="cellIs" dxfId="4156" priority="1717" operator="lessThan">
      <formula>$C$4</formula>
    </cfRule>
  </conditionalFormatting>
  <conditionalFormatting sqref="AU24">
    <cfRule type="cellIs" dxfId="4155" priority="1718" operator="lessThan">
      <formula>$C$4</formula>
    </cfRule>
  </conditionalFormatting>
  <conditionalFormatting sqref="AU25">
    <cfRule type="cellIs" dxfId="4154" priority="1719" operator="lessThan">
      <formula>$C$4</formula>
    </cfRule>
  </conditionalFormatting>
  <conditionalFormatting sqref="AU26">
    <cfRule type="cellIs" dxfId="4153" priority="1720" operator="lessThan">
      <formula>$C$4</formula>
    </cfRule>
  </conditionalFormatting>
  <conditionalFormatting sqref="AU27">
    <cfRule type="cellIs" dxfId="4152" priority="1721" operator="lessThan">
      <formula>$C$4</formula>
    </cfRule>
  </conditionalFormatting>
  <conditionalFormatting sqref="AU28">
    <cfRule type="cellIs" dxfId="4151" priority="1722" operator="lessThan">
      <formula>$C$4</formula>
    </cfRule>
  </conditionalFormatting>
  <conditionalFormatting sqref="AU29">
    <cfRule type="cellIs" dxfId="4150" priority="1723" operator="lessThan">
      <formula>$C$4</formula>
    </cfRule>
  </conditionalFormatting>
  <conditionalFormatting sqref="AU30">
    <cfRule type="cellIs" dxfId="4149" priority="1724" operator="lessThan">
      <formula>$C$4</formula>
    </cfRule>
  </conditionalFormatting>
  <conditionalFormatting sqref="AU31">
    <cfRule type="cellIs" dxfId="4148" priority="1725" operator="lessThan">
      <formula>$C$4</formula>
    </cfRule>
  </conditionalFormatting>
  <conditionalFormatting sqref="AU32">
    <cfRule type="cellIs" dxfId="4147" priority="1726" operator="lessThan">
      <formula>$C$4</formula>
    </cfRule>
  </conditionalFormatting>
  <conditionalFormatting sqref="AU33">
    <cfRule type="cellIs" dxfId="4146" priority="1727" operator="lessThan">
      <formula>$C$4</formula>
    </cfRule>
  </conditionalFormatting>
  <conditionalFormatting sqref="AU34">
    <cfRule type="cellIs" dxfId="4145" priority="1728" operator="lessThan">
      <formula>$C$4</formula>
    </cfRule>
  </conditionalFormatting>
  <conditionalFormatting sqref="AU35">
    <cfRule type="cellIs" dxfId="4144" priority="1729" operator="lessThan">
      <formula>$C$4</formula>
    </cfRule>
  </conditionalFormatting>
  <conditionalFormatting sqref="AU36">
    <cfRule type="cellIs" dxfId="4143" priority="1730" operator="lessThan">
      <formula>$C$4</formula>
    </cfRule>
  </conditionalFormatting>
  <conditionalFormatting sqref="AU37">
    <cfRule type="cellIs" dxfId="4142" priority="1731" operator="lessThan">
      <formula>$C$4</formula>
    </cfRule>
  </conditionalFormatting>
  <conditionalFormatting sqref="AU38">
    <cfRule type="cellIs" dxfId="4141" priority="1732" operator="lessThan">
      <formula>$C$4</formula>
    </cfRule>
  </conditionalFormatting>
  <conditionalFormatting sqref="AU39">
    <cfRule type="cellIs" dxfId="4140" priority="1733" operator="lessThan">
      <formula>$C$4</formula>
    </cfRule>
  </conditionalFormatting>
  <conditionalFormatting sqref="AU40">
    <cfRule type="cellIs" dxfId="4139" priority="1734" operator="lessThan">
      <formula>$C$4</formula>
    </cfRule>
  </conditionalFormatting>
  <conditionalFormatting sqref="AU41">
    <cfRule type="cellIs" dxfId="4138" priority="1735" operator="lessThan">
      <formula>$C$4</formula>
    </cfRule>
  </conditionalFormatting>
  <conditionalFormatting sqref="AU42">
    <cfRule type="cellIs" dxfId="4137" priority="1736" operator="lessThan">
      <formula>$C$4</formula>
    </cfRule>
  </conditionalFormatting>
  <conditionalFormatting sqref="AU43">
    <cfRule type="cellIs" dxfId="4136" priority="1737" operator="lessThan">
      <formula>$C$4</formula>
    </cfRule>
  </conditionalFormatting>
  <conditionalFormatting sqref="AU44">
    <cfRule type="cellIs" dxfId="4135" priority="1738" operator="lessThan">
      <formula>$C$4</formula>
    </cfRule>
  </conditionalFormatting>
  <conditionalFormatting sqref="AU45">
    <cfRule type="cellIs" dxfId="4134" priority="1739" operator="lessThan">
      <formula>$C$4</formula>
    </cfRule>
  </conditionalFormatting>
  <conditionalFormatting sqref="AU46">
    <cfRule type="cellIs" dxfId="4133" priority="1740" operator="lessThan">
      <formula>$C$4</formula>
    </cfRule>
  </conditionalFormatting>
  <conditionalFormatting sqref="AU47">
    <cfRule type="cellIs" dxfId="4132" priority="1741" operator="lessThan">
      <formula>$C$4</formula>
    </cfRule>
  </conditionalFormatting>
  <conditionalFormatting sqref="AU48">
    <cfRule type="cellIs" dxfId="4131" priority="1742" operator="lessThan">
      <formula>$C$4</formula>
    </cfRule>
  </conditionalFormatting>
  <conditionalFormatting sqref="AU49">
    <cfRule type="cellIs" dxfId="4130" priority="1743" operator="lessThan">
      <formula>$C$4</formula>
    </cfRule>
  </conditionalFormatting>
  <conditionalFormatting sqref="AU50">
    <cfRule type="cellIs" dxfId="4129" priority="1744" operator="lessThan">
      <formula>$C$4</formula>
    </cfRule>
  </conditionalFormatting>
  <conditionalFormatting sqref="AU51">
    <cfRule type="cellIs" dxfId="4128" priority="1745" operator="lessThan">
      <formula>$C$4</formula>
    </cfRule>
  </conditionalFormatting>
  <conditionalFormatting sqref="AU52">
    <cfRule type="cellIs" dxfId="4127" priority="1746" operator="lessThan">
      <formula>$C$4</formula>
    </cfRule>
  </conditionalFormatting>
  <conditionalFormatting sqref="AU53">
    <cfRule type="cellIs" dxfId="4126" priority="1747" operator="lessThan">
      <formula>$C$4</formula>
    </cfRule>
  </conditionalFormatting>
  <conditionalFormatting sqref="AU54">
    <cfRule type="cellIs" dxfId="4125" priority="1748" operator="lessThan">
      <formula>$C$4</formula>
    </cfRule>
  </conditionalFormatting>
  <conditionalFormatting sqref="AU55">
    <cfRule type="cellIs" dxfId="4124" priority="1749" operator="lessThan">
      <formula>$C$4</formula>
    </cfRule>
  </conditionalFormatting>
  <conditionalFormatting sqref="AU56">
    <cfRule type="cellIs" dxfId="4123" priority="1750" operator="lessThan">
      <formula>$C$4</formula>
    </cfRule>
  </conditionalFormatting>
  <conditionalFormatting sqref="AU57">
    <cfRule type="cellIs" dxfId="4122" priority="1751" operator="lessThan">
      <formula>$C$4</formula>
    </cfRule>
  </conditionalFormatting>
  <conditionalFormatting sqref="AU58">
    <cfRule type="cellIs" dxfId="4121" priority="1752" operator="lessThan">
      <formula>$C$4</formula>
    </cfRule>
  </conditionalFormatting>
  <conditionalFormatting sqref="AU59">
    <cfRule type="cellIs" dxfId="4120" priority="1753" operator="lessThan">
      <formula>$C$4</formula>
    </cfRule>
  </conditionalFormatting>
  <conditionalFormatting sqref="AU60">
    <cfRule type="cellIs" dxfId="4119" priority="1754" operator="lessThan">
      <formula>$C$4</formula>
    </cfRule>
  </conditionalFormatting>
  <conditionalFormatting sqref="AV11">
    <cfRule type="cellIs" dxfId="4118" priority="1755" operator="lessThan">
      <formula>$C$4</formula>
    </cfRule>
  </conditionalFormatting>
  <conditionalFormatting sqref="AV12">
    <cfRule type="cellIs" dxfId="4117" priority="1756" operator="lessThan">
      <formula>$C$4</formula>
    </cfRule>
  </conditionalFormatting>
  <conditionalFormatting sqref="AV13">
    <cfRule type="cellIs" dxfId="4116" priority="1757" operator="lessThan">
      <formula>$C$4</formula>
    </cfRule>
  </conditionalFormatting>
  <conditionalFormatting sqref="AV14">
    <cfRule type="cellIs" dxfId="4115" priority="1758" operator="lessThan">
      <formula>$C$4</formula>
    </cfRule>
  </conditionalFormatting>
  <conditionalFormatting sqref="AV15">
    <cfRule type="cellIs" dxfId="4114" priority="1759" operator="lessThan">
      <formula>$C$4</formula>
    </cfRule>
  </conditionalFormatting>
  <conditionalFormatting sqref="AV16">
    <cfRule type="cellIs" dxfId="4113" priority="1760" operator="lessThan">
      <formula>$C$4</formula>
    </cfRule>
  </conditionalFormatting>
  <conditionalFormatting sqref="AV17">
    <cfRule type="cellIs" dxfId="4112" priority="1761" operator="lessThan">
      <formula>$C$4</formula>
    </cfRule>
  </conditionalFormatting>
  <conditionalFormatting sqref="AV18">
    <cfRule type="cellIs" dxfId="4111" priority="1762" operator="lessThan">
      <formula>$C$4</formula>
    </cfRule>
  </conditionalFormatting>
  <conditionalFormatting sqref="AV19">
    <cfRule type="cellIs" dxfId="4110" priority="1763" operator="lessThan">
      <formula>$C$4</formula>
    </cfRule>
  </conditionalFormatting>
  <conditionalFormatting sqref="AV20">
    <cfRule type="cellIs" dxfId="4109" priority="1764" operator="lessThan">
      <formula>$C$4</formula>
    </cfRule>
  </conditionalFormatting>
  <conditionalFormatting sqref="AV21">
    <cfRule type="cellIs" dxfId="4108" priority="1765" operator="lessThan">
      <formula>$C$4</formula>
    </cfRule>
  </conditionalFormatting>
  <conditionalFormatting sqref="AV22">
    <cfRule type="cellIs" dxfId="4107" priority="1766" operator="lessThan">
      <formula>$C$4</formula>
    </cfRule>
  </conditionalFormatting>
  <conditionalFormatting sqref="AV23">
    <cfRule type="cellIs" dxfId="4106" priority="1767" operator="lessThan">
      <formula>$C$4</formula>
    </cfRule>
  </conditionalFormatting>
  <conditionalFormatting sqref="AV24">
    <cfRule type="cellIs" dxfId="4105" priority="1768" operator="lessThan">
      <formula>$C$4</formula>
    </cfRule>
  </conditionalFormatting>
  <conditionalFormatting sqref="AV25">
    <cfRule type="cellIs" dxfId="4104" priority="1769" operator="lessThan">
      <formula>$C$4</formula>
    </cfRule>
  </conditionalFormatting>
  <conditionalFormatting sqref="AV26">
    <cfRule type="cellIs" dxfId="4103" priority="1770" operator="lessThan">
      <formula>$C$4</formula>
    </cfRule>
  </conditionalFormatting>
  <conditionalFormatting sqref="AV27">
    <cfRule type="cellIs" dxfId="4102" priority="1771" operator="lessThan">
      <formula>$C$4</formula>
    </cfRule>
  </conditionalFormatting>
  <conditionalFormatting sqref="AV28">
    <cfRule type="cellIs" dxfId="4101" priority="1772" operator="lessThan">
      <formula>$C$4</formula>
    </cfRule>
  </conditionalFormatting>
  <conditionalFormatting sqref="AV29">
    <cfRule type="cellIs" dxfId="4100" priority="1773" operator="lessThan">
      <formula>$C$4</formula>
    </cfRule>
  </conditionalFormatting>
  <conditionalFormatting sqref="AV30">
    <cfRule type="cellIs" dxfId="4099" priority="1774" operator="lessThan">
      <formula>$C$4</formula>
    </cfRule>
  </conditionalFormatting>
  <conditionalFormatting sqref="AV31">
    <cfRule type="cellIs" dxfId="4098" priority="1775" operator="lessThan">
      <formula>$C$4</formula>
    </cfRule>
  </conditionalFormatting>
  <conditionalFormatting sqref="AV32">
    <cfRule type="cellIs" dxfId="4097" priority="1776" operator="lessThan">
      <formula>$C$4</formula>
    </cfRule>
  </conditionalFormatting>
  <conditionalFormatting sqref="AV33">
    <cfRule type="cellIs" dxfId="4096" priority="1777" operator="lessThan">
      <formula>$C$4</formula>
    </cfRule>
  </conditionalFormatting>
  <conditionalFormatting sqref="AV34">
    <cfRule type="cellIs" dxfId="4095" priority="1778" operator="lessThan">
      <formula>$C$4</formula>
    </cfRule>
  </conditionalFormatting>
  <conditionalFormatting sqref="AV35">
    <cfRule type="cellIs" dxfId="4094" priority="1779" operator="lessThan">
      <formula>$C$4</formula>
    </cfRule>
  </conditionalFormatting>
  <conditionalFormatting sqref="AV36">
    <cfRule type="cellIs" dxfId="4093" priority="1780" operator="lessThan">
      <formula>$C$4</formula>
    </cfRule>
  </conditionalFormatting>
  <conditionalFormatting sqref="AV37">
    <cfRule type="cellIs" dxfId="4092" priority="1781" operator="lessThan">
      <formula>$C$4</formula>
    </cfRule>
  </conditionalFormatting>
  <conditionalFormatting sqref="AV38">
    <cfRule type="cellIs" dxfId="4091" priority="1782" operator="lessThan">
      <formula>$C$4</formula>
    </cfRule>
  </conditionalFormatting>
  <conditionalFormatting sqref="AV39">
    <cfRule type="cellIs" dxfId="4090" priority="1783" operator="lessThan">
      <formula>$C$4</formula>
    </cfRule>
  </conditionalFormatting>
  <conditionalFormatting sqref="AV40">
    <cfRule type="cellIs" dxfId="4089" priority="1784" operator="lessThan">
      <formula>$C$4</formula>
    </cfRule>
  </conditionalFormatting>
  <conditionalFormatting sqref="AV41">
    <cfRule type="cellIs" dxfId="4088" priority="1785" operator="lessThan">
      <formula>$C$4</formula>
    </cfRule>
  </conditionalFormatting>
  <conditionalFormatting sqref="AV42">
    <cfRule type="cellIs" dxfId="4087" priority="1786" operator="lessThan">
      <formula>$C$4</formula>
    </cfRule>
  </conditionalFormatting>
  <conditionalFormatting sqref="AV43">
    <cfRule type="cellIs" dxfId="4086" priority="1787" operator="lessThan">
      <formula>$C$4</formula>
    </cfRule>
  </conditionalFormatting>
  <conditionalFormatting sqref="AV44">
    <cfRule type="cellIs" dxfId="4085" priority="1788" operator="lessThan">
      <formula>$C$4</formula>
    </cfRule>
  </conditionalFormatting>
  <conditionalFormatting sqref="AV45">
    <cfRule type="cellIs" dxfId="4084" priority="1789" operator="lessThan">
      <formula>$C$4</formula>
    </cfRule>
  </conditionalFormatting>
  <conditionalFormatting sqref="AV46">
    <cfRule type="cellIs" dxfId="4083" priority="1790" operator="lessThan">
      <formula>$C$4</formula>
    </cfRule>
  </conditionalFormatting>
  <conditionalFormatting sqref="AV47">
    <cfRule type="cellIs" dxfId="4082" priority="1791" operator="lessThan">
      <formula>$C$4</formula>
    </cfRule>
  </conditionalFormatting>
  <conditionalFormatting sqref="AV48">
    <cfRule type="cellIs" dxfId="4081" priority="1792" operator="lessThan">
      <formula>$C$4</formula>
    </cfRule>
  </conditionalFormatting>
  <conditionalFormatting sqref="AV49">
    <cfRule type="cellIs" dxfId="4080" priority="1793" operator="lessThan">
      <formula>$C$4</formula>
    </cfRule>
  </conditionalFormatting>
  <conditionalFormatting sqref="AV50">
    <cfRule type="cellIs" dxfId="4079" priority="1794" operator="lessThan">
      <formula>$C$4</formula>
    </cfRule>
  </conditionalFormatting>
  <conditionalFormatting sqref="AV51">
    <cfRule type="cellIs" dxfId="4078" priority="1795" operator="lessThan">
      <formula>$C$4</formula>
    </cfRule>
  </conditionalFormatting>
  <conditionalFormatting sqref="AV52">
    <cfRule type="cellIs" dxfId="4077" priority="1796" operator="lessThan">
      <formula>$C$4</formula>
    </cfRule>
  </conditionalFormatting>
  <conditionalFormatting sqref="AV53">
    <cfRule type="cellIs" dxfId="4076" priority="1797" operator="lessThan">
      <formula>$C$4</formula>
    </cfRule>
  </conditionalFormatting>
  <conditionalFormatting sqref="AV54">
    <cfRule type="cellIs" dxfId="4075" priority="1798" operator="lessThan">
      <formula>$C$4</formula>
    </cfRule>
  </conditionalFormatting>
  <conditionalFormatting sqref="AV55">
    <cfRule type="cellIs" dxfId="4074" priority="1799" operator="lessThan">
      <formula>$C$4</formula>
    </cfRule>
  </conditionalFormatting>
  <conditionalFormatting sqref="AV56">
    <cfRule type="cellIs" dxfId="4073" priority="1800" operator="lessThan">
      <formula>$C$4</formula>
    </cfRule>
  </conditionalFormatting>
  <conditionalFormatting sqref="AV57">
    <cfRule type="cellIs" dxfId="4072" priority="1801" operator="lessThan">
      <formula>$C$4</formula>
    </cfRule>
  </conditionalFormatting>
  <conditionalFormatting sqref="AV58">
    <cfRule type="cellIs" dxfId="4071" priority="1802" operator="lessThan">
      <formula>$C$4</formula>
    </cfRule>
  </conditionalFormatting>
  <conditionalFormatting sqref="AV59">
    <cfRule type="cellIs" dxfId="4070" priority="1803" operator="lessThan">
      <formula>$C$4</formula>
    </cfRule>
  </conditionalFormatting>
  <conditionalFormatting sqref="AV60">
    <cfRule type="cellIs" dxfId="4069" priority="1804" operator="lessThan">
      <formula>$C$4</formula>
    </cfRule>
  </conditionalFormatting>
  <conditionalFormatting sqref="AW11">
    <cfRule type="cellIs" dxfId="4068" priority="1805" operator="lessThan">
      <formula>$C$4</formula>
    </cfRule>
  </conditionalFormatting>
  <conditionalFormatting sqref="AW12">
    <cfRule type="cellIs" dxfId="4067" priority="1806" operator="lessThan">
      <formula>$C$4</formula>
    </cfRule>
  </conditionalFormatting>
  <conditionalFormatting sqref="AW13">
    <cfRule type="cellIs" dxfId="4066" priority="1807" operator="lessThan">
      <formula>$C$4</formula>
    </cfRule>
  </conditionalFormatting>
  <conditionalFormatting sqref="AW14">
    <cfRule type="cellIs" dxfId="4065" priority="1808" operator="lessThan">
      <formula>$C$4</formula>
    </cfRule>
  </conditionalFormatting>
  <conditionalFormatting sqref="AW15">
    <cfRule type="cellIs" dxfId="4064" priority="1809" operator="lessThan">
      <formula>$C$4</formula>
    </cfRule>
  </conditionalFormatting>
  <conditionalFormatting sqref="AW16">
    <cfRule type="cellIs" dxfId="4063" priority="1810" operator="lessThan">
      <formula>$C$4</formula>
    </cfRule>
  </conditionalFormatting>
  <conditionalFormatting sqref="AW17">
    <cfRule type="cellIs" dxfId="4062" priority="1811" operator="lessThan">
      <formula>$C$4</formula>
    </cfRule>
  </conditionalFormatting>
  <conditionalFormatting sqref="AW18">
    <cfRule type="cellIs" dxfId="4061" priority="1812" operator="lessThan">
      <formula>$C$4</formula>
    </cfRule>
  </conditionalFormatting>
  <conditionalFormatting sqref="AW19">
    <cfRule type="cellIs" dxfId="4060" priority="1813" operator="lessThan">
      <formula>$C$4</formula>
    </cfRule>
  </conditionalFormatting>
  <conditionalFormatting sqref="AW20">
    <cfRule type="cellIs" dxfId="4059" priority="1814" operator="lessThan">
      <formula>$C$4</formula>
    </cfRule>
  </conditionalFormatting>
  <conditionalFormatting sqref="AW21">
    <cfRule type="cellIs" dxfId="4058" priority="1815" operator="lessThan">
      <formula>$C$4</formula>
    </cfRule>
  </conditionalFormatting>
  <conditionalFormatting sqref="AW22">
    <cfRule type="cellIs" dxfId="4057" priority="1816" operator="lessThan">
      <formula>$C$4</formula>
    </cfRule>
  </conditionalFormatting>
  <conditionalFormatting sqref="AW23">
    <cfRule type="cellIs" dxfId="4056" priority="1817" operator="lessThan">
      <formula>$C$4</formula>
    </cfRule>
  </conditionalFormatting>
  <conditionalFormatting sqref="AW24">
    <cfRule type="cellIs" dxfId="4055" priority="1818" operator="lessThan">
      <formula>$C$4</formula>
    </cfRule>
  </conditionalFormatting>
  <conditionalFormatting sqref="AW25">
    <cfRule type="cellIs" dxfId="4054" priority="1819" operator="lessThan">
      <formula>$C$4</formula>
    </cfRule>
  </conditionalFormatting>
  <conditionalFormatting sqref="AW26">
    <cfRule type="cellIs" dxfId="4053" priority="1820" operator="lessThan">
      <formula>$C$4</formula>
    </cfRule>
  </conditionalFormatting>
  <conditionalFormatting sqref="AW27">
    <cfRule type="cellIs" dxfId="4052" priority="1821" operator="lessThan">
      <formula>$C$4</formula>
    </cfRule>
  </conditionalFormatting>
  <conditionalFormatting sqref="AW28">
    <cfRule type="cellIs" dxfId="4051" priority="1822" operator="lessThan">
      <formula>$C$4</formula>
    </cfRule>
  </conditionalFormatting>
  <conditionalFormatting sqref="AW29">
    <cfRule type="cellIs" dxfId="4050" priority="1823" operator="lessThan">
      <formula>$C$4</formula>
    </cfRule>
  </conditionalFormatting>
  <conditionalFormatting sqref="AW30">
    <cfRule type="cellIs" dxfId="4049" priority="1824" operator="lessThan">
      <formula>$C$4</formula>
    </cfRule>
  </conditionalFormatting>
  <conditionalFormatting sqref="AW31">
    <cfRule type="cellIs" dxfId="4048" priority="1825" operator="lessThan">
      <formula>$C$4</formula>
    </cfRule>
  </conditionalFormatting>
  <conditionalFormatting sqref="AW32">
    <cfRule type="cellIs" dxfId="4047" priority="1826" operator="lessThan">
      <formula>$C$4</formula>
    </cfRule>
  </conditionalFormatting>
  <conditionalFormatting sqref="AW33">
    <cfRule type="cellIs" dxfId="4046" priority="1827" operator="lessThan">
      <formula>$C$4</formula>
    </cfRule>
  </conditionalFormatting>
  <conditionalFormatting sqref="AW34">
    <cfRule type="cellIs" dxfId="4045" priority="1828" operator="lessThan">
      <formula>$C$4</formula>
    </cfRule>
  </conditionalFormatting>
  <conditionalFormatting sqref="AW35">
    <cfRule type="cellIs" dxfId="4044" priority="1829" operator="lessThan">
      <formula>$C$4</formula>
    </cfRule>
  </conditionalFormatting>
  <conditionalFormatting sqref="AW36">
    <cfRule type="cellIs" dxfId="4043" priority="1830" operator="lessThan">
      <formula>$C$4</formula>
    </cfRule>
  </conditionalFormatting>
  <conditionalFormatting sqref="AW37">
    <cfRule type="cellIs" dxfId="4042" priority="1831" operator="lessThan">
      <formula>$C$4</formula>
    </cfRule>
  </conditionalFormatting>
  <conditionalFormatting sqref="AW38">
    <cfRule type="cellIs" dxfId="4041" priority="1832" operator="lessThan">
      <formula>$C$4</formula>
    </cfRule>
  </conditionalFormatting>
  <conditionalFormatting sqref="AW39">
    <cfRule type="cellIs" dxfId="4040" priority="1833" operator="lessThan">
      <formula>$C$4</formula>
    </cfRule>
  </conditionalFormatting>
  <conditionalFormatting sqref="AW40">
    <cfRule type="cellIs" dxfId="4039" priority="1834" operator="lessThan">
      <formula>$C$4</formula>
    </cfRule>
  </conditionalFormatting>
  <conditionalFormatting sqref="AW41">
    <cfRule type="cellIs" dxfId="4038" priority="1835" operator="lessThan">
      <formula>$C$4</formula>
    </cfRule>
  </conditionalFormatting>
  <conditionalFormatting sqref="AW42">
    <cfRule type="cellIs" dxfId="4037" priority="1836" operator="lessThan">
      <formula>$C$4</formula>
    </cfRule>
  </conditionalFormatting>
  <conditionalFormatting sqref="AW43">
    <cfRule type="cellIs" dxfId="4036" priority="1837" operator="lessThan">
      <formula>$C$4</formula>
    </cfRule>
  </conditionalFormatting>
  <conditionalFormatting sqref="AW44">
    <cfRule type="cellIs" dxfId="4035" priority="1838" operator="lessThan">
      <formula>$C$4</formula>
    </cfRule>
  </conditionalFormatting>
  <conditionalFormatting sqref="AW45">
    <cfRule type="cellIs" dxfId="4034" priority="1839" operator="lessThan">
      <formula>$C$4</formula>
    </cfRule>
  </conditionalFormatting>
  <conditionalFormatting sqref="AW46">
    <cfRule type="cellIs" dxfId="4033" priority="1840" operator="lessThan">
      <formula>$C$4</formula>
    </cfRule>
  </conditionalFormatting>
  <conditionalFormatting sqref="AW47">
    <cfRule type="cellIs" dxfId="4032" priority="1841" operator="lessThan">
      <formula>$C$4</formula>
    </cfRule>
  </conditionalFormatting>
  <conditionalFormatting sqref="AW48">
    <cfRule type="cellIs" dxfId="4031" priority="1842" operator="lessThan">
      <formula>$C$4</formula>
    </cfRule>
  </conditionalFormatting>
  <conditionalFormatting sqref="AW49">
    <cfRule type="cellIs" dxfId="4030" priority="1843" operator="lessThan">
      <formula>$C$4</formula>
    </cfRule>
  </conditionalFormatting>
  <conditionalFormatting sqref="AW50">
    <cfRule type="cellIs" dxfId="4029" priority="1844" operator="lessThan">
      <formula>$C$4</formula>
    </cfRule>
  </conditionalFormatting>
  <conditionalFormatting sqref="AW51">
    <cfRule type="cellIs" dxfId="4028" priority="1845" operator="lessThan">
      <formula>$C$4</formula>
    </cfRule>
  </conditionalFormatting>
  <conditionalFormatting sqref="AW52">
    <cfRule type="cellIs" dxfId="4027" priority="1846" operator="lessThan">
      <formula>$C$4</formula>
    </cfRule>
  </conditionalFormatting>
  <conditionalFormatting sqref="AW53">
    <cfRule type="cellIs" dxfId="4026" priority="1847" operator="lessThan">
      <formula>$C$4</formula>
    </cfRule>
  </conditionalFormatting>
  <conditionalFormatting sqref="AW54">
    <cfRule type="cellIs" dxfId="4025" priority="1848" operator="lessThan">
      <formula>$C$4</formula>
    </cfRule>
  </conditionalFormatting>
  <conditionalFormatting sqref="AW55">
    <cfRule type="cellIs" dxfId="4024" priority="1849" operator="lessThan">
      <formula>$C$4</formula>
    </cfRule>
  </conditionalFormatting>
  <conditionalFormatting sqref="AW56">
    <cfRule type="cellIs" dxfId="4023" priority="1850" operator="lessThan">
      <formula>$C$4</formula>
    </cfRule>
  </conditionalFormatting>
  <conditionalFormatting sqref="AW57">
    <cfRule type="cellIs" dxfId="4022" priority="1851" operator="lessThan">
      <formula>$C$4</formula>
    </cfRule>
  </conditionalFormatting>
  <conditionalFormatting sqref="AW58">
    <cfRule type="cellIs" dxfId="4021" priority="1852" operator="lessThan">
      <formula>$C$4</formula>
    </cfRule>
  </conditionalFormatting>
  <conditionalFormatting sqref="AW59">
    <cfRule type="cellIs" dxfId="4020" priority="1853" operator="lessThan">
      <formula>$C$4</formula>
    </cfRule>
  </conditionalFormatting>
  <conditionalFormatting sqref="AW60">
    <cfRule type="cellIs" dxfId="4019" priority="1854" operator="lessThan">
      <formula>$C$4</formula>
    </cfRule>
  </conditionalFormatting>
  <conditionalFormatting sqref="BR11">
    <cfRule type="cellIs" dxfId="4018" priority="1855" operator="lessThan">
      <formula>$C$4</formula>
    </cfRule>
  </conditionalFormatting>
  <conditionalFormatting sqref="BR12">
    <cfRule type="cellIs" dxfId="4017" priority="1856" operator="lessThan">
      <formula>$C$4</formula>
    </cfRule>
  </conditionalFormatting>
  <conditionalFormatting sqref="BR13">
    <cfRule type="cellIs" dxfId="4016" priority="1857" operator="lessThan">
      <formula>$C$4</formula>
    </cfRule>
  </conditionalFormatting>
  <conditionalFormatting sqref="BR14">
    <cfRule type="cellIs" dxfId="4015" priority="1858" operator="lessThan">
      <formula>$C$4</formula>
    </cfRule>
  </conditionalFormatting>
  <conditionalFormatting sqref="BR15">
    <cfRule type="cellIs" dxfId="4014" priority="1859" operator="lessThan">
      <formula>$C$4</formula>
    </cfRule>
  </conditionalFormatting>
  <conditionalFormatting sqref="BR16">
    <cfRule type="cellIs" dxfId="4013" priority="1860" operator="lessThan">
      <formula>$C$4</formula>
    </cfRule>
  </conditionalFormatting>
  <conditionalFormatting sqref="BR17">
    <cfRule type="cellIs" dxfId="4012" priority="1861" operator="lessThan">
      <formula>$C$4</formula>
    </cfRule>
  </conditionalFormatting>
  <conditionalFormatting sqref="BR18">
    <cfRule type="cellIs" dxfId="4011" priority="1862" operator="lessThan">
      <formula>$C$4</formula>
    </cfRule>
  </conditionalFormatting>
  <conditionalFormatting sqref="BR19">
    <cfRule type="cellIs" dxfId="4010" priority="1863" operator="lessThan">
      <formula>$C$4</formula>
    </cfRule>
  </conditionalFormatting>
  <conditionalFormatting sqref="BR20">
    <cfRule type="cellIs" dxfId="4009" priority="1864" operator="lessThan">
      <formula>$C$4</formula>
    </cfRule>
  </conditionalFormatting>
  <conditionalFormatting sqref="BR21">
    <cfRule type="cellIs" dxfId="4008" priority="1865" operator="lessThan">
      <formula>$C$4</formula>
    </cfRule>
  </conditionalFormatting>
  <conditionalFormatting sqref="BR22">
    <cfRule type="cellIs" dxfId="4007" priority="1866" operator="lessThan">
      <formula>$C$4</formula>
    </cfRule>
  </conditionalFormatting>
  <conditionalFormatting sqref="BR23">
    <cfRule type="cellIs" dxfId="4006" priority="1867" operator="lessThan">
      <formula>$C$4</formula>
    </cfRule>
  </conditionalFormatting>
  <conditionalFormatting sqref="BR24">
    <cfRule type="cellIs" dxfId="4005" priority="1868" operator="lessThan">
      <formula>$C$4</formula>
    </cfRule>
  </conditionalFormatting>
  <conditionalFormatting sqref="BR25">
    <cfRule type="cellIs" dxfId="4004" priority="1869" operator="lessThan">
      <formula>$C$4</formula>
    </cfRule>
  </conditionalFormatting>
  <conditionalFormatting sqref="BR26">
    <cfRule type="cellIs" dxfId="4003" priority="1870" operator="lessThan">
      <formula>$C$4</formula>
    </cfRule>
  </conditionalFormatting>
  <conditionalFormatting sqref="BR27">
    <cfRule type="cellIs" dxfId="4002" priority="1871" operator="lessThan">
      <formula>$C$4</formula>
    </cfRule>
  </conditionalFormatting>
  <conditionalFormatting sqref="BR28">
    <cfRule type="cellIs" dxfId="4001" priority="1872" operator="lessThan">
      <formula>$C$4</formula>
    </cfRule>
  </conditionalFormatting>
  <conditionalFormatting sqref="BR29">
    <cfRule type="cellIs" dxfId="4000" priority="1873" operator="lessThan">
      <formula>$C$4</formula>
    </cfRule>
  </conditionalFormatting>
  <conditionalFormatting sqref="BR30">
    <cfRule type="cellIs" dxfId="3999" priority="1874" operator="lessThan">
      <formula>$C$4</formula>
    </cfRule>
  </conditionalFormatting>
  <conditionalFormatting sqref="BR31">
    <cfRule type="cellIs" dxfId="3998" priority="1875" operator="lessThan">
      <formula>$C$4</formula>
    </cfRule>
  </conditionalFormatting>
  <conditionalFormatting sqref="BR32">
    <cfRule type="cellIs" dxfId="3997" priority="1876" operator="lessThan">
      <formula>$C$4</formula>
    </cfRule>
  </conditionalFormatting>
  <conditionalFormatting sqref="BR33">
    <cfRule type="cellIs" dxfId="3996" priority="1877" operator="lessThan">
      <formula>$C$4</formula>
    </cfRule>
  </conditionalFormatting>
  <conditionalFormatting sqref="BR34">
    <cfRule type="cellIs" dxfId="3995" priority="1878" operator="lessThan">
      <formula>$C$4</formula>
    </cfRule>
  </conditionalFormatting>
  <conditionalFormatting sqref="BR35">
    <cfRule type="cellIs" dxfId="3994" priority="1879" operator="lessThan">
      <formula>$C$4</formula>
    </cfRule>
  </conditionalFormatting>
  <conditionalFormatting sqref="BR36">
    <cfRule type="cellIs" dxfId="3993" priority="1880" operator="lessThan">
      <formula>$C$4</formula>
    </cfRule>
  </conditionalFormatting>
  <conditionalFormatting sqref="BR37">
    <cfRule type="cellIs" dxfId="3992" priority="1881" operator="lessThan">
      <formula>$C$4</formula>
    </cfRule>
  </conditionalFormatting>
  <conditionalFormatting sqref="BR38">
    <cfRule type="cellIs" dxfId="3991" priority="1882" operator="lessThan">
      <formula>$C$4</formula>
    </cfRule>
  </conditionalFormatting>
  <conditionalFormatting sqref="BR39">
    <cfRule type="cellIs" dxfId="3990" priority="1883" operator="lessThan">
      <formula>$C$4</formula>
    </cfRule>
  </conditionalFormatting>
  <conditionalFormatting sqref="BR40">
    <cfRule type="cellIs" dxfId="3989" priority="1884" operator="lessThan">
      <formula>$C$4</formula>
    </cfRule>
  </conditionalFormatting>
  <conditionalFormatting sqref="BR41">
    <cfRule type="cellIs" dxfId="3988" priority="1885" operator="lessThan">
      <formula>$C$4</formula>
    </cfRule>
  </conditionalFormatting>
  <conditionalFormatting sqref="BR42">
    <cfRule type="cellIs" dxfId="3987" priority="1886" operator="lessThan">
      <formula>$C$4</formula>
    </cfRule>
  </conditionalFormatting>
  <conditionalFormatting sqref="BR43">
    <cfRule type="cellIs" dxfId="3986" priority="1887" operator="lessThan">
      <formula>$C$4</formula>
    </cfRule>
  </conditionalFormatting>
  <conditionalFormatting sqref="BR44">
    <cfRule type="cellIs" dxfId="3985" priority="1888" operator="lessThan">
      <formula>$C$4</formula>
    </cfRule>
  </conditionalFormatting>
  <conditionalFormatting sqref="BR45">
    <cfRule type="cellIs" dxfId="3984" priority="1889" operator="lessThan">
      <formula>$C$4</formula>
    </cfRule>
  </conditionalFormatting>
  <conditionalFormatting sqref="BR46">
    <cfRule type="cellIs" dxfId="3983" priority="1890" operator="lessThan">
      <formula>$C$4</formula>
    </cfRule>
  </conditionalFormatting>
  <conditionalFormatting sqref="BR47">
    <cfRule type="cellIs" dxfId="3982" priority="1891" operator="lessThan">
      <formula>$C$4</formula>
    </cfRule>
  </conditionalFormatting>
  <conditionalFormatting sqref="BR48">
    <cfRule type="cellIs" dxfId="3981" priority="1892" operator="lessThan">
      <formula>$C$4</formula>
    </cfRule>
  </conditionalFormatting>
  <conditionalFormatting sqref="BR49">
    <cfRule type="cellIs" dxfId="3980" priority="1893" operator="lessThan">
      <formula>$C$4</formula>
    </cfRule>
  </conditionalFormatting>
  <conditionalFormatting sqref="BR50">
    <cfRule type="cellIs" dxfId="3979" priority="1894" operator="lessThan">
      <formula>$C$4</formula>
    </cfRule>
  </conditionalFormatting>
  <conditionalFormatting sqref="BR51">
    <cfRule type="cellIs" dxfId="3978" priority="1895" operator="lessThan">
      <formula>$C$4</formula>
    </cfRule>
  </conditionalFormatting>
  <conditionalFormatting sqref="BR52">
    <cfRule type="cellIs" dxfId="3977" priority="1896" operator="lessThan">
      <formula>$C$4</formula>
    </cfRule>
  </conditionalFormatting>
  <conditionalFormatting sqref="BR53">
    <cfRule type="cellIs" dxfId="3976" priority="1897" operator="lessThan">
      <formula>$C$4</formula>
    </cfRule>
  </conditionalFormatting>
  <conditionalFormatting sqref="BR54">
    <cfRule type="cellIs" dxfId="3975" priority="1898" operator="lessThan">
      <formula>$C$4</formula>
    </cfRule>
  </conditionalFormatting>
  <conditionalFormatting sqref="BR55">
    <cfRule type="cellIs" dxfId="3974" priority="1899" operator="lessThan">
      <formula>$C$4</formula>
    </cfRule>
  </conditionalFormatting>
  <conditionalFormatting sqref="BR56">
    <cfRule type="cellIs" dxfId="3973" priority="1900" operator="lessThan">
      <formula>$C$4</formula>
    </cfRule>
  </conditionalFormatting>
  <conditionalFormatting sqref="BR57">
    <cfRule type="cellIs" dxfId="3972" priority="1901" operator="lessThan">
      <formula>$C$4</formula>
    </cfRule>
  </conditionalFormatting>
  <conditionalFormatting sqref="BR58">
    <cfRule type="cellIs" dxfId="3971" priority="1902" operator="lessThan">
      <formula>$C$4</formula>
    </cfRule>
  </conditionalFormatting>
  <conditionalFormatting sqref="BR59">
    <cfRule type="cellIs" dxfId="3970" priority="1903" operator="lessThan">
      <formula>$C$4</formula>
    </cfRule>
  </conditionalFormatting>
  <conditionalFormatting sqref="BR60">
    <cfRule type="cellIs" dxfId="3969" priority="1904" operator="lessThan">
      <formula>$C$4</formula>
    </cfRule>
  </conditionalFormatting>
  <conditionalFormatting sqref="BS46">
    <cfRule type="cellIs" dxfId="3968" priority="1940" operator="lessThan">
      <formula>$C$4</formula>
    </cfRule>
  </conditionalFormatting>
  <conditionalFormatting sqref="BS47">
    <cfRule type="cellIs" dxfId="3967" priority="1941" operator="lessThan">
      <formula>$C$4</formula>
    </cfRule>
  </conditionalFormatting>
  <conditionalFormatting sqref="BS48">
    <cfRule type="cellIs" dxfId="3966" priority="1942" operator="lessThan">
      <formula>$C$4</formula>
    </cfRule>
  </conditionalFormatting>
  <conditionalFormatting sqref="BS49">
    <cfRule type="cellIs" dxfId="3965" priority="1943" operator="lessThan">
      <formula>$C$4</formula>
    </cfRule>
  </conditionalFormatting>
  <conditionalFormatting sqref="BS50">
    <cfRule type="cellIs" dxfId="3964" priority="1944" operator="lessThan">
      <formula>$C$4</formula>
    </cfRule>
  </conditionalFormatting>
  <conditionalFormatting sqref="BS51">
    <cfRule type="cellIs" dxfId="3963" priority="1945" operator="lessThan">
      <formula>$C$4</formula>
    </cfRule>
  </conditionalFormatting>
  <conditionalFormatting sqref="BS52">
    <cfRule type="cellIs" dxfId="3962" priority="1946" operator="lessThan">
      <formula>$C$4</formula>
    </cfRule>
  </conditionalFormatting>
  <conditionalFormatting sqref="BS53">
    <cfRule type="cellIs" dxfId="3961" priority="1947" operator="lessThan">
      <formula>$C$4</formula>
    </cfRule>
  </conditionalFormatting>
  <conditionalFormatting sqref="BS54">
    <cfRule type="cellIs" dxfId="3960" priority="1948" operator="lessThan">
      <formula>$C$4</formula>
    </cfRule>
  </conditionalFormatting>
  <conditionalFormatting sqref="BS55">
    <cfRule type="cellIs" dxfId="3959" priority="1949" operator="lessThan">
      <formula>$C$4</formula>
    </cfRule>
  </conditionalFormatting>
  <conditionalFormatting sqref="BS56">
    <cfRule type="cellIs" dxfId="3958" priority="1950" operator="lessThan">
      <formula>$C$4</formula>
    </cfRule>
  </conditionalFormatting>
  <conditionalFormatting sqref="BS57">
    <cfRule type="cellIs" dxfId="3957" priority="1951" operator="lessThan">
      <formula>$C$4</formula>
    </cfRule>
  </conditionalFormatting>
  <conditionalFormatting sqref="BS58">
    <cfRule type="cellIs" dxfId="3956" priority="1952" operator="lessThan">
      <formula>$C$4</formula>
    </cfRule>
  </conditionalFormatting>
  <conditionalFormatting sqref="BS59">
    <cfRule type="cellIs" dxfId="3955" priority="1953" operator="lessThan">
      <formula>$C$4</formula>
    </cfRule>
  </conditionalFormatting>
  <conditionalFormatting sqref="BS60">
    <cfRule type="cellIs" dxfId="3954" priority="1954" operator="lessThan">
      <formula>$C$4</formula>
    </cfRule>
  </conditionalFormatting>
  <conditionalFormatting sqref="BT11">
    <cfRule type="cellIs" dxfId="3953" priority="1955" operator="lessThan">
      <formula>$C$4</formula>
    </cfRule>
  </conditionalFormatting>
  <conditionalFormatting sqref="BT12">
    <cfRule type="cellIs" dxfId="3952" priority="1956" operator="lessThan">
      <formula>$C$4</formula>
    </cfRule>
  </conditionalFormatting>
  <conditionalFormatting sqref="BT13">
    <cfRule type="cellIs" dxfId="3951" priority="1957" operator="lessThan">
      <formula>$C$4</formula>
    </cfRule>
  </conditionalFormatting>
  <conditionalFormatting sqref="BT14">
    <cfRule type="cellIs" dxfId="3950" priority="1958" operator="lessThan">
      <formula>$C$4</formula>
    </cfRule>
  </conditionalFormatting>
  <conditionalFormatting sqref="BT15">
    <cfRule type="cellIs" dxfId="3949" priority="1959" operator="lessThan">
      <formula>$C$4</formula>
    </cfRule>
  </conditionalFormatting>
  <conditionalFormatting sqref="BT16">
    <cfRule type="cellIs" dxfId="3948" priority="1960" operator="lessThan">
      <formula>$C$4</formula>
    </cfRule>
  </conditionalFormatting>
  <conditionalFormatting sqref="BT17">
    <cfRule type="cellIs" dxfId="3947" priority="1961" operator="lessThan">
      <formula>$C$4</formula>
    </cfRule>
  </conditionalFormatting>
  <conditionalFormatting sqref="BT18">
    <cfRule type="cellIs" dxfId="3946" priority="1962" operator="lessThan">
      <formula>$C$4</formula>
    </cfRule>
  </conditionalFormatting>
  <conditionalFormatting sqref="BT19">
    <cfRule type="cellIs" dxfId="3945" priority="1963" operator="lessThan">
      <formula>$C$4</formula>
    </cfRule>
  </conditionalFormatting>
  <conditionalFormatting sqref="BT20">
    <cfRule type="cellIs" dxfId="3944" priority="1964" operator="lessThan">
      <formula>$C$4</formula>
    </cfRule>
  </conditionalFormatting>
  <conditionalFormatting sqref="BT21">
    <cfRule type="cellIs" dxfId="3943" priority="1965" operator="lessThan">
      <formula>$C$4</formula>
    </cfRule>
  </conditionalFormatting>
  <conditionalFormatting sqref="BT22">
    <cfRule type="cellIs" dxfId="3942" priority="1966" operator="lessThan">
      <formula>$C$4</formula>
    </cfRule>
  </conditionalFormatting>
  <conditionalFormatting sqref="BT23">
    <cfRule type="cellIs" dxfId="3941" priority="1967" operator="lessThan">
      <formula>$C$4</formula>
    </cfRule>
  </conditionalFormatting>
  <conditionalFormatting sqref="BT24">
    <cfRule type="cellIs" dxfId="3940" priority="1968" operator="lessThan">
      <formula>$C$4</formula>
    </cfRule>
  </conditionalFormatting>
  <conditionalFormatting sqref="BT25">
    <cfRule type="cellIs" dxfId="3939" priority="1969" operator="lessThan">
      <formula>$C$4</formula>
    </cfRule>
  </conditionalFormatting>
  <conditionalFormatting sqref="BT26">
    <cfRule type="cellIs" dxfId="3938" priority="1970" operator="lessThan">
      <formula>$C$4</formula>
    </cfRule>
  </conditionalFormatting>
  <conditionalFormatting sqref="BT27">
    <cfRule type="cellIs" dxfId="3937" priority="1971" operator="lessThan">
      <formula>$C$4</formula>
    </cfRule>
  </conditionalFormatting>
  <conditionalFormatting sqref="BT28">
    <cfRule type="cellIs" dxfId="3936" priority="1972" operator="lessThan">
      <formula>$C$4</formula>
    </cfRule>
  </conditionalFormatting>
  <conditionalFormatting sqref="BT29">
    <cfRule type="cellIs" dxfId="3935" priority="1973" operator="lessThan">
      <formula>$C$4</formula>
    </cfRule>
  </conditionalFormatting>
  <conditionalFormatting sqref="BT30">
    <cfRule type="cellIs" dxfId="3934" priority="1974" operator="lessThan">
      <formula>$C$4</formula>
    </cfRule>
  </conditionalFormatting>
  <conditionalFormatting sqref="BT31">
    <cfRule type="cellIs" dxfId="3933" priority="1975" operator="lessThan">
      <formula>$C$4</formula>
    </cfRule>
  </conditionalFormatting>
  <conditionalFormatting sqref="BT32">
    <cfRule type="cellIs" dxfId="3932" priority="1976" operator="lessThan">
      <formula>$C$4</formula>
    </cfRule>
  </conditionalFormatting>
  <conditionalFormatting sqref="BT33">
    <cfRule type="cellIs" dxfId="3931" priority="1977" operator="lessThan">
      <formula>$C$4</formula>
    </cfRule>
  </conditionalFormatting>
  <conditionalFormatting sqref="BT34">
    <cfRule type="cellIs" dxfId="3930" priority="1978" operator="lessThan">
      <formula>$C$4</formula>
    </cfRule>
  </conditionalFormatting>
  <conditionalFormatting sqref="BT35">
    <cfRule type="cellIs" dxfId="3929" priority="1979" operator="lessThan">
      <formula>$C$4</formula>
    </cfRule>
  </conditionalFormatting>
  <conditionalFormatting sqref="BT36">
    <cfRule type="cellIs" dxfId="3928" priority="1980" operator="lessThan">
      <formula>$C$4</formula>
    </cfRule>
  </conditionalFormatting>
  <conditionalFormatting sqref="BT37">
    <cfRule type="cellIs" dxfId="3927" priority="1981" operator="lessThan">
      <formula>$C$4</formula>
    </cfRule>
  </conditionalFormatting>
  <conditionalFormatting sqref="BT38">
    <cfRule type="cellIs" dxfId="3926" priority="1982" operator="lessThan">
      <formula>$C$4</formula>
    </cfRule>
  </conditionalFormatting>
  <conditionalFormatting sqref="BT39">
    <cfRule type="cellIs" dxfId="3925" priority="1983" operator="lessThan">
      <formula>$C$4</formula>
    </cfRule>
  </conditionalFormatting>
  <conditionalFormatting sqref="BT40">
    <cfRule type="cellIs" dxfId="3924" priority="1984" operator="lessThan">
      <formula>$C$4</formula>
    </cfRule>
  </conditionalFormatting>
  <conditionalFormatting sqref="BT41">
    <cfRule type="cellIs" dxfId="3923" priority="1985" operator="lessThan">
      <formula>$C$4</formula>
    </cfRule>
  </conditionalFormatting>
  <conditionalFormatting sqref="BT42">
    <cfRule type="cellIs" dxfId="3922" priority="1986" operator="lessThan">
      <formula>$C$4</formula>
    </cfRule>
  </conditionalFormatting>
  <conditionalFormatting sqref="BT43">
    <cfRule type="cellIs" dxfId="3921" priority="1987" operator="lessThan">
      <formula>$C$4</formula>
    </cfRule>
  </conditionalFormatting>
  <conditionalFormatting sqref="BT44">
    <cfRule type="cellIs" dxfId="3920" priority="1988" operator="lessThan">
      <formula>$C$4</formula>
    </cfRule>
  </conditionalFormatting>
  <conditionalFormatting sqref="BT45">
    <cfRule type="cellIs" dxfId="3919" priority="1989" operator="lessThan">
      <formula>$C$4</formula>
    </cfRule>
  </conditionalFormatting>
  <conditionalFormatting sqref="BT46">
    <cfRule type="cellIs" dxfId="3918" priority="1990" operator="lessThan">
      <formula>$C$4</formula>
    </cfRule>
  </conditionalFormatting>
  <conditionalFormatting sqref="BT47">
    <cfRule type="cellIs" dxfId="3917" priority="1991" operator="lessThan">
      <formula>$C$4</formula>
    </cfRule>
  </conditionalFormatting>
  <conditionalFormatting sqref="BT48">
    <cfRule type="cellIs" dxfId="3916" priority="1992" operator="lessThan">
      <formula>$C$4</formula>
    </cfRule>
  </conditionalFormatting>
  <conditionalFormatting sqref="BT49">
    <cfRule type="cellIs" dxfId="3915" priority="1993" operator="lessThan">
      <formula>$C$4</formula>
    </cfRule>
  </conditionalFormatting>
  <conditionalFormatting sqref="BT50">
    <cfRule type="cellIs" dxfId="3914" priority="1994" operator="lessThan">
      <formula>$C$4</formula>
    </cfRule>
  </conditionalFormatting>
  <conditionalFormatting sqref="BT51">
    <cfRule type="cellIs" dxfId="3913" priority="1995" operator="lessThan">
      <formula>$C$4</formula>
    </cfRule>
  </conditionalFormatting>
  <conditionalFormatting sqref="BT52">
    <cfRule type="cellIs" dxfId="3912" priority="1996" operator="lessThan">
      <formula>$C$4</formula>
    </cfRule>
  </conditionalFormatting>
  <conditionalFormatting sqref="BT53">
    <cfRule type="cellIs" dxfId="3911" priority="1997" operator="lessThan">
      <formula>$C$4</formula>
    </cfRule>
  </conditionalFormatting>
  <conditionalFormatting sqref="BT54">
    <cfRule type="cellIs" dxfId="3910" priority="1998" operator="lessThan">
      <formula>$C$4</formula>
    </cfRule>
  </conditionalFormatting>
  <conditionalFormatting sqref="BT55">
    <cfRule type="cellIs" dxfId="3909" priority="1999" operator="lessThan">
      <formula>$C$4</formula>
    </cfRule>
  </conditionalFormatting>
  <conditionalFormatting sqref="BT56">
    <cfRule type="cellIs" dxfId="3908" priority="2000" operator="lessThan">
      <formula>$C$4</formula>
    </cfRule>
  </conditionalFormatting>
  <conditionalFormatting sqref="BT57">
    <cfRule type="cellIs" dxfId="3907" priority="2001" operator="lessThan">
      <formula>$C$4</formula>
    </cfRule>
  </conditionalFormatting>
  <conditionalFormatting sqref="BT58">
    <cfRule type="cellIs" dxfId="3906" priority="2002" operator="lessThan">
      <formula>$C$4</formula>
    </cfRule>
  </conditionalFormatting>
  <conditionalFormatting sqref="BT59">
    <cfRule type="cellIs" dxfId="3905" priority="2003" operator="lessThan">
      <formula>$C$4</formula>
    </cfRule>
  </conditionalFormatting>
  <conditionalFormatting sqref="BT60">
    <cfRule type="cellIs" dxfId="3904" priority="2004" operator="lessThan">
      <formula>$C$4</formula>
    </cfRule>
  </conditionalFormatting>
  <conditionalFormatting sqref="BU11">
    <cfRule type="cellIs" dxfId="3903" priority="2005" operator="lessThan">
      <formula>$C$4</formula>
    </cfRule>
  </conditionalFormatting>
  <conditionalFormatting sqref="BU12">
    <cfRule type="cellIs" dxfId="3902" priority="2006" operator="lessThan">
      <formula>$C$4</formula>
    </cfRule>
  </conditionalFormatting>
  <conditionalFormatting sqref="BU13">
    <cfRule type="cellIs" dxfId="3901" priority="2007" operator="lessThan">
      <formula>$C$4</formula>
    </cfRule>
  </conditionalFormatting>
  <conditionalFormatting sqref="BU14">
    <cfRule type="cellIs" dxfId="3900" priority="2008" operator="lessThan">
      <formula>$C$4</formula>
    </cfRule>
  </conditionalFormatting>
  <conditionalFormatting sqref="BU15">
    <cfRule type="cellIs" dxfId="3899" priority="2009" operator="lessThan">
      <formula>$C$4</formula>
    </cfRule>
  </conditionalFormatting>
  <conditionalFormatting sqref="BU16">
    <cfRule type="cellIs" dxfId="3898" priority="2010" operator="lessThan">
      <formula>$C$4</formula>
    </cfRule>
  </conditionalFormatting>
  <conditionalFormatting sqref="BU17">
    <cfRule type="cellIs" dxfId="3897" priority="2011" operator="lessThan">
      <formula>$C$4</formula>
    </cfRule>
  </conditionalFormatting>
  <conditionalFormatting sqref="BU18">
    <cfRule type="cellIs" dxfId="3896" priority="2012" operator="lessThan">
      <formula>$C$4</formula>
    </cfRule>
  </conditionalFormatting>
  <conditionalFormatting sqref="BU19">
    <cfRule type="cellIs" dxfId="3895" priority="2013" operator="lessThan">
      <formula>$C$4</formula>
    </cfRule>
  </conditionalFormatting>
  <conditionalFormatting sqref="BU20">
    <cfRule type="cellIs" dxfId="3894" priority="2014" operator="lessThan">
      <formula>$C$4</formula>
    </cfRule>
  </conditionalFormatting>
  <conditionalFormatting sqref="BU21">
    <cfRule type="cellIs" dxfId="3893" priority="2015" operator="lessThan">
      <formula>$C$4</formula>
    </cfRule>
  </conditionalFormatting>
  <conditionalFormatting sqref="BU22">
    <cfRule type="cellIs" dxfId="3892" priority="2016" operator="lessThan">
      <formula>$C$4</formula>
    </cfRule>
  </conditionalFormatting>
  <conditionalFormatting sqref="BU23">
    <cfRule type="cellIs" dxfId="3891" priority="2017" operator="lessThan">
      <formula>$C$4</formula>
    </cfRule>
  </conditionalFormatting>
  <conditionalFormatting sqref="BU24">
    <cfRule type="cellIs" dxfId="3890" priority="2018" operator="lessThan">
      <formula>$C$4</formula>
    </cfRule>
  </conditionalFormatting>
  <conditionalFormatting sqref="BU25">
    <cfRule type="cellIs" dxfId="3889" priority="2019" operator="lessThan">
      <formula>$C$4</formula>
    </cfRule>
  </conditionalFormatting>
  <conditionalFormatting sqref="BU26">
    <cfRule type="cellIs" dxfId="3888" priority="2020" operator="lessThan">
      <formula>$C$4</formula>
    </cfRule>
  </conditionalFormatting>
  <conditionalFormatting sqref="BU27">
    <cfRule type="cellIs" dxfId="3887" priority="2021" operator="lessThan">
      <formula>$C$4</formula>
    </cfRule>
  </conditionalFormatting>
  <conditionalFormatting sqref="BU28">
    <cfRule type="cellIs" dxfId="3886" priority="2022" operator="lessThan">
      <formula>$C$4</formula>
    </cfRule>
  </conditionalFormatting>
  <conditionalFormatting sqref="BU29">
    <cfRule type="cellIs" dxfId="3885" priority="2023" operator="lessThan">
      <formula>$C$4</formula>
    </cfRule>
  </conditionalFormatting>
  <conditionalFormatting sqref="BU30">
    <cfRule type="cellIs" dxfId="3884" priority="2024" operator="lessThan">
      <formula>$C$4</formula>
    </cfRule>
  </conditionalFormatting>
  <conditionalFormatting sqref="BU31">
    <cfRule type="cellIs" dxfId="3883" priority="2025" operator="lessThan">
      <formula>$C$4</formula>
    </cfRule>
  </conditionalFormatting>
  <conditionalFormatting sqref="BU32">
    <cfRule type="cellIs" dxfId="3882" priority="2026" operator="lessThan">
      <formula>$C$4</formula>
    </cfRule>
  </conditionalFormatting>
  <conditionalFormatting sqref="BU33">
    <cfRule type="cellIs" dxfId="3881" priority="2027" operator="lessThan">
      <formula>$C$4</formula>
    </cfRule>
  </conditionalFormatting>
  <conditionalFormatting sqref="BU34">
    <cfRule type="cellIs" dxfId="3880" priority="2028" operator="lessThan">
      <formula>$C$4</formula>
    </cfRule>
  </conditionalFormatting>
  <conditionalFormatting sqref="BU35">
    <cfRule type="cellIs" dxfId="3879" priority="2029" operator="lessThan">
      <formula>$C$4</formula>
    </cfRule>
  </conditionalFormatting>
  <conditionalFormatting sqref="BU36">
    <cfRule type="cellIs" dxfId="3878" priority="2030" operator="lessThan">
      <formula>$C$4</formula>
    </cfRule>
  </conditionalFormatting>
  <conditionalFormatting sqref="BU37">
    <cfRule type="cellIs" dxfId="3877" priority="2031" operator="lessThan">
      <formula>$C$4</formula>
    </cfRule>
  </conditionalFormatting>
  <conditionalFormatting sqref="BU38">
    <cfRule type="cellIs" dxfId="3876" priority="2032" operator="lessThan">
      <formula>$C$4</formula>
    </cfRule>
  </conditionalFormatting>
  <conditionalFormatting sqref="BU39">
    <cfRule type="cellIs" dxfId="3875" priority="2033" operator="lessThan">
      <formula>$C$4</formula>
    </cfRule>
  </conditionalFormatting>
  <conditionalFormatting sqref="BU40">
    <cfRule type="cellIs" dxfId="3874" priority="2034" operator="lessThan">
      <formula>$C$4</formula>
    </cfRule>
  </conditionalFormatting>
  <conditionalFormatting sqref="BU41">
    <cfRule type="cellIs" dxfId="3873" priority="2035" operator="lessThan">
      <formula>$C$4</formula>
    </cfRule>
  </conditionalFormatting>
  <conditionalFormatting sqref="BU42">
    <cfRule type="cellIs" dxfId="3872" priority="2036" operator="lessThan">
      <formula>$C$4</formula>
    </cfRule>
  </conditionalFormatting>
  <conditionalFormatting sqref="BU43">
    <cfRule type="cellIs" dxfId="3871" priority="2037" operator="lessThan">
      <formula>$C$4</formula>
    </cfRule>
  </conditionalFormatting>
  <conditionalFormatting sqref="BU44">
    <cfRule type="cellIs" dxfId="3870" priority="2038" operator="lessThan">
      <formula>$C$4</formula>
    </cfRule>
  </conditionalFormatting>
  <conditionalFormatting sqref="BU45">
    <cfRule type="cellIs" dxfId="3869" priority="2039" operator="lessThan">
      <formula>$C$4</formula>
    </cfRule>
  </conditionalFormatting>
  <conditionalFormatting sqref="BU46">
    <cfRule type="cellIs" dxfId="3868" priority="2040" operator="lessThan">
      <formula>$C$4</formula>
    </cfRule>
  </conditionalFormatting>
  <conditionalFormatting sqref="BU47">
    <cfRule type="cellIs" dxfId="3867" priority="2041" operator="lessThan">
      <formula>$C$4</formula>
    </cfRule>
  </conditionalFormatting>
  <conditionalFormatting sqref="BU48">
    <cfRule type="cellIs" dxfId="3866" priority="2042" operator="lessThan">
      <formula>$C$4</formula>
    </cfRule>
  </conditionalFormatting>
  <conditionalFormatting sqref="BU49">
    <cfRule type="cellIs" dxfId="3865" priority="2043" operator="lessThan">
      <formula>$C$4</formula>
    </cfRule>
  </conditionalFormatting>
  <conditionalFormatting sqref="BU50">
    <cfRule type="cellIs" dxfId="3864" priority="2044" operator="lessThan">
      <formula>$C$4</formula>
    </cfRule>
  </conditionalFormatting>
  <conditionalFormatting sqref="BU51">
    <cfRule type="cellIs" dxfId="3863" priority="2045" operator="lessThan">
      <formula>$C$4</formula>
    </cfRule>
  </conditionalFormatting>
  <conditionalFormatting sqref="BU52">
    <cfRule type="cellIs" dxfId="3862" priority="2046" operator="lessThan">
      <formula>$C$4</formula>
    </cfRule>
  </conditionalFormatting>
  <conditionalFormatting sqref="BU53">
    <cfRule type="cellIs" dxfId="3861" priority="2047" operator="lessThan">
      <formula>$C$4</formula>
    </cfRule>
  </conditionalFormatting>
  <conditionalFormatting sqref="BU54">
    <cfRule type="cellIs" dxfId="3860" priority="2048" operator="lessThan">
      <formula>$C$4</formula>
    </cfRule>
  </conditionalFormatting>
  <conditionalFormatting sqref="BU55">
    <cfRule type="cellIs" dxfId="3859" priority="2049" operator="lessThan">
      <formula>$C$4</formula>
    </cfRule>
  </conditionalFormatting>
  <conditionalFormatting sqref="BU56">
    <cfRule type="cellIs" dxfId="3858" priority="2050" operator="lessThan">
      <formula>$C$4</formula>
    </cfRule>
  </conditionalFormatting>
  <conditionalFormatting sqref="BU57">
    <cfRule type="cellIs" dxfId="3857" priority="2051" operator="lessThan">
      <formula>$C$4</formula>
    </cfRule>
  </conditionalFormatting>
  <conditionalFormatting sqref="BU58">
    <cfRule type="cellIs" dxfId="3856" priority="2052" operator="lessThan">
      <formula>$C$4</formula>
    </cfRule>
  </conditionalFormatting>
  <conditionalFormatting sqref="BU59">
    <cfRule type="cellIs" dxfId="3855" priority="2053" operator="lessThan">
      <formula>$C$4</formula>
    </cfRule>
  </conditionalFormatting>
  <conditionalFormatting sqref="BU60">
    <cfRule type="cellIs" dxfId="3854" priority="2054" operator="lessThan">
      <formula>$C$4</formula>
    </cfRule>
  </conditionalFormatting>
  <conditionalFormatting sqref="BV11">
    <cfRule type="cellIs" dxfId="3853" priority="2055" operator="lessThan">
      <formula>$C$4</formula>
    </cfRule>
  </conditionalFormatting>
  <conditionalFormatting sqref="BV12">
    <cfRule type="cellIs" dxfId="3852" priority="2056" operator="lessThan">
      <formula>$C$4</formula>
    </cfRule>
  </conditionalFormatting>
  <conditionalFormatting sqref="BV13">
    <cfRule type="cellIs" dxfId="3851" priority="2057" operator="lessThan">
      <formula>$C$4</formula>
    </cfRule>
  </conditionalFormatting>
  <conditionalFormatting sqref="BV14">
    <cfRule type="cellIs" dxfId="3850" priority="2058" operator="lessThan">
      <formula>$C$4</formula>
    </cfRule>
  </conditionalFormatting>
  <conditionalFormatting sqref="BV15">
    <cfRule type="cellIs" dxfId="3849" priority="2059" operator="lessThan">
      <formula>$C$4</formula>
    </cfRule>
  </conditionalFormatting>
  <conditionalFormatting sqref="BV16">
    <cfRule type="cellIs" dxfId="3848" priority="2060" operator="lessThan">
      <formula>$C$4</formula>
    </cfRule>
  </conditionalFormatting>
  <conditionalFormatting sqref="BV17">
    <cfRule type="cellIs" dxfId="3847" priority="2061" operator="lessThan">
      <formula>$C$4</formula>
    </cfRule>
  </conditionalFormatting>
  <conditionalFormatting sqref="BV18">
    <cfRule type="cellIs" dxfId="3846" priority="2062" operator="lessThan">
      <formula>$C$4</formula>
    </cfRule>
  </conditionalFormatting>
  <conditionalFormatting sqref="BV19">
    <cfRule type="cellIs" dxfId="3845" priority="2063" operator="lessThan">
      <formula>$C$4</formula>
    </cfRule>
  </conditionalFormatting>
  <conditionalFormatting sqref="BV20">
    <cfRule type="cellIs" dxfId="3844" priority="2064" operator="lessThan">
      <formula>$C$4</formula>
    </cfRule>
  </conditionalFormatting>
  <conditionalFormatting sqref="BV21">
    <cfRule type="cellIs" dxfId="3843" priority="2065" operator="lessThan">
      <formula>$C$4</formula>
    </cfRule>
  </conditionalFormatting>
  <conditionalFormatting sqref="BV22">
    <cfRule type="cellIs" dxfId="3842" priority="2066" operator="lessThan">
      <formula>$C$4</formula>
    </cfRule>
  </conditionalFormatting>
  <conditionalFormatting sqref="BV23">
    <cfRule type="cellIs" dxfId="3841" priority="2067" operator="lessThan">
      <formula>$C$4</formula>
    </cfRule>
  </conditionalFormatting>
  <conditionalFormatting sqref="BV24">
    <cfRule type="cellIs" dxfId="3840" priority="2068" operator="lessThan">
      <formula>$C$4</formula>
    </cfRule>
  </conditionalFormatting>
  <conditionalFormatting sqref="BV25">
    <cfRule type="cellIs" dxfId="3839" priority="2069" operator="lessThan">
      <formula>$C$4</formula>
    </cfRule>
  </conditionalFormatting>
  <conditionalFormatting sqref="BV26">
    <cfRule type="cellIs" dxfId="3838" priority="2070" operator="lessThan">
      <formula>$C$4</formula>
    </cfRule>
  </conditionalFormatting>
  <conditionalFormatting sqref="BV27">
    <cfRule type="cellIs" dxfId="3837" priority="2071" operator="lessThan">
      <formula>$C$4</formula>
    </cfRule>
  </conditionalFormatting>
  <conditionalFormatting sqref="BV28">
    <cfRule type="cellIs" dxfId="3836" priority="2072" operator="lessThan">
      <formula>$C$4</formula>
    </cfRule>
  </conditionalFormatting>
  <conditionalFormatting sqref="BV29">
    <cfRule type="cellIs" dxfId="3835" priority="2073" operator="lessThan">
      <formula>$C$4</formula>
    </cfRule>
  </conditionalFormatting>
  <conditionalFormatting sqref="BV30">
    <cfRule type="cellIs" dxfId="3834" priority="2074" operator="lessThan">
      <formula>$C$4</formula>
    </cfRule>
  </conditionalFormatting>
  <conditionalFormatting sqref="BV31">
    <cfRule type="cellIs" dxfId="3833" priority="2075" operator="lessThan">
      <formula>$C$4</formula>
    </cfRule>
  </conditionalFormatting>
  <conditionalFormatting sqref="BV32">
    <cfRule type="cellIs" dxfId="3832" priority="2076" operator="lessThan">
      <formula>$C$4</formula>
    </cfRule>
  </conditionalFormatting>
  <conditionalFormatting sqref="BV33">
    <cfRule type="cellIs" dxfId="3831" priority="2077" operator="lessThan">
      <formula>$C$4</formula>
    </cfRule>
  </conditionalFormatting>
  <conditionalFormatting sqref="BV34">
    <cfRule type="cellIs" dxfId="3830" priority="2078" operator="lessThan">
      <formula>$C$4</formula>
    </cfRule>
  </conditionalFormatting>
  <conditionalFormatting sqref="BV35">
    <cfRule type="cellIs" dxfId="3829" priority="2079" operator="lessThan">
      <formula>$C$4</formula>
    </cfRule>
  </conditionalFormatting>
  <conditionalFormatting sqref="BV36">
    <cfRule type="cellIs" dxfId="3828" priority="2080" operator="lessThan">
      <formula>$C$4</formula>
    </cfRule>
  </conditionalFormatting>
  <conditionalFormatting sqref="BV37">
    <cfRule type="cellIs" dxfId="3827" priority="2081" operator="lessThan">
      <formula>$C$4</formula>
    </cfRule>
  </conditionalFormatting>
  <conditionalFormatting sqref="BV38">
    <cfRule type="cellIs" dxfId="3826" priority="2082" operator="lessThan">
      <formula>$C$4</formula>
    </cfRule>
  </conditionalFormatting>
  <conditionalFormatting sqref="BV39">
    <cfRule type="cellIs" dxfId="3825" priority="2083" operator="lessThan">
      <formula>$C$4</formula>
    </cfRule>
  </conditionalFormatting>
  <conditionalFormatting sqref="BV40">
    <cfRule type="cellIs" dxfId="3824" priority="2084" operator="lessThan">
      <formula>$C$4</formula>
    </cfRule>
  </conditionalFormatting>
  <conditionalFormatting sqref="BV41">
    <cfRule type="cellIs" dxfId="3823" priority="2085" operator="lessThan">
      <formula>$C$4</formula>
    </cfRule>
  </conditionalFormatting>
  <conditionalFormatting sqref="BV42">
    <cfRule type="cellIs" dxfId="3822" priority="2086" operator="lessThan">
      <formula>$C$4</formula>
    </cfRule>
  </conditionalFormatting>
  <conditionalFormatting sqref="BV43">
    <cfRule type="cellIs" dxfId="3821" priority="2087" operator="lessThan">
      <formula>$C$4</formula>
    </cfRule>
  </conditionalFormatting>
  <conditionalFormatting sqref="BV44">
    <cfRule type="cellIs" dxfId="3820" priority="2088" operator="lessThan">
      <formula>$C$4</formula>
    </cfRule>
  </conditionalFormatting>
  <conditionalFormatting sqref="BV45">
    <cfRule type="cellIs" dxfId="3819" priority="2089" operator="lessThan">
      <formula>$C$4</formula>
    </cfRule>
  </conditionalFormatting>
  <conditionalFormatting sqref="BV46">
    <cfRule type="cellIs" dxfId="3818" priority="2090" operator="lessThan">
      <formula>$C$4</formula>
    </cfRule>
  </conditionalFormatting>
  <conditionalFormatting sqref="BV47">
    <cfRule type="cellIs" dxfId="3817" priority="2091" operator="lessThan">
      <formula>$C$4</formula>
    </cfRule>
  </conditionalFormatting>
  <conditionalFormatting sqref="BV48">
    <cfRule type="cellIs" dxfId="3816" priority="2092" operator="lessThan">
      <formula>$C$4</formula>
    </cfRule>
  </conditionalFormatting>
  <conditionalFormatting sqref="BV49">
    <cfRule type="cellIs" dxfId="3815" priority="2093" operator="lessThan">
      <formula>$C$4</formula>
    </cfRule>
  </conditionalFormatting>
  <conditionalFormatting sqref="BV50">
    <cfRule type="cellIs" dxfId="3814" priority="2094" operator="lessThan">
      <formula>$C$4</formula>
    </cfRule>
  </conditionalFormatting>
  <conditionalFormatting sqref="BV51">
    <cfRule type="cellIs" dxfId="3813" priority="2095" operator="lessThan">
      <formula>$C$4</formula>
    </cfRule>
  </conditionalFormatting>
  <conditionalFormatting sqref="BV52">
    <cfRule type="cellIs" dxfId="3812" priority="2096" operator="lessThan">
      <formula>$C$4</formula>
    </cfRule>
  </conditionalFormatting>
  <conditionalFormatting sqref="BV53">
    <cfRule type="cellIs" dxfId="3811" priority="2097" operator="lessThan">
      <formula>$C$4</formula>
    </cfRule>
  </conditionalFormatting>
  <conditionalFormatting sqref="BV54">
    <cfRule type="cellIs" dxfId="3810" priority="2098" operator="lessThan">
      <formula>$C$4</formula>
    </cfRule>
  </conditionalFormatting>
  <conditionalFormatting sqref="BV55">
    <cfRule type="cellIs" dxfId="3809" priority="2099" operator="lessThan">
      <formula>$C$4</formula>
    </cfRule>
  </conditionalFormatting>
  <conditionalFormatting sqref="BV56">
    <cfRule type="cellIs" dxfId="3808" priority="2100" operator="lessThan">
      <formula>$C$4</formula>
    </cfRule>
  </conditionalFormatting>
  <conditionalFormatting sqref="BV57">
    <cfRule type="cellIs" dxfId="3807" priority="2101" operator="lessThan">
      <formula>$C$4</formula>
    </cfRule>
  </conditionalFormatting>
  <conditionalFormatting sqref="BV58">
    <cfRule type="cellIs" dxfId="3806" priority="2102" operator="lessThan">
      <formula>$C$4</formula>
    </cfRule>
  </conditionalFormatting>
  <conditionalFormatting sqref="BV59">
    <cfRule type="cellIs" dxfId="3805" priority="2103" operator="lessThan">
      <formula>$C$4</formula>
    </cfRule>
  </conditionalFormatting>
  <conditionalFormatting sqref="BV60">
    <cfRule type="cellIs" dxfId="3804" priority="2104" operator="lessThan">
      <formula>$C$4</formula>
    </cfRule>
  </conditionalFormatting>
  <conditionalFormatting sqref="BW46">
    <cfRule type="cellIs" dxfId="3803" priority="2140" operator="lessThan">
      <formula>$C$4</formula>
    </cfRule>
  </conditionalFormatting>
  <conditionalFormatting sqref="BW47">
    <cfRule type="cellIs" dxfId="3802" priority="2141" operator="lessThan">
      <formula>$C$4</formula>
    </cfRule>
  </conditionalFormatting>
  <conditionalFormatting sqref="BW48">
    <cfRule type="cellIs" dxfId="3801" priority="2142" operator="lessThan">
      <formula>$C$4</formula>
    </cfRule>
  </conditionalFormatting>
  <conditionalFormatting sqref="BW49">
    <cfRule type="cellIs" dxfId="3800" priority="2143" operator="lessThan">
      <formula>$C$4</formula>
    </cfRule>
  </conditionalFormatting>
  <conditionalFormatting sqref="BW50">
    <cfRule type="cellIs" dxfId="3799" priority="2144" operator="lessThan">
      <formula>$C$4</formula>
    </cfRule>
  </conditionalFormatting>
  <conditionalFormatting sqref="BW51">
    <cfRule type="cellIs" dxfId="3798" priority="2145" operator="lessThan">
      <formula>$C$4</formula>
    </cfRule>
  </conditionalFormatting>
  <conditionalFormatting sqref="BW52">
    <cfRule type="cellIs" dxfId="3797" priority="2146" operator="lessThan">
      <formula>$C$4</formula>
    </cfRule>
  </conditionalFormatting>
  <conditionalFormatting sqref="BW53">
    <cfRule type="cellIs" dxfId="3796" priority="2147" operator="lessThan">
      <formula>$C$4</formula>
    </cfRule>
  </conditionalFormatting>
  <conditionalFormatting sqref="BW54">
    <cfRule type="cellIs" dxfId="3795" priority="2148" operator="lessThan">
      <formula>$C$4</formula>
    </cfRule>
  </conditionalFormatting>
  <conditionalFormatting sqref="BW55">
    <cfRule type="cellIs" dxfId="3794" priority="2149" operator="lessThan">
      <formula>$C$4</formula>
    </cfRule>
  </conditionalFormatting>
  <conditionalFormatting sqref="BW56">
    <cfRule type="cellIs" dxfId="3793" priority="2150" operator="lessThan">
      <formula>$C$4</formula>
    </cfRule>
  </conditionalFormatting>
  <conditionalFormatting sqref="BW57">
    <cfRule type="cellIs" dxfId="3792" priority="2151" operator="lessThan">
      <formula>$C$4</formula>
    </cfRule>
  </conditionalFormatting>
  <conditionalFormatting sqref="BW58">
    <cfRule type="cellIs" dxfId="3791" priority="2152" operator="lessThan">
      <formula>$C$4</formula>
    </cfRule>
  </conditionalFormatting>
  <conditionalFormatting sqref="BW59">
    <cfRule type="cellIs" dxfId="3790" priority="2153" operator="lessThan">
      <formula>$C$4</formula>
    </cfRule>
  </conditionalFormatting>
  <conditionalFormatting sqref="BW60">
    <cfRule type="cellIs" dxfId="3789" priority="2154" operator="lessThan">
      <formula>$C$4</formula>
    </cfRule>
  </conditionalFormatting>
  <conditionalFormatting sqref="BX11">
    <cfRule type="cellIs" dxfId="3788" priority="2155" operator="lessThan">
      <formula>$C$4</formula>
    </cfRule>
  </conditionalFormatting>
  <conditionalFormatting sqref="BX12">
    <cfRule type="cellIs" dxfId="3787" priority="2156" operator="lessThan">
      <formula>$C$4</formula>
    </cfRule>
  </conditionalFormatting>
  <conditionalFormatting sqref="BX13">
    <cfRule type="cellIs" dxfId="3786" priority="2157" operator="lessThan">
      <formula>$C$4</formula>
    </cfRule>
  </conditionalFormatting>
  <conditionalFormatting sqref="BX14">
    <cfRule type="cellIs" dxfId="3785" priority="2158" operator="lessThan">
      <formula>$C$4</formula>
    </cfRule>
  </conditionalFormatting>
  <conditionalFormatting sqref="BX15">
    <cfRule type="cellIs" dxfId="3784" priority="2159" operator="lessThan">
      <formula>$C$4</formula>
    </cfRule>
  </conditionalFormatting>
  <conditionalFormatting sqref="BX16">
    <cfRule type="cellIs" dxfId="3783" priority="2160" operator="lessThan">
      <formula>$C$4</formula>
    </cfRule>
  </conditionalFormatting>
  <conditionalFormatting sqref="BX17">
    <cfRule type="cellIs" dxfId="3782" priority="2161" operator="lessThan">
      <formula>$C$4</formula>
    </cfRule>
  </conditionalFormatting>
  <conditionalFormatting sqref="BX18">
    <cfRule type="cellIs" dxfId="3781" priority="2162" operator="lessThan">
      <formula>$C$4</formula>
    </cfRule>
  </conditionalFormatting>
  <conditionalFormatting sqref="BX19">
    <cfRule type="cellIs" dxfId="3780" priority="2163" operator="lessThan">
      <formula>$C$4</formula>
    </cfRule>
  </conditionalFormatting>
  <conditionalFormatting sqref="BX20">
    <cfRule type="cellIs" dxfId="3779" priority="2164" operator="lessThan">
      <formula>$C$4</formula>
    </cfRule>
  </conditionalFormatting>
  <conditionalFormatting sqref="BX21">
    <cfRule type="cellIs" dxfId="3778" priority="2165" operator="lessThan">
      <formula>$C$4</formula>
    </cfRule>
  </conditionalFormatting>
  <conditionalFormatting sqref="BX22">
    <cfRule type="cellIs" dxfId="3777" priority="2166" operator="lessThan">
      <formula>$C$4</formula>
    </cfRule>
  </conditionalFormatting>
  <conditionalFormatting sqref="BX23">
    <cfRule type="cellIs" dxfId="3776" priority="2167" operator="lessThan">
      <formula>$C$4</formula>
    </cfRule>
  </conditionalFormatting>
  <conditionalFormatting sqref="BX24">
    <cfRule type="cellIs" dxfId="3775" priority="2168" operator="lessThan">
      <formula>$C$4</formula>
    </cfRule>
  </conditionalFormatting>
  <conditionalFormatting sqref="BX25">
    <cfRule type="cellIs" dxfId="3774" priority="2169" operator="lessThan">
      <formula>$C$4</formula>
    </cfRule>
  </conditionalFormatting>
  <conditionalFormatting sqref="BX26">
    <cfRule type="cellIs" dxfId="3773" priority="2170" operator="lessThan">
      <formula>$C$4</formula>
    </cfRule>
  </conditionalFormatting>
  <conditionalFormatting sqref="BX27">
    <cfRule type="cellIs" dxfId="3772" priority="2171" operator="lessThan">
      <formula>$C$4</formula>
    </cfRule>
  </conditionalFormatting>
  <conditionalFormatting sqref="BX28">
    <cfRule type="cellIs" dxfId="3771" priority="2172" operator="lessThan">
      <formula>$C$4</formula>
    </cfRule>
  </conditionalFormatting>
  <conditionalFormatting sqref="BX29">
    <cfRule type="cellIs" dxfId="3770" priority="2173" operator="lessThan">
      <formula>$C$4</formula>
    </cfRule>
  </conditionalFormatting>
  <conditionalFormatting sqref="BX30">
    <cfRule type="cellIs" dxfId="3769" priority="2174" operator="lessThan">
      <formula>$C$4</formula>
    </cfRule>
  </conditionalFormatting>
  <conditionalFormatting sqref="BX31">
    <cfRule type="cellIs" dxfId="3768" priority="2175" operator="lessThan">
      <formula>$C$4</formula>
    </cfRule>
  </conditionalFormatting>
  <conditionalFormatting sqref="BX32">
    <cfRule type="cellIs" dxfId="3767" priority="2176" operator="lessThan">
      <formula>$C$4</formula>
    </cfRule>
  </conditionalFormatting>
  <conditionalFormatting sqref="BX33">
    <cfRule type="cellIs" dxfId="3766" priority="2177" operator="lessThan">
      <formula>$C$4</formula>
    </cfRule>
  </conditionalFormatting>
  <conditionalFormatting sqref="BX34">
    <cfRule type="cellIs" dxfId="3765" priority="2178" operator="lessThan">
      <formula>$C$4</formula>
    </cfRule>
  </conditionalFormatting>
  <conditionalFormatting sqref="BX35">
    <cfRule type="cellIs" dxfId="3764" priority="2179" operator="lessThan">
      <formula>$C$4</formula>
    </cfRule>
  </conditionalFormatting>
  <conditionalFormatting sqref="BX36">
    <cfRule type="cellIs" dxfId="3763" priority="2180" operator="lessThan">
      <formula>$C$4</formula>
    </cfRule>
  </conditionalFormatting>
  <conditionalFormatting sqref="BX37">
    <cfRule type="cellIs" dxfId="3762" priority="2181" operator="lessThan">
      <formula>$C$4</formula>
    </cfRule>
  </conditionalFormatting>
  <conditionalFormatting sqref="BX38">
    <cfRule type="cellIs" dxfId="3761" priority="2182" operator="lessThan">
      <formula>$C$4</formula>
    </cfRule>
  </conditionalFormatting>
  <conditionalFormatting sqref="BX39">
    <cfRule type="cellIs" dxfId="3760" priority="2183" operator="lessThan">
      <formula>$C$4</formula>
    </cfRule>
  </conditionalFormatting>
  <conditionalFormatting sqref="BX40">
    <cfRule type="cellIs" dxfId="3759" priority="2184" operator="lessThan">
      <formula>$C$4</formula>
    </cfRule>
  </conditionalFormatting>
  <conditionalFormatting sqref="BX41">
    <cfRule type="cellIs" dxfId="3758" priority="2185" operator="lessThan">
      <formula>$C$4</formula>
    </cfRule>
  </conditionalFormatting>
  <conditionalFormatting sqref="BX42">
    <cfRule type="cellIs" dxfId="3757" priority="2186" operator="lessThan">
      <formula>$C$4</formula>
    </cfRule>
  </conditionalFormatting>
  <conditionalFormatting sqref="BX43">
    <cfRule type="cellIs" dxfId="3756" priority="2187" operator="lessThan">
      <formula>$C$4</formula>
    </cfRule>
  </conditionalFormatting>
  <conditionalFormatting sqref="BX44">
    <cfRule type="cellIs" dxfId="3755" priority="2188" operator="lessThan">
      <formula>$C$4</formula>
    </cfRule>
  </conditionalFormatting>
  <conditionalFormatting sqref="BX45">
    <cfRule type="cellIs" dxfId="3754" priority="2189" operator="lessThan">
      <formula>$C$4</formula>
    </cfRule>
  </conditionalFormatting>
  <conditionalFormatting sqref="BX46">
    <cfRule type="cellIs" dxfId="3753" priority="2190" operator="lessThan">
      <formula>$C$4</formula>
    </cfRule>
  </conditionalFormatting>
  <conditionalFormatting sqref="BX47">
    <cfRule type="cellIs" dxfId="3752" priority="2191" operator="lessThan">
      <formula>$C$4</formula>
    </cfRule>
  </conditionalFormatting>
  <conditionalFormatting sqref="BX48">
    <cfRule type="cellIs" dxfId="3751" priority="2192" operator="lessThan">
      <formula>$C$4</formula>
    </cfRule>
  </conditionalFormatting>
  <conditionalFormatting sqref="BX49">
    <cfRule type="cellIs" dxfId="3750" priority="2193" operator="lessThan">
      <formula>$C$4</formula>
    </cfRule>
  </conditionalFormatting>
  <conditionalFormatting sqref="BX50">
    <cfRule type="cellIs" dxfId="3749" priority="2194" operator="lessThan">
      <formula>$C$4</formula>
    </cfRule>
  </conditionalFormatting>
  <conditionalFormatting sqref="BX51">
    <cfRule type="cellIs" dxfId="3748" priority="2195" operator="lessThan">
      <formula>$C$4</formula>
    </cfRule>
  </conditionalFormatting>
  <conditionalFormatting sqref="BX52">
    <cfRule type="cellIs" dxfId="3747" priority="2196" operator="lessThan">
      <formula>$C$4</formula>
    </cfRule>
  </conditionalFormatting>
  <conditionalFormatting sqref="BX53">
    <cfRule type="cellIs" dxfId="3746" priority="2197" operator="lessThan">
      <formula>$C$4</formula>
    </cfRule>
  </conditionalFormatting>
  <conditionalFormatting sqref="BX54">
    <cfRule type="cellIs" dxfId="3745" priority="2198" operator="lessThan">
      <formula>$C$4</formula>
    </cfRule>
  </conditionalFormatting>
  <conditionalFormatting sqref="BX55">
    <cfRule type="cellIs" dxfId="3744" priority="2199" operator="lessThan">
      <formula>$C$4</formula>
    </cfRule>
  </conditionalFormatting>
  <conditionalFormatting sqref="BX56">
    <cfRule type="cellIs" dxfId="3743" priority="2200" operator="lessThan">
      <formula>$C$4</formula>
    </cfRule>
  </conditionalFormatting>
  <conditionalFormatting sqref="BX57">
    <cfRule type="cellIs" dxfId="3742" priority="2201" operator="lessThan">
      <formula>$C$4</formula>
    </cfRule>
  </conditionalFormatting>
  <conditionalFormatting sqref="BX58">
    <cfRule type="cellIs" dxfId="3741" priority="2202" operator="lessThan">
      <formula>$C$4</formula>
    </cfRule>
  </conditionalFormatting>
  <conditionalFormatting sqref="BX59">
    <cfRule type="cellIs" dxfId="3740" priority="2203" operator="lessThan">
      <formula>$C$4</formula>
    </cfRule>
  </conditionalFormatting>
  <conditionalFormatting sqref="BX60">
    <cfRule type="cellIs" dxfId="3739" priority="2204" operator="lessThan">
      <formula>$C$4</formula>
    </cfRule>
  </conditionalFormatting>
  <conditionalFormatting sqref="BY11">
    <cfRule type="cellIs" dxfId="3738" priority="2205" operator="lessThan">
      <formula>$C$4</formula>
    </cfRule>
  </conditionalFormatting>
  <conditionalFormatting sqref="BY12">
    <cfRule type="cellIs" dxfId="3737" priority="2206" operator="lessThan">
      <formula>$C$4</formula>
    </cfRule>
  </conditionalFormatting>
  <conditionalFormatting sqref="BY13">
    <cfRule type="cellIs" dxfId="3736" priority="2207" operator="lessThan">
      <formula>$C$4</formula>
    </cfRule>
  </conditionalFormatting>
  <conditionalFormatting sqref="BY14">
    <cfRule type="cellIs" dxfId="3735" priority="2208" operator="lessThan">
      <formula>$C$4</formula>
    </cfRule>
  </conditionalFormatting>
  <conditionalFormatting sqref="BY15">
    <cfRule type="cellIs" dxfId="3734" priority="2209" operator="lessThan">
      <formula>$C$4</formula>
    </cfRule>
  </conditionalFormatting>
  <conditionalFormatting sqref="BY16">
    <cfRule type="cellIs" dxfId="3733" priority="2210" operator="lessThan">
      <formula>$C$4</formula>
    </cfRule>
  </conditionalFormatting>
  <conditionalFormatting sqref="BY17">
    <cfRule type="cellIs" dxfId="3732" priority="2211" operator="lessThan">
      <formula>$C$4</formula>
    </cfRule>
  </conditionalFormatting>
  <conditionalFormatting sqref="BY18">
    <cfRule type="cellIs" dxfId="3731" priority="2212" operator="lessThan">
      <formula>$C$4</formula>
    </cfRule>
  </conditionalFormatting>
  <conditionalFormatting sqref="BY19">
    <cfRule type="cellIs" dxfId="3730" priority="2213" operator="lessThan">
      <formula>$C$4</formula>
    </cfRule>
  </conditionalFormatting>
  <conditionalFormatting sqref="BY20">
    <cfRule type="cellIs" dxfId="3729" priority="2214" operator="lessThan">
      <formula>$C$4</formula>
    </cfRule>
  </conditionalFormatting>
  <conditionalFormatting sqref="BY21">
    <cfRule type="cellIs" dxfId="3728" priority="2215" operator="lessThan">
      <formula>$C$4</formula>
    </cfRule>
  </conditionalFormatting>
  <conditionalFormatting sqref="BY22">
    <cfRule type="cellIs" dxfId="3727" priority="2216" operator="lessThan">
      <formula>$C$4</formula>
    </cfRule>
  </conditionalFormatting>
  <conditionalFormatting sqref="BY23">
    <cfRule type="cellIs" dxfId="3726" priority="2217" operator="lessThan">
      <formula>$C$4</formula>
    </cfRule>
  </conditionalFormatting>
  <conditionalFormatting sqref="BY24">
    <cfRule type="cellIs" dxfId="3725" priority="2218" operator="lessThan">
      <formula>$C$4</formula>
    </cfRule>
  </conditionalFormatting>
  <conditionalFormatting sqref="BY25">
    <cfRule type="cellIs" dxfId="3724" priority="2219" operator="lessThan">
      <formula>$C$4</formula>
    </cfRule>
  </conditionalFormatting>
  <conditionalFormatting sqref="BY26">
    <cfRule type="cellIs" dxfId="3723" priority="2220" operator="lessThan">
      <formula>$C$4</formula>
    </cfRule>
  </conditionalFormatting>
  <conditionalFormatting sqref="BY27">
    <cfRule type="cellIs" dxfId="3722" priority="2221" operator="lessThan">
      <formula>$C$4</formula>
    </cfRule>
  </conditionalFormatting>
  <conditionalFormatting sqref="BY28">
    <cfRule type="cellIs" dxfId="3721" priority="2222" operator="lessThan">
      <formula>$C$4</formula>
    </cfRule>
  </conditionalFormatting>
  <conditionalFormatting sqref="BY29">
    <cfRule type="cellIs" dxfId="3720" priority="2223" operator="lessThan">
      <formula>$C$4</formula>
    </cfRule>
  </conditionalFormatting>
  <conditionalFormatting sqref="BY30">
    <cfRule type="cellIs" dxfId="3719" priority="2224" operator="lessThan">
      <formula>$C$4</formula>
    </cfRule>
  </conditionalFormatting>
  <conditionalFormatting sqref="BY31">
    <cfRule type="cellIs" dxfId="3718" priority="2225" operator="lessThan">
      <formula>$C$4</formula>
    </cfRule>
  </conditionalFormatting>
  <conditionalFormatting sqref="BY32">
    <cfRule type="cellIs" dxfId="3717" priority="2226" operator="lessThan">
      <formula>$C$4</formula>
    </cfRule>
  </conditionalFormatting>
  <conditionalFormatting sqref="BY33">
    <cfRule type="cellIs" dxfId="3716" priority="2227" operator="lessThan">
      <formula>$C$4</formula>
    </cfRule>
  </conditionalFormatting>
  <conditionalFormatting sqref="BY34">
    <cfRule type="cellIs" dxfId="3715" priority="2228" operator="lessThan">
      <formula>$C$4</formula>
    </cfRule>
  </conditionalFormatting>
  <conditionalFormatting sqref="BY35">
    <cfRule type="cellIs" dxfId="3714" priority="2229" operator="lessThan">
      <formula>$C$4</formula>
    </cfRule>
  </conditionalFormatting>
  <conditionalFormatting sqref="BY36">
    <cfRule type="cellIs" dxfId="3713" priority="2230" operator="lessThan">
      <formula>$C$4</formula>
    </cfRule>
  </conditionalFormatting>
  <conditionalFormatting sqref="BY37">
    <cfRule type="cellIs" dxfId="3712" priority="2231" operator="lessThan">
      <formula>$C$4</formula>
    </cfRule>
  </conditionalFormatting>
  <conditionalFormatting sqref="BY38">
    <cfRule type="cellIs" dxfId="3711" priority="2232" operator="lessThan">
      <formula>$C$4</formula>
    </cfRule>
  </conditionalFormatting>
  <conditionalFormatting sqref="BY39">
    <cfRule type="cellIs" dxfId="3710" priority="2233" operator="lessThan">
      <formula>$C$4</formula>
    </cfRule>
  </conditionalFormatting>
  <conditionalFormatting sqref="BY40">
    <cfRule type="cellIs" dxfId="3709" priority="2234" operator="lessThan">
      <formula>$C$4</formula>
    </cfRule>
  </conditionalFormatting>
  <conditionalFormatting sqref="BY41">
    <cfRule type="cellIs" dxfId="3708" priority="2235" operator="lessThan">
      <formula>$C$4</formula>
    </cfRule>
  </conditionalFormatting>
  <conditionalFormatting sqref="BY42">
    <cfRule type="cellIs" dxfId="3707" priority="2236" operator="lessThan">
      <formula>$C$4</formula>
    </cfRule>
  </conditionalFormatting>
  <conditionalFormatting sqref="BY43">
    <cfRule type="cellIs" dxfId="3706" priority="2237" operator="lessThan">
      <formula>$C$4</formula>
    </cfRule>
  </conditionalFormatting>
  <conditionalFormatting sqref="BY44">
    <cfRule type="cellIs" dxfId="3705" priority="2238" operator="lessThan">
      <formula>$C$4</formula>
    </cfRule>
  </conditionalFormatting>
  <conditionalFormatting sqref="BY45">
    <cfRule type="cellIs" dxfId="3704" priority="2239" operator="lessThan">
      <formula>$C$4</formula>
    </cfRule>
  </conditionalFormatting>
  <conditionalFormatting sqref="BY46">
    <cfRule type="cellIs" dxfId="3703" priority="2240" operator="lessThan">
      <formula>$C$4</formula>
    </cfRule>
  </conditionalFormatting>
  <conditionalFormatting sqref="BY47">
    <cfRule type="cellIs" dxfId="3702" priority="2241" operator="lessThan">
      <formula>$C$4</formula>
    </cfRule>
  </conditionalFormatting>
  <conditionalFormatting sqref="BY48">
    <cfRule type="cellIs" dxfId="3701" priority="2242" operator="lessThan">
      <formula>$C$4</formula>
    </cfRule>
  </conditionalFormatting>
  <conditionalFormatting sqref="BY49">
    <cfRule type="cellIs" dxfId="3700" priority="2243" operator="lessThan">
      <formula>$C$4</formula>
    </cfRule>
  </conditionalFormatting>
  <conditionalFormatting sqref="BY50">
    <cfRule type="cellIs" dxfId="3699" priority="2244" operator="lessThan">
      <formula>$C$4</formula>
    </cfRule>
  </conditionalFormatting>
  <conditionalFormatting sqref="BY51">
    <cfRule type="cellIs" dxfId="3698" priority="2245" operator="lessThan">
      <formula>$C$4</formula>
    </cfRule>
  </conditionalFormatting>
  <conditionalFormatting sqref="BY52">
    <cfRule type="cellIs" dxfId="3697" priority="2246" operator="lessThan">
      <formula>$C$4</formula>
    </cfRule>
  </conditionalFormatting>
  <conditionalFormatting sqref="BY53">
    <cfRule type="cellIs" dxfId="3696" priority="2247" operator="lessThan">
      <formula>$C$4</formula>
    </cfRule>
  </conditionalFormatting>
  <conditionalFormatting sqref="BY54">
    <cfRule type="cellIs" dxfId="3695" priority="2248" operator="lessThan">
      <formula>$C$4</formula>
    </cfRule>
  </conditionalFormatting>
  <conditionalFormatting sqref="BY55">
    <cfRule type="cellIs" dxfId="3694" priority="2249" operator="lessThan">
      <formula>$C$4</formula>
    </cfRule>
  </conditionalFormatting>
  <conditionalFormatting sqref="BY56">
    <cfRule type="cellIs" dxfId="3693" priority="2250" operator="lessThan">
      <formula>$C$4</formula>
    </cfRule>
  </conditionalFormatting>
  <conditionalFormatting sqref="BY57">
    <cfRule type="cellIs" dxfId="3692" priority="2251" operator="lessThan">
      <formula>$C$4</formula>
    </cfRule>
  </conditionalFormatting>
  <conditionalFormatting sqref="BY58">
    <cfRule type="cellIs" dxfId="3691" priority="2252" operator="lessThan">
      <formula>$C$4</formula>
    </cfRule>
  </conditionalFormatting>
  <conditionalFormatting sqref="BY59">
    <cfRule type="cellIs" dxfId="3690" priority="2253" operator="lessThan">
      <formula>$C$4</formula>
    </cfRule>
  </conditionalFormatting>
  <conditionalFormatting sqref="BY60">
    <cfRule type="cellIs" dxfId="3689" priority="2254" operator="lessThan">
      <formula>$C$4</formula>
    </cfRule>
  </conditionalFormatting>
  <conditionalFormatting sqref="BZ46">
    <cfRule type="cellIs" dxfId="3688" priority="2290" operator="lessThan">
      <formula>$C$4</formula>
    </cfRule>
  </conditionalFormatting>
  <conditionalFormatting sqref="BZ47">
    <cfRule type="cellIs" dxfId="3687" priority="2291" operator="lessThan">
      <formula>$C$4</formula>
    </cfRule>
  </conditionalFormatting>
  <conditionalFormatting sqref="BZ48">
    <cfRule type="cellIs" dxfId="3686" priority="2292" operator="lessThan">
      <formula>$C$4</formula>
    </cfRule>
  </conditionalFormatting>
  <conditionalFormatting sqref="BZ49">
    <cfRule type="cellIs" dxfId="3685" priority="2293" operator="lessThan">
      <formula>$C$4</formula>
    </cfRule>
  </conditionalFormatting>
  <conditionalFormatting sqref="BZ50">
    <cfRule type="cellIs" dxfId="3684" priority="2294" operator="lessThan">
      <formula>$C$4</formula>
    </cfRule>
  </conditionalFormatting>
  <conditionalFormatting sqref="BZ51">
    <cfRule type="cellIs" dxfId="3683" priority="2295" operator="lessThan">
      <formula>$C$4</formula>
    </cfRule>
  </conditionalFormatting>
  <conditionalFormatting sqref="BZ52">
    <cfRule type="cellIs" dxfId="3682" priority="2296" operator="lessThan">
      <formula>$C$4</formula>
    </cfRule>
  </conditionalFormatting>
  <conditionalFormatting sqref="BZ53">
    <cfRule type="cellIs" dxfId="3681" priority="2297" operator="lessThan">
      <formula>$C$4</formula>
    </cfRule>
  </conditionalFormatting>
  <conditionalFormatting sqref="BZ54">
    <cfRule type="cellIs" dxfId="3680" priority="2298" operator="lessThan">
      <formula>$C$4</formula>
    </cfRule>
  </conditionalFormatting>
  <conditionalFormatting sqref="BZ55">
    <cfRule type="cellIs" dxfId="3679" priority="2299" operator="lessThan">
      <formula>$C$4</formula>
    </cfRule>
  </conditionalFormatting>
  <conditionalFormatting sqref="BZ56">
    <cfRule type="cellIs" dxfId="3678" priority="2300" operator="lessThan">
      <formula>$C$4</formula>
    </cfRule>
  </conditionalFormatting>
  <conditionalFormatting sqref="BZ57">
    <cfRule type="cellIs" dxfId="3677" priority="2301" operator="lessThan">
      <formula>$C$4</formula>
    </cfRule>
  </conditionalFormatting>
  <conditionalFormatting sqref="BZ58">
    <cfRule type="cellIs" dxfId="3676" priority="2302" operator="lessThan">
      <formula>$C$4</formula>
    </cfRule>
  </conditionalFormatting>
  <conditionalFormatting sqref="BZ59">
    <cfRule type="cellIs" dxfId="3675" priority="2303" operator="lessThan">
      <formula>$C$4</formula>
    </cfRule>
  </conditionalFormatting>
  <conditionalFormatting sqref="BZ60">
    <cfRule type="cellIs" dxfId="3674" priority="2304" operator="lessThan">
      <formula>$C$4</formula>
    </cfRule>
  </conditionalFormatting>
  <conditionalFormatting sqref="CA11">
    <cfRule type="cellIs" dxfId="3673" priority="2305" operator="lessThan">
      <formula>$C$4</formula>
    </cfRule>
  </conditionalFormatting>
  <conditionalFormatting sqref="CA12">
    <cfRule type="cellIs" dxfId="3672" priority="2306" operator="lessThan">
      <formula>$C$4</formula>
    </cfRule>
  </conditionalFormatting>
  <conditionalFormatting sqref="CA13">
    <cfRule type="cellIs" dxfId="3671" priority="2307" operator="lessThan">
      <formula>$C$4</formula>
    </cfRule>
  </conditionalFormatting>
  <conditionalFormatting sqref="CA14">
    <cfRule type="cellIs" dxfId="3670" priority="2308" operator="lessThan">
      <formula>$C$4</formula>
    </cfRule>
  </conditionalFormatting>
  <conditionalFormatting sqref="CA15">
    <cfRule type="cellIs" dxfId="3669" priority="2309" operator="lessThan">
      <formula>$C$4</formula>
    </cfRule>
  </conditionalFormatting>
  <conditionalFormatting sqref="CA16">
    <cfRule type="cellIs" dxfId="3668" priority="2310" operator="lessThan">
      <formula>$C$4</formula>
    </cfRule>
  </conditionalFormatting>
  <conditionalFormatting sqref="CA17">
    <cfRule type="cellIs" dxfId="3667" priority="2311" operator="lessThan">
      <formula>$C$4</formula>
    </cfRule>
  </conditionalFormatting>
  <conditionalFormatting sqref="CA18">
    <cfRule type="cellIs" dxfId="3666" priority="2312" operator="lessThan">
      <formula>$C$4</formula>
    </cfRule>
  </conditionalFormatting>
  <conditionalFormatting sqref="CA19">
    <cfRule type="cellIs" dxfId="3665" priority="2313" operator="lessThan">
      <formula>$C$4</formula>
    </cfRule>
  </conditionalFormatting>
  <conditionalFormatting sqref="CA20">
    <cfRule type="cellIs" dxfId="3664" priority="2314" operator="lessThan">
      <formula>$C$4</formula>
    </cfRule>
  </conditionalFormatting>
  <conditionalFormatting sqref="CA21">
    <cfRule type="cellIs" dxfId="3663" priority="2315" operator="lessThan">
      <formula>$C$4</formula>
    </cfRule>
  </conditionalFormatting>
  <conditionalFormatting sqref="CA22">
    <cfRule type="cellIs" dxfId="3662" priority="2316" operator="lessThan">
      <formula>$C$4</formula>
    </cfRule>
  </conditionalFormatting>
  <conditionalFormatting sqref="CA23">
    <cfRule type="cellIs" dxfId="3661" priority="2317" operator="lessThan">
      <formula>$C$4</formula>
    </cfRule>
  </conditionalFormatting>
  <conditionalFormatting sqref="CA24">
    <cfRule type="cellIs" dxfId="3660" priority="2318" operator="lessThan">
      <formula>$C$4</formula>
    </cfRule>
  </conditionalFormatting>
  <conditionalFormatting sqref="CA25">
    <cfRule type="cellIs" dxfId="3659" priority="2319" operator="lessThan">
      <formula>$C$4</formula>
    </cfRule>
  </conditionalFormatting>
  <conditionalFormatting sqref="CA26">
    <cfRule type="cellIs" dxfId="3658" priority="2320" operator="lessThan">
      <formula>$C$4</formula>
    </cfRule>
  </conditionalFormatting>
  <conditionalFormatting sqref="CA27">
    <cfRule type="cellIs" dxfId="3657" priority="2321" operator="lessThan">
      <formula>$C$4</formula>
    </cfRule>
  </conditionalFormatting>
  <conditionalFormatting sqref="CA28">
    <cfRule type="cellIs" dxfId="3656" priority="2322" operator="lessThan">
      <formula>$C$4</formula>
    </cfRule>
  </conditionalFormatting>
  <conditionalFormatting sqref="CA29">
    <cfRule type="cellIs" dxfId="3655" priority="2323" operator="lessThan">
      <formula>$C$4</formula>
    </cfRule>
  </conditionalFormatting>
  <conditionalFormatting sqref="CA30">
    <cfRule type="cellIs" dxfId="3654" priority="2324" operator="lessThan">
      <formula>$C$4</formula>
    </cfRule>
  </conditionalFormatting>
  <conditionalFormatting sqref="CA31">
    <cfRule type="cellIs" dxfId="3653" priority="2325" operator="lessThan">
      <formula>$C$4</formula>
    </cfRule>
  </conditionalFormatting>
  <conditionalFormatting sqref="CA32">
    <cfRule type="cellIs" dxfId="3652" priority="2326" operator="lessThan">
      <formula>$C$4</formula>
    </cfRule>
  </conditionalFormatting>
  <conditionalFormatting sqref="CA33">
    <cfRule type="cellIs" dxfId="3651" priority="2327" operator="lessThan">
      <formula>$C$4</formula>
    </cfRule>
  </conditionalFormatting>
  <conditionalFormatting sqref="CA34">
    <cfRule type="cellIs" dxfId="3650" priority="2328" operator="lessThan">
      <formula>$C$4</formula>
    </cfRule>
  </conditionalFormatting>
  <conditionalFormatting sqref="CA35">
    <cfRule type="cellIs" dxfId="3649" priority="2329" operator="lessThan">
      <formula>$C$4</formula>
    </cfRule>
  </conditionalFormatting>
  <conditionalFormatting sqref="CA36">
    <cfRule type="cellIs" dxfId="3648" priority="2330" operator="lessThan">
      <formula>$C$4</formula>
    </cfRule>
  </conditionalFormatting>
  <conditionalFormatting sqref="CA37">
    <cfRule type="cellIs" dxfId="3647" priority="2331" operator="lessThan">
      <formula>$C$4</formula>
    </cfRule>
  </conditionalFormatting>
  <conditionalFormatting sqref="CA38">
    <cfRule type="cellIs" dxfId="3646" priority="2332" operator="lessThan">
      <formula>$C$4</formula>
    </cfRule>
  </conditionalFormatting>
  <conditionalFormatting sqref="CA39">
    <cfRule type="cellIs" dxfId="3645" priority="2333" operator="lessThan">
      <formula>$C$4</formula>
    </cfRule>
  </conditionalFormatting>
  <conditionalFormatting sqref="CA40">
    <cfRule type="cellIs" dxfId="3644" priority="2334" operator="lessThan">
      <formula>$C$4</formula>
    </cfRule>
  </conditionalFormatting>
  <conditionalFormatting sqref="CA41">
    <cfRule type="cellIs" dxfId="3643" priority="2335" operator="lessThan">
      <formula>$C$4</formula>
    </cfRule>
  </conditionalFormatting>
  <conditionalFormatting sqref="CA42">
    <cfRule type="cellIs" dxfId="3642" priority="2336" operator="lessThan">
      <formula>$C$4</formula>
    </cfRule>
  </conditionalFormatting>
  <conditionalFormatting sqref="CA43">
    <cfRule type="cellIs" dxfId="3641" priority="2337" operator="lessThan">
      <formula>$C$4</formula>
    </cfRule>
  </conditionalFormatting>
  <conditionalFormatting sqref="CA44">
    <cfRule type="cellIs" dxfId="3640" priority="2338" operator="lessThan">
      <formula>$C$4</formula>
    </cfRule>
  </conditionalFormatting>
  <conditionalFormatting sqref="CA45">
    <cfRule type="cellIs" dxfId="3639" priority="2339" operator="lessThan">
      <formula>$C$4</formula>
    </cfRule>
  </conditionalFormatting>
  <conditionalFormatting sqref="CA46">
    <cfRule type="cellIs" dxfId="3638" priority="2340" operator="lessThan">
      <formula>$C$4</formula>
    </cfRule>
  </conditionalFormatting>
  <conditionalFormatting sqref="CA47">
    <cfRule type="cellIs" dxfId="3637" priority="2341" operator="lessThan">
      <formula>$C$4</formula>
    </cfRule>
  </conditionalFormatting>
  <conditionalFormatting sqref="CA48">
    <cfRule type="cellIs" dxfId="3636" priority="2342" operator="lessThan">
      <formula>$C$4</formula>
    </cfRule>
  </conditionalFormatting>
  <conditionalFormatting sqref="CA49">
    <cfRule type="cellIs" dxfId="3635" priority="2343" operator="lessThan">
      <formula>$C$4</formula>
    </cfRule>
  </conditionalFormatting>
  <conditionalFormatting sqref="CA50">
    <cfRule type="cellIs" dxfId="3634" priority="2344" operator="lessThan">
      <formula>$C$4</formula>
    </cfRule>
  </conditionalFormatting>
  <conditionalFormatting sqref="CA51">
    <cfRule type="cellIs" dxfId="3633" priority="2345" operator="lessThan">
      <formula>$C$4</formula>
    </cfRule>
  </conditionalFormatting>
  <conditionalFormatting sqref="CA52">
    <cfRule type="cellIs" dxfId="3632" priority="2346" operator="lessThan">
      <formula>$C$4</formula>
    </cfRule>
  </conditionalFormatting>
  <conditionalFormatting sqref="CA53">
    <cfRule type="cellIs" dxfId="3631" priority="2347" operator="lessThan">
      <formula>$C$4</formula>
    </cfRule>
  </conditionalFormatting>
  <conditionalFormatting sqref="CA54">
    <cfRule type="cellIs" dxfId="3630" priority="2348" operator="lessThan">
      <formula>$C$4</formula>
    </cfRule>
  </conditionalFormatting>
  <conditionalFormatting sqref="CA55">
    <cfRule type="cellIs" dxfId="3629" priority="2349" operator="lessThan">
      <formula>$C$4</formula>
    </cfRule>
  </conditionalFormatting>
  <conditionalFormatting sqref="CA56">
    <cfRule type="cellIs" dxfId="3628" priority="2350" operator="lessThan">
      <formula>$C$4</formula>
    </cfRule>
  </conditionalFormatting>
  <conditionalFormatting sqref="CA57">
    <cfRule type="cellIs" dxfId="3627" priority="2351" operator="lessThan">
      <formula>$C$4</formula>
    </cfRule>
  </conditionalFormatting>
  <conditionalFormatting sqref="CA58">
    <cfRule type="cellIs" dxfId="3626" priority="2352" operator="lessThan">
      <formula>$C$4</formula>
    </cfRule>
  </conditionalFormatting>
  <conditionalFormatting sqref="CA59">
    <cfRule type="cellIs" dxfId="3625" priority="2353" operator="lessThan">
      <formula>$C$4</formula>
    </cfRule>
  </conditionalFormatting>
  <conditionalFormatting sqref="CA60">
    <cfRule type="cellIs" dxfId="3624" priority="2354" operator="lessThan">
      <formula>$C$4</formula>
    </cfRule>
  </conditionalFormatting>
  <conditionalFormatting sqref="CB11">
    <cfRule type="cellIs" dxfId="3623" priority="2355" operator="lessThan">
      <formula>$C$4</formula>
    </cfRule>
  </conditionalFormatting>
  <conditionalFormatting sqref="CB12">
    <cfRule type="cellIs" dxfId="3622" priority="2356" operator="lessThan">
      <formula>$C$4</formula>
    </cfRule>
  </conditionalFormatting>
  <conditionalFormatting sqref="CB13">
    <cfRule type="cellIs" dxfId="3621" priority="2357" operator="lessThan">
      <formula>$C$4</formula>
    </cfRule>
  </conditionalFormatting>
  <conditionalFormatting sqref="CB14">
    <cfRule type="cellIs" dxfId="3620" priority="2358" operator="lessThan">
      <formula>$C$4</formula>
    </cfRule>
  </conditionalFormatting>
  <conditionalFormatting sqref="CB15">
    <cfRule type="cellIs" dxfId="3619" priority="2359" operator="lessThan">
      <formula>$C$4</formula>
    </cfRule>
  </conditionalFormatting>
  <conditionalFormatting sqref="CB16">
    <cfRule type="cellIs" dxfId="3618" priority="2360" operator="lessThan">
      <formula>$C$4</formula>
    </cfRule>
  </conditionalFormatting>
  <conditionalFormatting sqref="CB17">
    <cfRule type="cellIs" dxfId="3617" priority="2361" operator="lessThan">
      <formula>$C$4</formula>
    </cfRule>
  </conditionalFormatting>
  <conditionalFormatting sqref="CB18">
    <cfRule type="cellIs" dxfId="3616" priority="2362" operator="lessThan">
      <formula>$C$4</formula>
    </cfRule>
  </conditionalFormatting>
  <conditionalFormatting sqref="CB19">
    <cfRule type="cellIs" dxfId="3615" priority="2363" operator="lessThan">
      <formula>$C$4</formula>
    </cfRule>
  </conditionalFormatting>
  <conditionalFormatting sqref="CB20">
    <cfRule type="cellIs" dxfId="3614" priority="2364" operator="lessThan">
      <formula>$C$4</formula>
    </cfRule>
  </conditionalFormatting>
  <conditionalFormatting sqref="CB21">
    <cfRule type="cellIs" dxfId="3613" priority="2365" operator="lessThan">
      <formula>$C$4</formula>
    </cfRule>
  </conditionalFormatting>
  <conditionalFormatting sqref="CB22">
    <cfRule type="cellIs" dxfId="3612" priority="2366" operator="lessThan">
      <formula>$C$4</formula>
    </cfRule>
  </conditionalFormatting>
  <conditionalFormatting sqref="CB23">
    <cfRule type="cellIs" dxfId="3611" priority="2367" operator="lessThan">
      <formula>$C$4</formula>
    </cfRule>
  </conditionalFormatting>
  <conditionalFormatting sqref="CB24">
    <cfRule type="cellIs" dxfId="3610" priority="2368" operator="lessThan">
      <formula>$C$4</formula>
    </cfRule>
  </conditionalFormatting>
  <conditionalFormatting sqref="CB25">
    <cfRule type="cellIs" dxfId="3609" priority="2369" operator="lessThan">
      <formula>$C$4</formula>
    </cfRule>
  </conditionalFormatting>
  <conditionalFormatting sqref="CB26">
    <cfRule type="cellIs" dxfId="3608" priority="2370" operator="lessThan">
      <formula>$C$4</formula>
    </cfRule>
  </conditionalFormatting>
  <conditionalFormatting sqref="CB27">
    <cfRule type="cellIs" dxfId="3607" priority="2371" operator="lessThan">
      <formula>$C$4</formula>
    </cfRule>
  </conditionalFormatting>
  <conditionalFormatting sqref="CB28">
    <cfRule type="cellIs" dxfId="3606" priority="2372" operator="lessThan">
      <formula>$C$4</formula>
    </cfRule>
  </conditionalFormatting>
  <conditionalFormatting sqref="CB29">
    <cfRule type="cellIs" dxfId="3605" priority="2373" operator="lessThan">
      <formula>$C$4</formula>
    </cfRule>
  </conditionalFormatting>
  <conditionalFormatting sqref="CB30">
    <cfRule type="cellIs" dxfId="3604" priority="2374" operator="lessThan">
      <formula>$C$4</formula>
    </cfRule>
  </conditionalFormatting>
  <conditionalFormatting sqref="CB31">
    <cfRule type="cellIs" dxfId="3603" priority="2375" operator="lessThan">
      <formula>$C$4</formula>
    </cfRule>
  </conditionalFormatting>
  <conditionalFormatting sqref="CB32">
    <cfRule type="cellIs" dxfId="3602" priority="2376" operator="lessThan">
      <formula>$C$4</formula>
    </cfRule>
  </conditionalFormatting>
  <conditionalFormatting sqref="CB33">
    <cfRule type="cellIs" dxfId="3601" priority="2377" operator="lessThan">
      <formula>$C$4</formula>
    </cfRule>
  </conditionalFormatting>
  <conditionalFormatting sqref="CB34">
    <cfRule type="cellIs" dxfId="3600" priority="2378" operator="lessThan">
      <formula>$C$4</formula>
    </cfRule>
  </conditionalFormatting>
  <conditionalFormatting sqref="CB35">
    <cfRule type="cellIs" dxfId="3599" priority="2379" operator="lessThan">
      <formula>$C$4</formula>
    </cfRule>
  </conditionalFormatting>
  <conditionalFormatting sqref="CB36">
    <cfRule type="cellIs" dxfId="3598" priority="2380" operator="lessThan">
      <formula>$C$4</formula>
    </cfRule>
  </conditionalFormatting>
  <conditionalFormatting sqref="CB37">
    <cfRule type="cellIs" dxfId="3597" priority="2381" operator="lessThan">
      <formula>$C$4</formula>
    </cfRule>
  </conditionalFormatting>
  <conditionalFormatting sqref="CB38">
    <cfRule type="cellIs" dxfId="3596" priority="2382" operator="lessThan">
      <formula>$C$4</formula>
    </cfRule>
  </conditionalFormatting>
  <conditionalFormatting sqref="CB39">
    <cfRule type="cellIs" dxfId="3595" priority="2383" operator="lessThan">
      <formula>$C$4</formula>
    </cfRule>
  </conditionalFormatting>
  <conditionalFormatting sqref="CB40">
    <cfRule type="cellIs" dxfId="3594" priority="2384" operator="lessThan">
      <formula>$C$4</formula>
    </cfRule>
  </conditionalFormatting>
  <conditionalFormatting sqref="CB41">
    <cfRule type="cellIs" dxfId="3593" priority="2385" operator="lessThan">
      <formula>$C$4</formula>
    </cfRule>
  </conditionalFormatting>
  <conditionalFormatting sqref="CB42">
    <cfRule type="cellIs" dxfId="3592" priority="2386" operator="lessThan">
      <formula>$C$4</formula>
    </cfRule>
  </conditionalFormatting>
  <conditionalFormatting sqref="CB43">
    <cfRule type="cellIs" dxfId="3591" priority="2387" operator="lessThan">
      <formula>$C$4</formula>
    </cfRule>
  </conditionalFormatting>
  <conditionalFormatting sqref="CB44">
    <cfRule type="cellIs" dxfId="3590" priority="2388" operator="lessThan">
      <formula>$C$4</formula>
    </cfRule>
  </conditionalFormatting>
  <conditionalFormatting sqref="CB45">
    <cfRule type="cellIs" dxfId="3589" priority="2389" operator="lessThan">
      <formula>$C$4</formula>
    </cfRule>
  </conditionalFormatting>
  <conditionalFormatting sqref="CB46">
    <cfRule type="cellIs" dxfId="3588" priority="2390" operator="lessThan">
      <formula>$C$4</formula>
    </cfRule>
  </conditionalFormatting>
  <conditionalFormatting sqref="CB47">
    <cfRule type="cellIs" dxfId="3587" priority="2391" operator="lessThan">
      <formula>$C$4</formula>
    </cfRule>
  </conditionalFormatting>
  <conditionalFormatting sqref="CB48">
    <cfRule type="cellIs" dxfId="3586" priority="2392" operator="lessThan">
      <formula>$C$4</formula>
    </cfRule>
  </conditionalFormatting>
  <conditionalFormatting sqref="CB49">
    <cfRule type="cellIs" dxfId="3585" priority="2393" operator="lessThan">
      <formula>$C$4</formula>
    </cfRule>
  </conditionalFormatting>
  <conditionalFormatting sqref="CB50">
    <cfRule type="cellIs" dxfId="3584" priority="2394" operator="lessThan">
      <formula>$C$4</formula>
    </cfRule>
  </conditionalFormatting>
  <conditionalFormatting sqref="CB51">
    <cfRule type="cellIs" dxfId="3583" priority="2395" operator="lessThan">
      <formula>$C$4</formula>
    </cfRule>
  </conditionalFormatting>
  <conditionalFormatting sqref="CB52">
    <cfRule type="cellIs" dxfId="3582" priority="2396" operator="lessThan">
      <formula>$C$4</formula>
    </cfRule>
  </conditionalFormatting>
  <conditionalFormatting sqref="CB53">
    <cfRule type="cellIs" dxfId="3581" priority="2397" operator="lessThan">
      <formula>$C$4</formula>
    </cfRule>
  </conditionalFormatting>
  <conditionalFormatting sqref="CB54">
    <cfRule type="cellIs" dxfId="3580" priority="2398" operator="lessThan">
      <formula>$C$4</formula>
    </cfRule>
  </conditionalFormatting>
  <conditionalFormatting sqref="CB55">
    <cfRule type="cellIs" dxfId="3579" priority="2399" operator="lessThan">
      <formula>$C$4</formula>
    </cfRule>
  </conditionalFormatting>
  <conditionalFormatting sqref="CB56">
    <cfRule type="cellIs" dxfId="3578" priority="2400" operator="lessThan">
      <formula>$C$4</formula>
    </cfRule>
  </conditionalFormatting>
  <conditionalFormatting sqref="CB57">
    <cfRule type="cellIs" dxfId="3577" priority="2401" operator="lessThan">
      <formula>$C$4</formula>
    </cfRule>
  </conditionalFormatting>
  <conditionalFormatting sqref="CB58">
    <cfRule type="cellIs" dxfId="3576" priority="2402" operator="lessThan">
      <formula>$C$4</formula>
    </cfRule>
  </conditionalFormatting>
  <conditionalFormatting sqref="CB59">
    <cfRule type="cellIs" dxfId="3575" priority="2403" operator="lessThan">
      <formula>$C$4</formula>
    </cfRule>
  </conditionalFormatting>
  <conditionalFormatting sqref="CB60">
    <cfRule type="cellIs" dxfId="3574" priority="2404" operator="lessThan">
      <formula>$C$4</formula>
    </cfRule>
  </conditionalFormatting>
  <conditionalFormatting sqref="CC11">
    <cfRule type="cellIs" dxfId="3573" priority="2405" operator="lessThan">
      <formula>$C$4</formula>
    </cfRule>
  </conditionalFormatting>
  <conditionalFormatting sqref="CC12">
    <cfRule type="cellIs" dxfId="3572" priority="2406" operator="lessThan">
      <formula>$C$4</formula>
    </cfRule>
  </conditionalFormatting>
  <conditionalFormatting sqref="CC13">
    <cfRule type="cellIs" dxfId="3571" priority="2407" operator="lessThan">
      <formula>$C$4</formula>
    </cfRule>
  </conditionalFormatting>
  <conditionalFormatting sqref="CC14">
    <cfRule type="cellIs" dxfId="3570" priority="2408" operator="lessThan">
      <formula>$C$4</formula>
    </cfRule>
  </conditionalFormatting>
  <conditionalFormatting sqref="CC15">
    <cfRule type="cellIs" dxfId="3569" priority="2409" operator="lessThan">
      <formula>$C$4</formula>
    </cfRule>
  </conditionalFormatting>
  <conditionalFormatting sqref="CC16">
    <cfRule type="cellIs" dxfId="3568" priority="2410" operator="lessThan">
      <formula>$C$4</formula>
    </cfRule>
  </conditionalFormatting>
  <conditionalFormatting sqref="CC17">
    <cfRule type="cellIs" dxfId="3567" priority="2411" operator="lessThan">
      <formula>$C$4</formula>
    </cfRule>
  </conditionalFormatting>
  <conditionalFormatting sqref="CC18">
    <cfRule type="cellIs" dxfId="3566" priority="2412" operator="lessThan">
      <formula>$C$4</formula>
    </cfRule>
  </conditionalFormatting>
  <conditionalFormatting sqref="CC19">
    <cfRule type="cellIs" dxfId="3565" priority="2413" operator="lessThan">
      <formula>$C$4</formula>
    </cfRule>
  </conditionalFormatting>
  <conditionalFormatting sqref="CC20">
    <cfRule type="cellIs" dxfId="3564" priority="2414" operator="lessThan">
      <formula>$C$4</formula>
    </cfRule>
  </conditionalFormatting>
  <conditionalFormatting sqref="CC21">
    <cfRule type="cellIs" dxfId="3563" priority="2415" operator="lessThan">
      <formula>$C$4</formula>
    </cfRule>
  </conditionalFormatting>
  <conditionalFormatting sqref="CC22">
    <cfRule type="cellIs" dxfId="3562" priority="2416" operator="lessThan">
      <formula>$C$4</formula>
    </cfRule>
  </conditionalFormatting>
  <conditionalFormatting sqref="CC23">
    <cfRule type="cellIs" dxfId="3561" priority="2417" operator="lessThan">
      <formula>$C$4</formula>
    </cfRule>
  </conditionalFormatting>
  <conditionalFormatting sqref="CC24">
    <cfRule type="cellIs" dxfId="3560" priority="2418" operator="lessThan">
      <formula>$C$4</formula>
    </cfRule>
  </conditionalFormatting>
  <conditionalFormatting sqref="CC25">
    <cfRule type="cellIs" dxfId="3559" priority="2419" operator="lessThan">
      <formula>$C$4</formula>
    </cfRule>
  </conditionalFormatting>
  <conditionalFormatting sqref="CC26">
    <cfRule type="cellIs" dxfId="3558" priority="2420" operator="lessThan">
      <formula>$C$4</formula>
    </cfRule>
  </conditionalFormatting>
  <conditionalFormatting sqref="CC27">
    <cfRule type="cellIs" dxfId="3557" priority="2421" operator="lessThan">
      <formula>$C$4</formula>
    </cfRule>
  </conditionalFormatting>
  <conditionalFormatting sqref="CC28">
    <cfRule type="cellIs" dxfId="3556" priority="2422" operator="lessThan">
      <formula>$C$4</formula>
    </cfRule>
  </conditionalFormatting>
  <conditionalFormatting sqref="CC29">
    <cfRule type="cellIs" dxfId="3555" priority="2423" operator="lessThan">
      <formula>$C$4</formula>
    </cfRule>
  </conditionalFormatting>
  <conditionalFormatting sqref="CC30">
    <cfRule type="cellIs" dxfId="3554" priority="2424" operator="lessThan">
      <formula>$C$4</formula>
    </cfRule>
  </conditionalFormatting>
  <conditionalFormatting sqref="CC31">
    <cfRule type="cellIs" dxfId="3553" priority="2425" operator="lessThan">
      <formula>$C$4</formula>
    </cfRule>
  </conditionalFormatting>
  <conditionalFormatting sqref="CC32">
    <cfRule type="cellIs" dxfId="3552" priority="2426" operator="lessThan">
      <formula>$C$4</formula>
    </cfRule>
  </conditionalFormatting>
  <conditionalFormatting sqref="CC33">
    <cfRule type="cellIs" dxfId="3551" priority="2427" operator="lessThan">
      <formula>$C$4</formula>
    </cfRule>
  </conditionalFormatting>
  <conditionalFormatting sqref="CC34">
    <cfRule type="cellIs" dxfId="3550" priority="2428" operator="lessThan">
      <formula>$C$4</formula>
    </cfRule>
  </conditionalFormatting>
  <conditionalFormatting sqref="CC35">
    <cfRule type="cellIs" dxfId="3549" priority="2429" operator="lessThan">
      <formula>$C$4</formula>
    </cfRule>
  </conditionalFormatting>
  <conditionalFormatting sqref="CC36">
    <cfRule type="cellIs" dxfId="3548" priority="2430" operator="lessThan">
      <formula>$C$4</formula>
    </cfRule>
  </conditionalFormatting>
  <conditionalFormatting sqref="CC37">
    <cfRule type="cellIs" dxfId="3547" priority="2431" operator="lessThan">
      <formula>$C$4</formula>
    </cfRule>
  </conditionalFormatting>
  <conditionalFormatting sqref="CC38">
    <cfRule type="cellIs" dxfId="3546" priority="2432" operator="lessThan">
      <formula>$C$4</formula>
    </cfRule>
  </conditionalFormatting>
  <conditionalFormatting sqref="CC39">
    <cfRule type="cellIs" dxfId="3545" priority="2433" operator="lessThan">
      <formula>$C$4</formula>
    </cfRule>
  </conditionalFormatting>
  <conditionalFormatting sqref="CC40">
    <cfRule type="cellIs" dxfId="3544" priority="2434" operator="lessThan">
      <formula>$C$4</formula>
    </cfRule>
  </conditionalFormatting>
  <conditionalFormatting sqref="CC41">
    <cfRule type="cellIs" dxfId="3543" priority="2435" operator="lessThan">
      <formula>$C$4</formula>
    </cfRule>
  </conditionalFormatting>
  <conditionalFormatting sqref="CC42">
    <cfRule type="cellIs" dxfId="3542" priority="2436" operator="lessThan">
      <formula>$C$4</formula>
    </cfRule>
  </conditionalFormatting>
  <conditionalFormatting sqref="CC43">
    <cfRule type="cellIs" dxfId="3541" priority="2437" operator="lessThan">
      <formula>$C$4</formula>
    </cfRule>
  </conditionalFormatting>
  <conditionalFormatting sqref="CC44">
    <cfRule type="cellIs" dxfId="3540" priority="2438" operator="lessThan">
      <formula>$C$4</formula>
    </cfRule>
  </conditionalFormatting>
  <conditionalFormatting sqref="CC45">
    <cfRule type="cellIs" dxfId="3539" priority="2439" operator="lessThan">
      <formula>$C$4</formula>
    </cfRule>
  </conditionalFormatting>
  <conditionalFormatting sqref="CC46">
    <cfRule type="cellIs" dxfId="3538" priority="2440" operator="lessThan">
      <formula>$C$4</formula>
    </cfRule>
  </conditionalFormatting>
  <conditionalFormatting sqref="CC47">
    <cfRule type="cellIs" dxfId="3537" priority="2441" operator="lessThan">
      <formula>$C$4</formula>
    </cfRule>
  </conditionalFormatting>
  <conditionalFormatting sqref="CC48">
    <cfRule type="cellIs" dxfId="3536" priority="2442" operator="lessThan">
      <formula>$C$4</formula>
    </cfRule>
  </conditionalFormatting>
  <conditionalFormatting sqref="CC49">
    <cfRule type="cellIs" dxfId="3535" priority="2443" operator="lessThan">
      <formula>$C$4</formula>
    </cfRule>
  </conditionalFormatting>
  <conditionalFormatting sqref="CC50">
    <cfRule type="cellIs" dxfId="3534" priority="2444" operator="lessThan">
      <formula>$C$4</formula>
    </cfRule>
  </conditionalFormatting>
  <conditionalFormatting sqref="CC51">
    <cfRule type="cellIs" dxfId="3533" priority="2445" operator="lessThan">
      <formula>$C$4</formula>
    </cfRule>
  </conditionalFormatting>
  <conditionalFormatting sqref="CC52">
    <cfRule type="cellIs" dxfId="3532" priority="2446" operator="lessThan">
      <formula>$C$4</formula>
    </cfRule>
  </conditionalFormatting>
  <conditionalFormatting sqref="CC53">
    <cfRule type="cellIs" dxfId="3531" priority="2447" operator="lessThan">
      <formula>$C$4</formula>
    </cfRule>
  </conditionalFormatting>
  <conditionalFormatting sqref="CC54">
    <cfRule type="cellIs" dxfId="3530" priority="2448" operator="lessThan">
      <formula>$C$4</formula>
    </cfRule>
  </conditionalFormatting>
  <conditionalFormatting sqref="CC55">
    <cfRule type="cellIs" dxfId="3529" priority="2449" operator="lessThan">
      <formula>$C$4</formula>
    </cfRule>
  </conditionalFormatting>
  <conditionalFormatting sqref="CC56">
    <cfRule type="cellIs" dxfId="3528" priority="2450" operator="lessThan">
      <formula>$C$4</formula>
    </cfRule>
  </conditionalFormatting>
  <conditionalFormatting sqref="CC57">
    <cfRule type="cellIs" dxfId="3527" priority="2451" operator="lessThan">
      <formula>$C$4</formula>
    </cfRule>
  </conditionalFormatting>
  <conditionalFormatting sqref="CC58">
    <cfRule type="cellIs" dxfId="3526" priority="2452" operator="lessThan">
      <formula>$C$4</formula>
    </cfRule>
  </conditionalFormatting>
  <conditionalFormatting sqref="CC59">
    <cfRule type="cellIs" dxfId="3525" priority="2453" operator="lessThan">
      <formula>$C$4</formula>
    </cfRule>
  </conditionalFormatting>
  <conditionalFormatting sqref="CC60">
    <cfRule type="cellIs" dxfId="3524" priority="2454" operator="lessThan">
      <formula>$C$4</formula>
    </cfRule>
  </conditionalFormatting>
  <conditionalFormatting sqref="CD11">
    <cfRule type="cellIs" dxfId="3523" priority="2455" operator="lessThan">
      <formula>$C$4</formula>
    </cfRule>
  </conditionalFormatting>
  <conditionalFormatting sqref="CD12">
    <cfRule type="cellIs" dxfId="3522" priority="2456" operator="lessThan">
      <formula>$C$4</formula>
    </cfRule>
  </conditionalFormatting>
  <conditionalFormatting sqref="CD13">
    <cfRule type="cellIs" dxfId="3521" priority="2457" operator="lessThan">
      <formula>$C$4</formula>
    </cfRule>
  </conditionalFormatting>
  <conditionalFormatting sqref="CD14">
    <cfRule type="cellIs" dxfId="3520" priority="2458" operator="lessThan">
      <formula>$C$4</formula>
    </cfRule>
  </conditionalFormatting>
  <conditionalFormatting sqref="CD15">
    <cfRule type="cellIs" dxfId="3519" priority="2459" operator="lessThan">
      <formula>$C$4</formula>
    </cfRule>
  </conditionalFormatting>
  <conditionalFormatting sqref="CD16">
    <cfRule type="cellIs" dxfId="3518" priority="2460" operator="lessThan">
      <formula>$C$4</formula>
    </cfRule>
  </conditionalFormatting>
  <conditionalFormatting sqref="CD17">
    <cfRule type="cellIs" dxfId="3517" priority="2461" operator="lessThan">
      <formula>$C$4</formula>
    </cfRule>
  </conditionalFormatting>
  <conditionalFormatting sqref="CD18">
    <cfRule type="cellIs" dxfId="3516" priority="2462" operator="lessThan">
      <formula>$C$4</formula>
    </cfRule>
  </conditionalFormatting>
  <conditionalFormatting sqref="CD19">
    <cfRule type="cellIs" dxfId="3515" priority="2463" operator="lessThan">
      <formula>$C$4</formula>
    </cfRule>
  </conditionalFormatting>
  <conditionalFormatting sqref="CD20">
    <cfRule type="cellIs" dxfId="3514" priority="2464" operator="lessThan">
      <formula>$C$4</formula>
    </cfRule>
  </conditionalFormatting>
  <conditionalFormatting sqref="CD21">
    <cfRule type="cellIs" dxfId="3513" priority="2465" operator="lessThan">
      <formula>$C$4</formula>
    </cfRule>
  </conditionalFormatting>
  <conditionalFormatting sqref="CD22">
    <cfRule type="cellIs" dxfId="3512" priority="2466" operator="lessThan">
      <formula>$C$4</formula>
    </cfRule>
  </conditionalFormatting>
  <conditionalFormatting sqref="CD23">
    <cfRule type="cellIs" dxfId="3511" priority="2467" operator="lessThan">
      <formula>$C$4</formula>
    </cfRule>
  </conditionalFormatting>
  <conditionalFormatting sqref="CD24">
    <cfRule type="cellIs" dxfId="3510" priority="2468" operator="lessThan">
      <formula>$C$4</formula>
    </cfRule>
  </conditionalFormatting>
  <conditionalFormatting sqref="CD25">
    <cfRule type="cellIs" dxfId="3509" priority="2469" operator="lessThan">
      <formula>$C$4</formula>
    </cfRule>
  </conditionalFormatting>
  <conditionalFormatting sqref="CD26">
    <cfRule type="cellIs" dxfId="3508" priority="2470" operator="lessThan">
      <formula>$C$4</formula>
    </cfRule>
  </conditionalFormatting>
  <conditionalFormatting sqref="CD27">
    <cfRule type="cellIs" dxfId="3507" priority="2471" operator="lessThan">
      <formula>$C$4</formula>
    </cfRule>
  </conditionalFormatting>
  <conditionalFormatting sqref="CD28">
    <cfRule type="cellIs" dxfId="3506" priority="2472" operator="lessThan">
      <formula>$C$4</formula>
    </cfRule>
  </conditionalFormatting>
  <conditionalFormatting sqref="CD29">
    <cfRule type="cellIs" dxfId="3505" priority="2473" operator="lessThan">
      <formula>$C$4</formula>
    </cfRule>
  </conditionalFormatting>
  <conditionalFormatting sqref="CD30">
    <cfRule type="cellIs" dxfId="3504" priority="2474" operator="lessThan">
      <formula>$C$4</formula>
    </cfRule>
  </conditionalFormatting>
  <conditionalFormatting sqref="CD31">
    <cfRule type="cellIs" dxfId="3503" priority="2475" operator="lessThan">
      <formula>$C$4</formula>
    </cfRule>
  </conditionalFormatting>
  <conditionalFormatting sqref="CD32">
    <cfRule type="cellIs" dxfId="3502" priority="2476" operator="lessThan">
      <formula>$C$4</formula>
    </cfRule>
  </conditionalFormatting>
  <conditionalFormatting sqref="CD33">
    <cfRule type="cellIs" dxfId="3501" priority="2477" operator="lessThan">
      <formula>$C$4</formula>
    </cfRule>
  </conditionalFormatting>
  <conditionalFormatting sqref="CD34">
    <cfRule type="cellIs" dxfId="3500" priority="2478" operator="lessThan">
      <formula>$C$4</formula>
    </cfRule>
  </conditionalFormatting>
  <conditionalFormatting sqref="CD35">
    <cfRule type="cellIs" dxfId="3499" priority="2479" operator="lessThan">
      <formula>$C$4</formula>
    </cfRule>
  </conditionalFormatting>
  <conditionalFormatting sqref="CD36">
    <cfRule type="cellIs" dxfId="3498" priority="2480" operator="lessThan">
      <formula>$C$4</formula>
    </cfRule>
  </conditionalFormatting>
  <conditionalFormatting sqref="CD37">
    <cfRule type="cellIs" dxfId="3497" priority="2481" operator="lessThan">
      <formula>$C$4</formula>
    </cfRule>
  </conditionalFormatting>
  <conditionalFormatting sqref="CD38">
    <cfRule type="cellIs" dxfId="3496" priority="2482" operator="lessThan">
      <formula>$C$4</formula>
    </cfRule>
  </conditionalFormatting>
  <conditionalFormatting sqref="CD39">
    <cfRule type="cellIs" dxfId="3495" priority="2483" operator="lessThan">
      <formula>$C$4</formula>
    </cfRule>
  </conditionalFormatting>
  <conditionalFormatting sqref="CD40">
    <cfRule type="cellIs" dxfId="3494" priority="2484" operator="lessThan">
      <formula>$C$4</formula>
    </cfRule>
  </conditionalFormatting>
  <conditionalFormatting sqref="CD41">
    <cfRule type="cellIs" dxfId="3493" priority="2485" operator="lessThan">
      <formula>$C$4</formula>
    </cfRule>
  </conditionalFormatting>
  <conditionalFormatting sqref="CD42">
    <cfRule type="cellIs" dxfId="3492" priority="2486" operator="lessThan">
      <formula>$C$4</formula>
    </cfRule>
  </conditionalFormatting>
  <conditionalFormatting sqref="CD43">
    <cfRule type="cellIs" dxfId="3491" priority="2487" operator="lessThan">
      <formula>$C$4</formula>
    </cfRule>
  </conditionalFormatting>
  <conditionalFormatting sqref="CD44">
    <cfRule type="cellIs" dxfId="3490" priority="2488" operator="lessThan">
      <formula>$C$4</formula>
    </cfRule>
  </conditionalFormatting>
  <conditionalFormatting sqref="CD45">
    <cfRule type="cellIs" dxfId="3489" priority="2489" operator="lessThan">
      <formula>$C$4</formula>
    </cfRule>
  </conditionalFormatting>
  <conditionalFormatting sqref="CD46">
    <cfRule type="cellIs" dxfId="3488" priority="2490" operator="lessThan">
      <formula>$C$4</formula>
    </cfRule>
  </conditionalFormatting>
  <conditionalFormatting sqref="CD47">
    <cfRule type="cellIs" dxfId="3487" priority="2491" operator="lessThan">
      <formula>$C$4</formula>
    </cfRule>
  </conditionalFormatting>
  <conditionalFormatting sqref="CD48">
    <cfRule type="cellIs" dxfId="3486" priority="2492" operator="lessThan">
      <formula>$C$4</formula>
    </cfRule>
  </conditionalFormatting>
  <conditionalFormatting sqref="CD49">
    <cfRule type="cellIs" dxfId="3485" priority="2493" operator="lessThan">
      <formula>$C$4</formula>
    </cfRule>
  </conditionalFormatting>
  <conditionalFormatting sqref="CD50">
    <cfRule type="cellIs" dxfId="3484" priority="2494" operator="lessThan">
      <formula>$C$4</formula>
    </cfRule>
  </conditionalFormatting>
  <conditionalFormatting sqref="CD51">
    <cfRule type="cellIs" dxfId="3483" priority="2495" operator="lessThan">
      <formula>$C$4</formula>
    </cfRule>
  </conditionalFormatting>
  <conditionalFormatting sqref="CD52">
    <cfRule type="cellIs" dxfId="3482" priority="2496" operator="lessThan">
      <formula>$C$4</formula>
    </cfRule>
  </conditionalFormatting>
  <conditionalFormatting sqref="CD53">
    <cfRule type="cellIs" dxfId="3481" priority="2497" operator="lessThan">
      <formula>$C$4</formula>
    </cfRule>
  </conditionalFormatting>
  <conditionalFormatting sqref="CD54">
    <cfRule type="cellIs" dxfId="3480" priority="2498" operator="lessThan">
      <formula>$C$4</formula>
    </cfRule>
  </conditionalFormatting>
  <conditionalFormatting sqref="CD55">
    <cfRule type="cellIs" dxfId="3479" priority="2499" operator="lessThan">
      <formula>$C$4</formula>
    </cfRule>
  </conditionalFormatting>
  <conditionalFormatting sqref="CD56">
    <cfRule type="cellIs" dxfId="3478" priority="2500" operator="lessThan">
      <formula>$C$4</formula>
    </cfRule>
  </conditionalFormatting>
  <conditionalFormatting sqref="CD57">
    <cfRule type="cellIs" dxfId="3477" priority="2501" operator="lessThan">
      <formula>$C$4</formula>
    </cfRule>
  </conditionalFormatting>
  <conditionalFormatting sqref="CD58">
    <cfRule type="cellIs" dxfId="3476" priority="2502" operator="lessThan">
      <formula>$C$4</formula>
    </cfRule>
  </conditionalFormatting>
  <conditionalFormatting sqref="CD59">
    <cfRule type="cellIs" dxfId="3475" priority="2503" operator="lessThan">
      <formula>$C$4</formula>
    </cfRule>
  </conditionalFormatting>
  <conditionalFormatting sqref="CD60">
    <cfRule type="cellIs" dxfId="3474" priority="2504" operator="lessThan">
      <formula>$C$4</formula>
    </cfRule>
  </conditionalFormatting>
  <conditionalFormatting sqref="CE11">
    <cfRule type="cellIs" dxfId="3473" priority="2505" operator="lessThan">
      <formula>$C$4</formula>
    </cfRule>
  </conditionalFormatting>
  <conditionalFormatting sqref="CE12">
    <cfRule type="cellIs" dxfId="3472" priority="2506" operator="lessThan">
      <formula>$C$4</formula>
    </cfRule>
  </conditionalFormatting>
  <conditionalFormatting sqref="CE13">
    <cfRule type="cellIs" dxfId="3471" priority="2507" operator="lessThan">
      <formula>$C$4</formula>
    </cfRule>
  </conditionalFormatting>
  <conditionalFormatting sqref="CE14">
    <cfRule type="cellIs" dxfId="3470" priority="2508" operator="lessThan">
      <formula>$C$4</formula>
    </cfRule>
  </conditionalFormatting>
  <conditionalFormatting sqref="CE15">
    <cfRule type="cellIs" dxfId="3469" priority="2509" operator="lessThan">
      <formula>$C$4</formula>
    </cfRule>
  </conditionalFormatting>
  <conditionalFormatting sqref="CE16">
    <cfRule type="cellIs" dxfId="3468" priority="2510" operator="lessThan">
      <formula>$C$4</formula>
    </cfRule>
  </conditionalFormatting>
  <conditionalFormatting sqref="CE17">
    <cfRule type="cellIs" dxfId="3467" priority="2511" operator="lessThan">
      <formula>$C$4</formula>
    </cfRule>
  </conditionalFormatting>
  <conditionalFormatting sqref="CE18">
    <cfRule type="cellIs" dxfId="3466" priority="2512" operator="lessThan">
      <formula>$C$4</formula>
    </cfRule>
  </conditionalFormatting>
  <conditionalFormatting sqref="CE19">
    <cfRule type="cellIs" dxfId="3465" priority="2513" operator="lessThan">
      <formula>$C$4</formula>
    </cfRule>
  </conditionalFormatting>
  <conditionalFormatting sqref="CE20">
    <cfRule type="cellIs" dxfId="3464" priority="2514" operator="lessThan">
      <formula>$C$4</formula>
    </cfRule>
  </conditionalFormatting>
  <conditionalFormatting sqref="CE21">
    <cfRule type="cellIs" dxfId="3463" priority="2515" operator="lessThan">
      <formula>$C$4</formula>
    </cfRule>
  </conditionalFormatting>
  <conditionalFormatting sqref="CE22">
    <cfRule type="cellIs" dxfId="3462" priority="2516" operator="lessThan">
      <formula>$C$4</formula>
    </cfRule>
  </conditionalFormatting>
  <conditionalFormatting sqref="CE23">
    <cfRule type="cellIs" dxfId="3461" priority="2517" operator="lessThan">
      <formula>$C$4</formula>
    </cfRule>
  </conditionalFormatting>
  <conditionalFormatting sqref="CE24">
    <cfRule type="cellIs" dxfId="3460" priority="2518" operator="lessThan">
      <formula>$C$4</formula>
    </cfRule>
  </conditionalFormatting>
  <conditionalFormatting sqref="CE25">
    <cfRule type="cellIs" dxfId="3459" priority="2519" operator="lessThan">
      <formula>$C$4</formula>
    </cfRule>
  </conditionalFormatting>
  <conditionalFormatting sqref="CE26">
    <cfRule type="cellIs" dxfId="3458" priority="2520" operator="lessThan">
      <formula>$C$4</formula>
    </cfRule>
  </conditionalFormatting>
  <conditionalFormatting sqref="CE27">
    <cfRule type="cellIs" dxfId="3457" priority="2521" operator="lessThan">
      <formula>$C$4</formula>
    </cfRule>
  </conditionalFormatting>
  <conditionalFormatting sqref="CE28">
    <cfRule type="cellIs" dxfId="3456" priority="2522" operator="lessThan">
      <formula>$C$4</formula>
    </cfRule>
  </conditionalFormatting>
  <conditionalFormatting sqref="CE29">
    <cfRule type="cellIs" dxfId="3455" priority="2523" operator="lessThan">
      <formula>$C$4</formula>
    </cfRule>
  </conditionalFormatting>
  <conditionalFormatting sqref="CE30">
    <cfRule type="cellIs" dxfId="3454" priority="2524" operator="lessThan">
      <formula>$C$4</formula>
    </cfRule>
  </conditionalFormatting>
  <conditionalFormatting sqref="CE31">
    <cfRule type="cellIs" dxfId="3453" priority="2525" operator="lessThan">
      <formula>$C$4</formula>
    </cfRule>
  </conditionalFormatting>
  <conditionalFormatting sqref="CE32">
    <cfRule type="cellIs" dxfId="3452" priority="2526" operator="lessThan">
      <formula>$C$4</formula>
    </cfRule>
  </conditionalFormatting>
  <conditionalFormatting sqref="CE33">
    <cfRule type="cellIs" dxfId="3451" priority="2527" operator="lessThan">
      <formula>$C$4</formula>
    </cfRule>
  </conditionalFormatting>
  <conditionalFormatting sqref="CE34">
    <cfRule type="cellIs" dxfId="3450" priority="2528" operator="lessThan">
      <formula>$C$4</formula>
    </cfRule>
  </conditionalFormatting>
  <conditionalFormatting sqref="CE35">
    <cfRule type="cellIs" dxfId="3449" priority="2529" operator="lessThan">
      <formula>$C$4</formula>
    </cfRule>
  </conditionalFormatting>
  <conditionalFormatting sqref="CE36">
    <cfRule type="cellIs" dxfId="3448" priority="2530" operator="lessThan">
      <formula>$C$4</formula>
    </cfRule>
  </conditionalFormatting>
  <conditionalFormatting sqref="CE37">
    <cfRule type="cellIs" dxfId="3447" priority="2531" operator="lessThan">
      <formula>$C$4</formula>
    </cfRule>
  </conditionalFormatting>
  <conditionalFormatting sqref="CE38">
    <cfRule type="cellIs" dxfId="3446" priority="2532" operator="lessThan">
      <formula>$C$4</formula>
    </cfRule>
  </conditionalFormatting>
  <conditionalFormatting sqref="CE39">
    <cfRule type="cellIs" dxfId="3445" priority="2533" operator="lessThan">
      <formula>$C$4</formula>
    </cfRule>
  </conditionalFormatting>
  <conditionalFormatting sqref="CE40">
    <cfRule type="cellIs" dxfId="3444" priority="2534" operator="lessThan">
      <formula>$C$4</formula>
    </cfRule>
  </conditionalFormatting>
  <conditionalFormatting sqref="CE41">
    <cfRule type="cellIs" dxfId="3443" priority="2535" operator="lessThan">
      <formula>$C$4</formula>
    </cfRule>
  </conditionalFormatting>
  <conditionalFormatting sqref="CE42">
    <cfRule type="cellIs" dxfId="3442" priority="2536" operator="lessThan">
      <formula>$C$4</formula>
    </cfRule>
  </conditionalFormatting>
  <conditionalFormatting sqref="CE43">
    <cfRule type="cellIs" dxfId="3441" priority="2537" operator="lessThan">
      <formula>$C$4</formula>
    </cfRule>
  </conditionalFormatting>
  <conditionalFormatting sqref="CE44">
    <cfRule type="cellIs" dxfId="3440" priority="2538" operator="lessThan">
      <formula>$C$4</formula>
    </cfRule>
  </conditionalFormatting>
  <conditionalFormatting sqref="CE45">
    <cfRule type="cellIs" dxfId="3439" priority="2539" operator="lessThan">
      <formula>$C$4</formula>
    </cfRule>
  </conditionalFormatting>
  <conditionalFormatting sqref="CE46">
    <cfRule type="cellIs" dxfId="3438" priority="2540" operator="lessThan">
      <formula>$C$4</formula>
    </cfRule>
  </conditionalFormatting>
  <conditionalFormatting sqref="CE47">
    <cfRule type="cellIs" dxfId="3437" priority="2541" operator="lessThan">
      <formula>$C$4</formula>
    </cfRule>
  </conditionalFormatting>
  <conditionalFormatting sqref="CE48">
    <cfRule type="cellIs" dxfId="3436" priority="2542" operator="lessThan">
      <formula>$C$4</formula>
    </cfRule>
  </conditionalFormatting>
  <conditionalFormatting sqref="CE49">
    <cfRule type="cellIs" dxfId="3435" priority="2543" operator="lessThan">
      <formula>$C$4</formula>
    </cfRule>
  </conditionalFormatting>
  <conditionalFormatting sqref="CE50">
    <cfRule type="cellIs" dxfId="3434" priority="2544" operator="lessThan">
      <formula>$C$4</formula>
    </cfRule>
  </conditionalFormatting>
  <conditionalFormatting sqref="CE51">
    <cfRule type="cellIs" dxfId="3433" priority="2545" operator="lessThan">
      <formula>$C$4</formula>
    </cfRule>
  </conditionalFormatting>
  <conditionalFormatting sqref="CE52">
    <cfRule type="cellIs" dxfId="3432" priority="2546" operator="lessThan">
      <formula>$C$4</formula>
    </cfRule>
  </conditionalFormatting>
  <conditionalFormatting sqref="CE53">
    <cfRule type="cellIs" dxfId="3431" priority="2547" operator="lessThan">
      <formula>$C$4</formula>
    </cfRule>
  </conditionalFormatting>
  <conditionalFormatting sqref="CE54">
    <cfRule type="cellIs" dxfId="3430" priority="2548" operator="lessThan">
      <formula>$C$4</formula>
    </cfRule>
  </conditionalFormatting>
  <conditionalFormatting sqref="CE55">
    <cfRule type="cellIs" dxfId="3429" priority="2549" operator="lessThan">
      <formula>$C$4</formula>
    </cfRule>
  </conditionalFormatting>
  <conditionalFormatting sqref="CE56">
    <cfRule type="cellIs" dxfId="3428" priority="2550" operator="lessThan">
      <formula>$C$4</formula>
    </cfRule>
  </conditionalFormatting>
  <conditionalFormatting sqref="CE57">
    <cfRule type="cellIs" dxfId="3427" priority="2551" operator="lessThan">
      <formula>$C$4</formula>
    </cfRule>
  </conditionalFormatting>
  <conditionalFormatting sqref="CE58">
    <cfRule type="cellIs" dxfId="3426" priority="2552" operator="lessThan">
      <formula>$C$4</formula>
    </cfRule>
  </conditionalFormatting>
  <conditionalFormatting sqref="CE59">
    <cfRule type="cellIs" dxfId="3425" priority="2553" operator="lessThan">
      <formula>$C$4</formula>
    </cfRule>
  </conditionalFormatting>
  <conditionalFormatting sqref="CE60">
    <cfRule type="cellIs" dxfId="3424" priority="2554" operator="lessThan">
      <formula>$C$4</formula>
    </cfRule>
  </conditionalFormatting>
  <conditionalFormatting sqref="CF11">
    <cfRule type="cellIs" dxfId="3423" priority="2555" operator="lessThan">
      <formula>$C$4</formula>
    </cfRule>
  </conditionalFormatting>
  <conditionalFormatting sqref="CF12">
    <cfRule type="cellIs" dxfId="3422" priority="2556" operator="lessThan">
      <formula>$C$4</formula>
    </cfRule>
  </conditionalFormatting>
  <conditionalFormatting sqref="CF13">
    <cfRule type="cellIs" dxfId="3421" priority="2557" operator="lessThan">
      <formula>$C$4</formula>
    </cfRule>
  </conditionalFormatting>
  <conditionalFormatting sqref="CF14">
    <cfRule type="cellIs" dxfId="3420" priority="2558" operator="lessThan">
      <formula>$C$4</formula>
    </cfRule>
  </conditionalFormatting>
  <conditionalFormatting sqref="CF15">
    <cfRule type="cellIs" dxfId="3419" priority="2559" operator="lessThan">
      <formula>$C$4</formula>
    </cfRule>
  </conditionalFormatting>
  <conditionalFormatting sqref="CF16">
    <cfRule type="cellIs" dxfId="3418" priority="2560" operator="lessThan">
      <formula>$C$4</formula>
    </cfRule>
  </conditionalFormatting>
  <conditionalFormatting sqref="CF17">
    <cfRule type="cellIs" dxfId="3417" priority="2561" operator="lessThan">
      <formula>$C$4</formula>
    </cfRule>
  </conditionalFormatting>
  <conditionalFormatting sqref="CF18">
    <cfRule type="cellIs" dxfId="3416" priority="2562" operator="lessThan">
      <formula>$C$4</formula>
    </cfRule>
  </conditionalFormatting>
  <conditionalFormatting sqref="CF19">
    <cfRule type="cellIs" dxfId="3415" priority="2563" operator="lessThan">
      <formula>$C$4</formula>
    </cfRule>
  </conditionalFormatting>
  <conditionalFormatting sqref="CF20">
    <cfRule type="cellIs" dxfId="3414" priority="2564" operator="lessThan">
      <formula>$C$4</formula>
    </cfRule>
  </conditionalFormatting>
  <conditionalFormatting sqref="CF21">
    <cfRule type="cellIs" dxfId="3413" priority="2565" operator="lessThan">
      <formula>$C$4</formula>
    </cfRule>
  </conditionalFormatting>
  <conditionalFormatting sqref="CF22">
    <cfRule type="cellIs" dxfId="3412" priority="2566" operator="lessThan">
      <formula>$C$4</formula>
    </cfRule>
  </conditionalFormatting>
  <conditionalFormatting sqref="CF23">
    <cfRule type="cellIs" dxfId="3411" priority="2567" operator="lessThan">
      <formula>$C$4</formula>
    </cfRule>
  </conditionalFormatting>
  <conditionalFormatting sqref="CF24">
    <cfRule type="cellIs" dxfId="3410" priority="2568" operator="lessThan">
      <formula>$C$4</formula>
    </cfRule>
  </conditionalFormatting>
  <conditionalFormatting sqref="CF25">
    <cfRule type="cellIs" dxfId="3409" priority="2569" operator="lessThan">
      <formula>$C$4</formula>
    </cfRule>
  </conditionalFormatting>
  <conditionalFormatting sqref="CF26">
    <cfRule type="cellIs" dxfId="3408" priority="2570" operator="lessThan">
      <formula>$C$4</formula>
    </cfRule>
  </conditionalFormatting>
  <conditionalFormatting sqref="CF27">
    <cfRule type="cellIs" dxfId="3407" priority="2571" operator="lessThan">
      <formula>$C$4</formula>
    </cfRule>
  </conditionalFormatting>
  <conditionalFormatting sqref="CF28">
    <cfRule type="cellIs" dxfId="3406" priority="2572" operator="lessThan">
      <formula>$C$4</formula>
    </cfRule>
  </conditionalFormatting>
  <conditionalFormatting sqref="CF29">
    <cfRule type="cellIs" dxfId="3405" priority="2573" operator="lessThan">
      <formula>$C$4</formula>
    </cfRule>
  </conditionalFormatting>
  <conditionalFormatting sqref="CF30">
    <cfRule type="cellIs" dxfId="3404" priority="2574" operator="lessThan">
      <formula>$C$4</formula>
    </cfRule>
  </conditionalFormatting>
  <conditionalFormatting sqref="CF31">
    <cfRule type="cellIs" dxfId="3403" priority="2575" operator="lessThan">
      <formula>$C$4</formula>
    </cfRule>
  </conditionalFormatting>
  <conditionalFormatting sqref="CF32">
    <cfRule type="cellIs" dxfId="3402" priority="2576" operator="lessThan">
      <formula>$C$4</formula>
    </cfRule>
  </conditionalFormatting>
  <conditionalFormatting sqref="CF33">
    <cfRule type="cellIs" dxfId="3401" priority="2577" operator="lessThan">
      <formula>$C$4</formula>
    </cfRule>
  </conditionalFormatting>
  <conditionalFormatting sqref="CF34">
    <cfRule type="cellIs" dxfId="3400" priority="2578" operator="lessThan">
      <formula>$C$4</formula>
    </cfRule>
  </conditionalFormatting>
  <conditionalFormatting sqref="CF35">
    <cfRule type="cellIs" dxfId="3399" priority="2579" operator="lessThan">
      <formula>$C$4</formula>
    </cfRule>
  </conditionalFormatting>
  <conditionalFormatting sqref="CF36">
    <cfRule type="cellIs" dxfId="3398" priority="2580" operator="lessThan">
      <formula>$C$4</formula>
    </cfRule>
  </conditionalFormatting>
  <conditionalFormatting sqref="CF37">
    <cfRule type="cellIs" dxfId="3397" priority="2581" operator="lessThan">
      <formula>$C$4</formula>
    </cfRule>
  </conditionalFormatting>
  <conditionalFormatting sqref="CF38">
    <cfRule type="cellIs" dxfId="3396" priority="2582" operator="lessThan">
      <formula>$C$4</formula>
    </cfRule>
  </conditionalFormatting>
  <conditionalFormatting sqref="CF39">
    <cfRule type="cellIs" dxfId="3395" priority="2583" operator="lessThan">
      <formula>$C$4</formula>
    </cfRule>
  </conditionalFormatting>
  <conditionalFormatting sqref="CF40">
    <cfRule type="cellIs" dxfId="3394" priority="2584" operator="lessThan">
      <formula>$C$4</formula>
    </cfRule>
  </conditionalFormatting>
  <conditionalFormatting sqref="CF41">
    <cfRule type="cellIs" dxfId="3393" priority="2585" operator="lessThan">
      <formula>$C$4</formula>
    </cfRule>
  </conditionalFormatting>
  <conditionalFormatting sqref="CF42">
    <cfRule type="cellIs" dxfId="3392" priority="2586" operator="lessThan">
      <formula>$C$4</formula>
    </cfRule>
  </conditionalFormatting>
  <conditionalFormatting sqref="CF43">
    <cfRule type="cellIs" dxfId="3391" priority="2587" operator="lessThan">
      <formula>$C$4</formula>
    </cfRule>
  </conditionalFormatting>
  <conditionalFormatting sqref="CF44">
    <cfRule type="cellIs" dxfId="3390" priority="2588" operator="lessThan">
      <formula>$C$4</formula>
    </cfRule>
  </conditionalFormatting>
  <conditionalFormatting sqref="CF45">
    <cfRule type="cellIs" dxfId="3389" priority="2589" operator="lessThan">
      <formula>$C$4</formula>
    </cfRule>
  </conditionalFormatting>
  <conditionalFormatting sqref="CF46">
    <cfRule type="cellIs" dxfId="3388" priority="2590" operator="lessThan">
      <formula>$C$4</formula>
    </cfRule>
  </conditionalFormatting>
  <conditionalFormatting sqref="CF47">
    <cfRule type="cellIs" dxfId="3387" priority="2591" operator="lessThan">
      <formula>$C$4</formula>
    </cfRule>
  </conditionalFormatting>
  <conditionalFormatting sqref="CF48">
    <cfRule type="cellIs" dxfId="3386" priority="2592" operator="lessThan">
      <formula>$C$4</formula>
    </cfRule>
  </conditionalFormatting>
  <conditionalFormatting sqref="CF49">
    <cfRule type="cellIs" dxfId="3385" priority="2593" operator="lessThan">
      <formula>$C$4</formula>
    </cfRule>
  </conditionalFormatting>
  <conditionalFormatting sqref="CF50">
    <cfRule type="cellIs" dxfId="3384" priority="2594" operator="lessThan">
      <formula>$C$4</formula>
    </cfRule>
  </conditionalFormatting>
  <conditionalFormatting sqref="CF51">
    <cfRule type="cellIs" dxfId="3383" priority="2595" operator="lessThan">
      <formula>$C$4</formula>
    </cfRule>
  </conditionalFormatting>
  <conditionalFormatting sqref="CF52">
    <cfRule type="cellIs" dxfId="3382" priority="2596" operator="lessThan">
      <formula>$C$4</formula>
    </cfRule>
  </conditionalFormatting>
  <conditionalFormatting sqref="CF53">
    <cfRule type="cellIs" dxfId="3381" priority="2597" operator="lessThan">
      <formula>$C$4</formula>
    </cfRule>
  </conditionalFormatting>
  <conditionalFormatting sqref="CF54">
    <cfRule type="cellIs" dxfId="3380" priority="2598" operator="lessThan">
      <formula>$C$4</formula>
    </cfRule>
  </conditionalFormatting>
  <conditionalFormatting sqref="CF55">
    <cfRule type="cellIs" dxfId="3379" priority="2599" operator="lessThan">
      <formula>$C$4</formula>
    </cfRule>
  </conditionalFormatting>
  <conditionalFormatting sqref="CF56">
    <cfRule type="cellIs" dxfId="3378" priority="2600" operator="lessThan">
      <formula>$C$4</formula>
    </cfRule>
  </conditionalFormatting>
  <conditionalFormatting sqref="CF57">
    <cfRule type="cellIs" dxfId="3377" priority="2601" operator="lessThan">
      <formula>$C$4</formula>
    </cfRule>
  </conditionalFormatting>
  <conditionalFormatting sqref="CF58">
    <cfRule type="cellIs" dxfId="3376" priority="2602" operator="lessThan">
      <formula>$C$4</formula>
    </cfRule>
  </conditionalFormatting>
  <conditionalFormatting sqref="CF59">
    <cfRule type="cellIs" dxfId="3375" priority="2603" operator="lessThan">
      <formula>$C$4</formula>
    </cfRule>
  </conditionalFormatting>
  <conditionalFormatting sqref="CF60">
    <cfRule type="cellIs" dxfId="3374" priority="2604" operator="lessThan">
      <formula>$C$4</formula>
    </cfRule>
  </conditionalFormatting>
  <conditionalFormatting sqref="CG11">
    <cfRule type="cellIs" dxfId="3373" priority="2605" operator="lessThan">
      <formula>$C$4</formula>
    </cfRule>
  </conditionalFormatting>
  <conditionalFormatting sqref="CG12">
    <cfRule type="cellIs" dxfId="3372" priority="2606" operator="lessThan">
      <formula>$C$4</formula>
    </cfRule>
  </conditionalFormatting>
  <conditionalFormatting sqref="CG13">
    <cfRule type="cellIs" dxfId="3371" priority="2607" operator="lessThan">
      <formula>$C$4</formula>
    </cfRule>
  </conditionalFormatting>
  <conditionalFormatting sqref="CG14">
    <cfRule type="cellIs" dxfId="3370" priority="2608" operator="lessThan">
      <formula>$C$4</formula>
    </cfRule>
  </conditionalFormatting>
  <conditionalFormatting sqref="CG15">
    <cfRule type="cellIs" dxfId="3369" priority="2609" operator="lessThan">
      <formula>$C$4</formula>
    </cfRule>
  </conditionalFormatting>
  <conditionalFormatting sqref="CG16">
    <cfRule type="cellIs" dxfId="3368" priority="2610" operator="lessThan">
      <formula>$C$4</formula>
    </cfRule>
  </conditionalFormatting>
  <conditionalFormatting sqref="CG17">
    <cfRule type="cellIs" dxfId="3367" priority="2611" operator="lessThan">
      <formula>$C$4</formula>
    </cfRule>
  </conditionalFormatting>
  <conditionalFormatting sqref="CG18">
    <cfRule type="cellIs" dxfId="3366" priority="2612" operator="lessThan">
      <formula>$C$4</formula>
    </cfRule>
  </conditionalFormatting>
  <conditionalFormatting sqref="CG19">
    <cfRule type="cellIs" dxfId="3365" priority="2613" operator="lessThan">
      <formula>$C$4</formula>
    </cfRule>
  </conditionalFormatting>
  <conditionalFormatting sqref="CG20">
    <cfRule type="cellIs" dxfId="3364" priority="2614" operator="lessThan">
      <formula>$C$4</formula>
    </cfRule>
  </conditionalFormatting>
  <conditionalFormatting sqref="CG21">
    <cfRule type="cellIs" dxfId="3363" priority="2615" operator="lessThan">
      <formula>$C$4</formula>
    </cfRule>
  </conditionalFormatting>
  <conditionalFormatting sqref="CG22">
    <cfRule type="cellIs" dxfId="3362" priority="2616" operator="lessThan">
      <formula>$C$4</formula>
    </cfRule>
  </conditionalFormatting>
  <conditionalFormatting sqref="CG23">
    <cfRule type="cellIs" dxfId="3361" priority="2617" operator="lessThan">
      <formula>$C$4</formula>
    </cfRule>
  </conditionalFormatting>
  <conditionalFormatting sqref="CG24">
    <cfRule type="cellIs" dxfId="3360" priority="2618" operator="lessThan">
      <formula>$C$4</formula>
    </cfRule>
  </conditionalFormatting>
  <conditionalFormatting sqref="CG25">
    <cfRule type="cellIs" dxfId="3359" priority="2619" operator="lessThan">
      <formula>$C$4</formula>
    </cfRule>
  </conditionalFormatting>
  <conditionalFormatting sqref="CG26">
    <cfRule type="cellIs" dxfId="3358" priority="2620" operator="lessThan">
      <formula>$C$4</formula>
    </cfRule>
  </conditionalFormatting>
  <conditionalFormatting sqref="CG27">
    <cfRule type="cellIs" dxfId="3357" priority="2621" operator="lessThan">
      <formula>$C$4</formula>
    </cfRule>
  </conditionalFormatting>
  <conditionalFormatting sqref="CG28">
    <cfRule type="cellIs" dxfId="3356" priority="2622" operator="lessThan">
      <formula>$C$4</formula>
    </cfRule>
  </conditionalFormatting>
  <conditionalFormatting sqref="CG29">
    <cfRule type="cellIs" dxfId="3355" priority="2623" operator="lessThan">
      <formula>$C$4</formula>
    </cfRule>
  </conditionalFormatting>
  <conditionalFormatting sqref="CG30">
    <cfRule type="cellIs" dxfId="3354" priority="2624" operator="lessThan">
      <formula>$C$4</formula>
    </cfRule>
  </conditionalFormatting>
  <conditionalFormatting sqref="CG31">
    <cfRule type="cellIs" dxfId="3353" priority="2625" operator="lessThan">
      <formula>$C$4</formula>
    </cfRule>
  </conditionalFormatting>
  <conditionalFormatting sqref="CG32">
    <cfRule type="cellIs" dxfId="3352" priority="2626" operator="lessThan">
      <formula>$C$4</formula>
    </cfRule>
  </conditionalFormatting>
  <conditionalFormatting sqref="CG33">
    <cfRule type="cellIs" dxfId="3351" priority="2627" operator="lessThan">
      <formula>$C$4</formula>
    </cfRule>
  </conditionalFormatting>
  <conditionalFormatting sqref="CG34">
    <cfRule type="cellIs" dxfId="3350" priority="2628" operator="lessThan">
      <formula>$C$4</formula>
    </cfRule>
  </conditionalFormatting>
  <conditionalFormatting sqref="CG35">
    <cfRule type="cellIs" dxfId="3349" priority="2629" operator="lessThan">
      <formula>$C$4</formula>
    </cfRule>
  </conditionalFormatting>
  <conditionalFormatting sqref="CG36">
    <cfRule type="cellIs" dxfId="3348" priority="2630" operator="lessThan">
      <formula>$C$4</formula>
    </cfRule>
  </conditionalFormatting>
  <conditionalFormatting sqref="CG37">
    <cfRule type="cellIs" dxfId="3347" priority="2631" operator="lessThan">
      <formula>$C$4</formula>
    </cfRule>
  </conditionalFormatting>
  <conditionalFormatting sqref="CG38">
    <cfRule type="cellIs" dxfId="3346" priority="2632" operator="lessThan">
      <formula>$C$4</formula>
    </cfRule>
  </conditionalFormatting>
  <conditionalFormatting sqref="CG39">
    <cfRule type="cellIs" dxfId="3345" priority="2633" operator="lessThan">
      <formula>$C$4</formula>
    </cfRule>
  </conditionalFormatting>
  <conditionalFormatting sqref="CG40">
    <cfRule type="cellIs" dxfId="3344" priority="2634" operator="lessThan">
      <formula>$C$4</formula>
    </cfRule>
  </conditionalFormatting>
  <conditionalFormatting sqref="CG41">
    <cfRule type="cellIs" dxfId="3343" priority="2635" operator="lessThan">
      <formula>$C$4</formula>
    </cfRule>
  </conditionalFormatting>
  <conditionalFormatting sqref="CG42">
    <cfRule type="cellIs" dxfId="3342" priority="2636" operator="lessThan">
      <formula>$C$4</formula>
    </cfRule>
  </conditionalFormatting>
  <conditionalFormatting sqref="CG43">
    <cfRule type="cellIs" dxfId="3341" priority="2637" operator="lessThan">
      <formula>$C$4</formula>
    </cfRule>
  </conditionalFormatting>
  <conditionalFormatting sqref="CG44">
    <cfRule type="cellIs" dxfId="3340" priority="2638" operator="lessThan">
      <formula>$C$4</formula>
    </cfRule>
  </conditionalFormatting>
  <conditionalFormatting sqref="CG45">
    <cfRule type="cellIs" dxfId="3339" priority="2639" operator="lessThan">
      <formula>$C$4</formula>
    </cfRule>
  </conditionalFormatting>
  <conditionalFormatting sqref="CG46">
    <cfRule type="cellIs" dxfId="3338" priority="2640" operator="lessThan">
      <formula>$C$4</formula>
    </cfRule>
  </conditionalFormatting>
  <conditionalFormatting sqref="CG47">
    <cfRule type="cellIs" dxfId="3337" priority="2641" operator="lessThan">
      <formula>$C$4</formula>
    </cfRule>
  </conditionalFormatting>
  <conditionalFormatting sqref="CG48">
    <cfRule type="cellIs" dxfId="3336" priority="2642" operator="lessThan">
      <formula>$C$4</formula>
    </cfRule>
  </conditionalFormatting>
  <conditionalFormatting sqref="CG49">
    <cfRule type="cellIs" dxfId="3335" priority="2643" operator="lessThan">
      <formula>$C$4</formula>
    </cfRule>
  </conditionalFormatting>
  <conditionalFormatting sqref="CG50">
    <cfRule type="cellIs" dxfId="3334" priority="2644" operator="lessThan">
      <formula>$C$4</formula>
    </cfRule>
  </conditionalFormatting>
  <conditionalFormatting sqref="CG51">
    <cfRule type="cellIs" dxfId="3333" priority="2645" operator="lessThan">
      <formula>$C$4</formula>
    </cfRule>
  </conditionalFormatting>
  <conditionalFormatting sqref="CG52">
    <cfRule type="cellIs" dxfId="3332" priority="2646" operator="lessThan">
      <formula>$C$4</formula>
    </cfRule>
  </conditionalFormatting>
  <conditionalFormatting sqref="CG53">
    <cfRule type="cellIs" dxfId="3331" priority="2647" operator="lessThan">
      <formula>$C$4</formula>
    </cfRule>
  </conditionalFormatting>
  <conditionalFormatting sqref="CG54">
    <cfRule type="cellIs" dxfId="3330" priority="2648" operator="lessThan">
      <formula>$C$4</formula>
    </cfRule>
  </conditionalFormatting>
  <conditionalFormatting sqref="CG55">
    <cfRule type="cellIs" dxfId="3329" priority="2649" operator="lessThan">
      <formula>$C$4</formula>
    </cfRule>
  </conditionalFormatting>
  <conditionalFormatting sqref="CG56">
    <cfRule type="cellIs" dxfId="3328" priority="2650" operator="lessThan">
      <formula>$C$4</formula>
    </cfRule>
  </conditionalFormatting>
  <conditionalFormatting sqref="CG57">
    <cfRule type="cellIs" dxfId="3327" priority="2651" operator="lessThan">
      <formula>$C$4</formula>
    </cfRule>
  </conditionalFormatting>
  <conditionalFormatting sqref="CG58">
    <cfRule type="cellIs" dxfId="3326" priority="2652" operator="lessThan">
      <formula>$C$4</formula>
    </cfRule>
  </conditionalFormatting>
  <conditionalFormatting sqref="CG59">
    <cfRule type="cellIs" dxfId="3325" priority="2653" operator="lessThan">
      <formula>$C$4</formula>
    </cfRule>
  </conditionalFormatting>
  <conditionalFormatting sqref="CG60">
    <cfRule type="cellIs" dxfId="3324" priority="2654" operator="lessThan">
      <formula>$C$4</formula>
    </cfRule>
  </conditionalFormatting>
  <conditionalFormatting sqref="CM11">
    <cfRule type="cellIs" dxfId="3323" priority="2655" operator="lessThan">
      <formula>$C$4</formula>
    </cfRule>
  </conditionalFormatting>
  <conditionalFormatting sqref="CM12">
    <cfRule type="cellIs" dxfId="3322" priority="2656" operator="lessThan">
      <formula>$C$4</formula>
    </cfRule>
  </conditionalFormatting>
  <conditionalFormatting sqref="CM13">
    <cfRule type="cellIs" dxfId="3321" priority="2657" operator="lessThan">
      <formula>$C$4</formula>
    </cfRule>
  </conditionalFormatting>
  <conditionalFormatting sqref="CM14">
    <cfRule type="cellIs" dxfId="3320" priority="2658" operator="lessThan">
      <formula>$C$4</formula>
    </cfRule>
  </conditionalFormatting>
  <conditionalFormatting sqref="CM15">
    <cfRule type="cellIs" dxfId="3319" priority="2659" operator="lessThan">
      <formula>$C$4</formula>
    </cfRule>
  </conditionalFormatting>
  <conditionalFormatting sqref="CM16">
    <cfRule type="cellIs" dxfId="3318" priority="2660" operator="lessThan">
      <formula>$C$4</formula>
    </cfRule>
  </conditionalFormatting>
  <conditionalFormatting sqref="CM17">
    <cfRule type="cellIs" dxfId="3317" priority="2661" operator="lessThan">
      <formula>$C$4</formula>
    </cfRule>
  </conditionalFormatting>
  <conditionalFormatting sqref="CM18">
    <cfRule type="cellIs" dxfId="3316" priority="2662" operator="lessThan">
      <formula>$C$4</formula>
    </cfRule>
  </conditionalFormatting>
  <conditionalFormatting sqref="CM19">
    <cfRule type="cellIs" dxfId="3315" priority="2663" operator="lessThan">
      <formula>$C$4</formula>
    </cfRule>
  </conditionalFormatting>
  <conditionalFormatting sqref="CM20">
    <cfRule type="cellIs" dxfId="3314" priority="2664" operator="lessThan">
      <formula>$C$4</formula>
    </cfRule>
  </conditionalFormatting>
  <conditionalFormatting sqref="CM21">
    <cfRule type="cellIs" dxfId="3313" priority="2665" operator="lessThan">
      <formula>$C$4</formula>
    </cfRule>
  </conditionalFormatting>
  <conditionalFormatting sqref="CM22">
    <cfRule type="cellIs" dxfId="3312" priority="2666" operator="lessThan">
      <formula>$C$4</formula>
    </cfRule>
  </conditionalFormatting>
  <conditionalFormatting sqref="CM23">
    <cfRule type="cellIs" dxfId="3311" priority="2667" operator="lessThan">
      <formula>$C$4</formula>
    </cfRule>
  </conditionalFormatting>
  <conditionalFormatting sqref="CM24">
    <cfRule type="cellIs" dxfId="3310" priority="2668" operator="lessThan">
      <formula>$C$4</formula>
    </cfRule>
  </conditionalFormatting>
  <conditionalFormatting sqref="CM25">
    <cfRule type="cellIs" dxfId="3309" priority="2669" operator="lessThan">
      <formula>$C$4</formula>
    </cfRule>
  </conditionalFormatting>
  <conditionalFormatting sqref="CM26">
    <cfRule type="cellIs" dxfId="3308" priority="2670" operator="lessThan">
      <formula>$C$4</formula>
    </cfRule>
  </conditionalFormatting>
  <conditionalFormatting sqref="CM27">
    <cfRule type="cellIs" dxfId="3307" priority="2671" operator="lessThan">
      <formula>$C$4</formula>
    </cfRule>
  </conditionalFormatting>
  <conditionalFormatting sqref="CM28">
    <cfRule type="cellIs" dxfId="3306" priority="2672" operator="lessThan">
      <formula>$C$4</formula>
    </cfRule>
  </conditionalFormatting>
  <conditionalFormatting sqref="CM29">
    <cfRule type="cellIs" dxfId="3305" priority="2673" operator="lessThan">
      <formula>$C$4</formula>
    </cfRule>
  </conditionalFormatting>
  <conditionalFormatting sqref="CM30">
    <cfRule type="cellIs" dxfId="3304" priority="2674" operator="lessThan">
      <formula>$C$4</formula>
    </cfRule>
  </conditionalFormatting>
  <conditionalFormatting sqref="CM31">
    <cfRule type="cellIs" dxfId="3303" priority="2675" operator="lessThan">
      <formula>$C$4</formula>
    </cfRule>
  </conditionalFormatting>
  <conditionalFormatting sqref="CM32">
    <cfRule type="cellIs" dxfId="3302" priority="2676" operator="lessThan">
      <formula>$C$4</formula>
    </cfRule>
  </conditionalFormatting>
  <conditionalFormatting sqref="CM33">
    <cfRule type="cellIs" dxfId="3301" priority="2677" operator="lessThan">
      <formula>$C$4</formula>
    </cfRule>
  </conditionalFormatting>
  <conditionalFormatting sqref="CM34">
    <cfRule type="cellIs" dxfId="3300" priority="2678" operator="lessThan">
      <formula>$C$4</formula>
    </cfRule>
  </conditionalFormatting>
  <conditionalFormatting sqref="CM35">
    <cfRule type="cellIs" dxfId="3299" priority="2679" operator="lessThan">
      <formula>$C$4</formula>
    </cfRule>
  </conditionalFormatting>
  <conditionalFormatting sqref="CM36">
    <cfRule type="cellIs" dxfId="3298" priority="2680" operator="lessThan">
      <formula>$C$4</formula>
    </cfRule>
  </conditionalFormatting>
  <conditionalFormatting sqref="CM37">
    <cfRule type="cellIs" dxfId="3297" priority="2681" operator="lessThan">
      <formula>$C$4</formula>
    </cfRule>
  </conditionalFormatting>
  <conditionalFormatting sqref="CM38">
    <cfRule type="cellIs" dxfId="3296" priority="2682" operator="lessThan">
      <formula>$C$4</formula>
    </cfRule>
  </conditionalFormatting>
  <conditionalFormatting sqref="CM39">
    <cfRule type="cellIs" dxfId="3295" priority="2683" operator="lessThan">
      <formula>$C$4</formula>
    </cfRule>
  </conditionalFormatting>
  <conditionalFormatting sqref="CM40">
    <cfRule type="cellIs" dxfId="3294" priority="2684" operator="lessThan">
      <formula>$C$4</formula>
    </cfRule>
  </conditionalFormatting>
  <conditionalFormatting sqref="CM41">
    <cfRule type="cellIs" dxfId="3293" priority="2685" operator="lessThan">
      <formula>$C$4</formula>
    </cfRule>
  </conditionalFormatting>
  <conditionalFormatting sqref="CM42">
    <cfRule type="cellIs" dxfId="3292" priority="2686" operator="lessThan">
      <formula>$C$4</formula>
    </cfRule>
  </conditionalFormatting>
  <conditionalFormatting sqref="CM43">
    <cfRule type="cellIs" dxfId="3291" priority="2687" operator="lessThan">
      <formula>$C$4</formula>
    </cfRule>
  </conditionalFormatting>
  <conditionalFormatting sqref="CM44">
    <cfRule type="cellIs" dxfId="3290" priority="2688" operator="lessThan">
      <formula>$C$4</formula>
    </cfRule>
  </conditionalFormatting>
  <conditionalFormatting sqref="CM45">
    <cfRule type="cellIs" dxfId="3289" priority="2689" operator="lessThan">
      <formula>$C$4</formula>
    </cfRule>
  </conditionalFormatting>
  <conditionalFormatting sqref="CM46">
    <cfRule type="cellIs" dxfId="3288" priority="2690" operator="lessThan">
      <formula>$C$4</formula>
    </cfRule>
  </conditionalFormatting>
  <conditionalFormatting sqref="CM47">
    <cfRule type="cellIs" dxfId="3287" priority="2691" operator="lessThan">
      <formula>$C$4</formula>
    </cfRule>
  </conditionalFormatting>
  <conditionalFormatting sqref="CM48">
    <cfRule type="cellIs" dxfId="3286" priority="2692" operator="lessThan">
      <formula>$C$4</formula>
    </cfRule>
  </conditionalFormatting>
  <conditionalFormatting sqref="CM49">
    <cfRule type="cellIs" dxfId="3285" priority="2693" operator="lessThan">
      <formula>$C$4</formula>
    </cfRule>
  </conditionalFormatting>
  <conditionalFormatting sqref="CM50">
    <cfRule type="cellIs" dxfId="3284" priority="2694" operator="lessThan">
      <formula>$C$4</formula>
    </cfRule>
  </conditionalFormatting>
  <conditionalFormatting sqref="CM51">
    <cfRule type="cellIs" dxfId="3283" priority="2695" operator="lessThan">
      <formula>$C$4</formula>
    </cfRule>
  </conditionalFormatting>
  <conditionalFormatting sqref="CM52">
    <cfRule type="cellIs" dxfId="3282" priority="2696" operator="lessThan">
      <formula>$C$4</formula>
    </cfRule>
  </conditionalFormatting>
  <conditionalFormatting sqref="CM53">
    <cfRule type="cellIs" dxfId="3281" priority="2697" operator="lessThan">
      <formula>$C$4</formula>
    </cfRule>
  </conditionalFormatting>
  <conditionalFormatting sqref="CM54">
    <cfRule type="cellIs" dxfId="3280" priority="2698" operator="lessThan">
      <formula>$C$4</formula>
    </cfRule>
  </conditionalFormatting>
  <conditionalFormatting sqref="CM55">
    <cfRule type="cellIs" dxfId="3279" priority="2699" operator="lessThan">
      <formula>$C$4</formula>
    </cfRule>
  </conditionalFormatting>
  <conditionalFormatting sqref="CM56">
    <cfRule type="cellIs" dxfId="3278" priority="2700" operator="lessThan">
      <formula>$C$4</formula>
    </cfRule>
  </conditionalFormatting>
  <conditionalFormatting sqref="CM57">
    <cfRule type="cellIs" dxfId="3277" priority="2701" operator="lessThan">
      <formula>$C$4</formula>
    </cfRule>
  </conditionalFormatting>
  <conditionalFormatting sqref="CM58">
    <cfRule type="cellIs" dxfId="3276" priority="2702" operator="lessThan">
      <formula>$C$4</formula>
    </cfRule>
  </conditionalFormatting>
  <conditionalFormatting sqref="CM59">
    <cfRule type="cellIs" dxfId="3275" priority="2703" operator="lessThan">
      <formula>$C$4</formula>
    </cfRule>
  </conditionalFormatting>
  <conditionalFormatting sqref="CM60">
    <cfRule type="cellIs" dxfId="3274" priority="2704" operator="lessThan">
      <formula>$C$4</formula>
    </cfRule>
  </conditionalFormatting>
  <conditionalFormatting sqref="CN11">
    <cfRule type="cellIs" dxfId="3273" priority="2705" operator="lessThan">
      <formula>$C$4</formula>
    </cfRule>
  </conditionalFormatting>
  <conditionalFormatting sqref="CN12">
    <cfRule type="cellIs" dxfId="3272" priority="2706" operator="lessThan">
      <formula>$C$4</formula>
    </cfRule>
  </conditionalFormatting>
  <conditionalFormatting sqref="CN13">
    <cfRule type="cellIs" dxfId="3271" priority="2707" operator="lessThan">
      <formula>$C$4</formula>
    </cfRule>
  </conditionalFormatting>
  <conditionalFormatting sqref="CN14">
    <cfRule type="cellIs" dxfId="3270" priority="2708" operator="lessThan">
      <formula>$C$4</formula>
    </cfRule>
  </conditionalFormatting>
  <conditionalFormatting sqref="CN15">
    <cfRule type="cellIs" dxfId="3269" priority="2709" operator="lessThan">
      <formula>$C$4</formula>
    </cfRule>
  </conditionalFormatting>
  <conditionalFormatting sqref="CN16">
    <cfRule type="cellIs" dxfId="3268" priority="2710" operator="lessThan">
      <formula>$C$4</formula>
    </cfRule>
  </conditionalFormatting>
  <conditionalFormatting sqref="CN17">
    <cfRule type="cellIs" dxfId="3267" priority="2711" operator="lessThan">
      <formula>$C$4</formula>
    </cfRule>
  </conditionalFormatting>
  <conditionalFormatting sqref="CN18">
    <cfRule type="cellIs" dxfId="3266" priority="2712" operator="lessThan">
      <formula>$C$4</formula>
    </cfRule>
  </conditionalFormatting>
  <conditionalFormatting sqref="CN19">
    <cfRule type="cellIs" dxfId="3265" priority="2713" operator="lessThan">
      <formula>$C$4</formula>
    </cfRule>
  </conditionalFormatting>
  <conditionalFormatting sqref="CN20">
    <cfRule type="cellIs" dxfId="3264" priority="2714" operator="lessThan">
      <formula>$C$4</formula>
    </cfRule>
  </conditionalFormatting>
  <conditionalFormatting sqref="CN21">
    <cfRule type="cellIs" dxfId="3263" priority="2715" operator="lessThan">
      <formula>$C$4</formula>
    </cfRule>
  </conditionalFormatting>
  <conditionalFormatting sqref="CN22">
    <cfRule type="cellIs" dxfId="3262" priority="2716" operator="lessThan">
      <formula>$C$4</formula>
    </cfRule>
  </conditionalFormatting>
  <conditionalFormatting sqref="CN23">
    <cfRule type="cellIs" dxfId="3261" priority="2717" operator="lessThan">
      <formula>$C$4</formula>
    </cfRule>
  </conditionalFormatting>
  <conditionalFormatting sqref="CN24">
    <cfRule type="cellIs" dxfId="3260" priority="2718" operator="lessThan">
      <formula>$C$4</formula>
    </cfRule>
  </conditionalFormatting>
  <conditionalFormatting sqref="CN25">
    <cfRule type="cellIs" dxfId="3259" priority="2719" operator="lessThan">
      <formula>$C$4</formula>
    </cfRule>
  </conditionalFormatting>
  <conditionalFormatting sqref="CN26">
    <cfRule type="cellIs" dxfId="3258" priority="2720" operator="lessThan">
      <formula>$C$4</formula>
    </cfRule>
  </conditionalFormatting>
  <conditionalFormatting sqref="CN27">
    <cfRule type="cellIs" dxfId="3257" priority="2721" operator="lessThan">
      <formula>$C$4</formula>
    </cfRule>
  </conditionalFormatting>
  <conditionalFormatting sqref="CN28">
    <cfRule type="cellIs" dxfId="3256" priority="2722" operator="lessThan">
      <formula>$C$4</formula>
    </cfRule>
  </conditionalFormatting>
  <conditionalFormatting sqref="CN29">
    <cfRule type="cellIs" dxfId="3255" priority="2723" operator="lessThan">
      <formula>$C$4</formula>
    </cfRule>
  </conditionalFormatting>
  <conditionalFormatting sqref="CN30">
    <cfRule type="cellIs" dxfId="3254" priority="2724" operator="lessThan">
      <formula>$C$4</formula>
    </cfRule>
  </conditionalFormatting>
  <conditionalFormatting sqref="CN31">
    <cfRule type="cellIs" dxfId="3253" priority="2725" operator="lessThan">
      <formula>$C$4</formula>
    </cfRule>
  </conditionalFormatting>
  <conditionalFormatting sqref="CN32">
    <cfRule type="cellIs" dxfId="3252" priority="2726" operator="lessThan">
      <formula>$C$4</formula>
    </cfRule>
  </conditionalFormatting>
  <conditionalFormatting sqref="CN33">
    <cfRule type="cellIs" dxfId="3251" priority="2727" operator="lessThan">
      <formula>$C$4</formula>
    </cfRule>
  </conditionalFormatting>
  <conditionalFormatting sqref="CN34">
    <cfRule type="cellIs" dxfId="3250" priority="2728" operator="lessThan">
      <formula>$C$4</formula>
    </cfRule>
  </conditionalFormatting>
  <conditionalFormatting sqref="CN35">
    <cfRule type="cellIs" dxfId="3249" priority="2729" operator="lessThan">
      <formula>$C$4</formula>
    </cfRule>
  </conditionalFormatting>
  <conditionalFormatting sqref="CN36">
    <cfRule type="cellIs" dxfId="3248" priority="2730" operator="lessThan">
      <formula>$C$4</formula>
    </cfRule>
  </conditionalFormatting>
  <conditionalFormatting sqref="CN37">
    <cfRule type="cellIs" dxfId="3247" priority="2731" operator="lessThan">
      <formula>$C$4</formula>
    </cfRule>
  </conditionalFormatting>
  <conditionalFormatting sqref="CN38">
    <cfRule type="cellIs" dxfId="3246" priority="2732" operator="lessThan">
      <formula>$C$4</formula>
    </cfRule>
  </conditionalFormatting>
  <conditionalFormatting sqref="CN39">
    <cfRule type="cellIs" dxfId="3245" priority="2733" operator="lessThan">
      <formula>$C$4</formula>
    </cfRule>
  </conditionalFormatting>
  <conditionalFormatting sqref="CN40">
    <cfRule type="cellIs" dxfId="3244" priority="2734" operator="lessThan">
      <formula>$C$4</formula>
    </cfRule>
  </conditionalFormatting>
  <conditionalFormatting sqref="CN41">
    <cfRule type="cellIs" dxfId="3243" priority="2735" operator="lessThan">
      <formula>$C$4</formula>
    </cfRule>
  </conditionalFormatting>
  <conditionalFormatting sqref="CN42">
    <cfRule type="cellIs" dxfId="3242" priority="2736" operator="lessThan">
      <formula>$C$4</formula>
    </cfRule>
  </conditionalFormatting>
  <conditionalFormatting sqref="CN43">
    <cfRule type="cellIs" dxfId="3241" priority="2737" operator="lessThan">
      <formula>$C$4</formula>
    </cfRule>
  </conditionalFormatting>
  <conditionalFormatting sqref="CN44">
    <cfRule type="cellIs" dxfId="3240" priority="2738" operator="lessThan">
      <formula>$C$4</formula>
    </cfRule>
  </conditionalFormatting>
  <conditionalFormatting sqref="CN45">
    <cfRule type="cellIs" dxfId="3239" priority="2739" operator="lessThan">
      <formula>$C$4</formula>
    </cfRule>
  </conditionalFormatting>
  <conditionalFormatting sqref="CN46">
    <cfRule type="cellIs" dxfId="3238" priority="2740" operator="lessThan">
      <formula>$C$4</formula>
    </cfRule>
  </conditionalFormatting>
  <conditionalFormatting sqref="CN47">
    <cfRule type="cellIs" dxfId="3237" priority="2741" operator="lessThan">
      <formula>$C$4</formula>
    </cfRule>
  </conditionalFormatting>
  <conditionalFormatting sqref="CN48">
    <cfRule type="cellIs" dxfId="3236" priority="2742" operator="lessThan">
      <formula>$C$4</formula>
    </cfRule>
  </conditionalFormatting>
  <conditionalFormatting sqref="CN49">
    <cfRule type="cellIs" dxfId="3235" priority="2743" operator="lessThan">
      <formula>$C$4</formula>
    </cfRule>
  </conditionalFormatting>
  <conditionalFormatting sqref="CN50">
    <cfRule type="cellIs" dxfId="3234" priority="2744" operator="lessThan">
      <formula>$C$4</formula>
    </cfRule>
  </conditionalFormatting>
  <conditionalFormatting sqref="CN51">
    <cfRule type="cellIs" dxfId="3233" priority="2745" operator="lessThan">
      <formula>$C$4</formula>
    </cfRule>
  </conditionalFormatting>
  <conditionalFormatting sqref="CN52">
    <cfRule type="cellIs" dxfId="3232" priority="2746" operator="lessThan">
      <formula>$C$4</formula>
    </cfRule>
  </conditionalFormatting>
  <conditionalFormatting sqref="CN53">
    <cfRule type="cellIs" dxfId="3231" priority="2747" operator="lessThan">
      <formula>$C$4</formula>
    </cfRule>
  </conditionalFormatting>
  <conditionalFormatting sqref="CN54">
    <cfRule type="cellIs" dxfId="3230" priority="2748" operator="lessThan">
      <formula>$C$4</formula>
    </cfRule>
  </conditionalFormatting>
  <conditionalFormatting sqref="CN55">
    <cfRule type="cellIs" dxfId="3229" priority="2749" operator="lessThan">
      <formula>$C$4</formula>
    </cfRule>
  </conditionalFormatting>
  <conditionalFormatting sqref="CN56">
    <cfRule type="cellIs" dxfId="3228" priority="2750" operator="lessThan">
      <formula>$C$4</formula>
    </cfRule>
  </conditionalFormatting>
  <conditionalFormatting sqref="CN57">
    <cfRule type="cellIs" dxfId="3227" priority="2751" operator="lessThan">
      <formula>$C$4</formula>
    </cfRule>
  </conditionalFormatting>
  <conditionalFormatting sqref="CN58">
    <cfRule type="cellIs" dxfId="3226" priority="2752" operator="lessThan">
      <formula>$C$4</formula>
    </cfRule>
  </conditionalFormatting>
  <conditionalFormatting sqref="CN59">
    <cfRule type="cellIs" dxfId="3225" priority="2753" operator="lessThan">
      <formula>$C$4</formula>
    </cfRule>
  </conditionalFormatting>
  <conditionalFormatting sqref="CN60">
    <cfRule type="cellIs" dxfId="3224" priority="2754" operator="lessThan">
      <formula>$C$4</formula>
    </cfRule>
  </conditionalFormatting>
  <conditionalFormatting sqref="CO11">
    <cfRule type="cellIs" dxfId="3223" priority="2755" operator="lessThan">
      <formula>$C$4</formula>
    </cfRule>
  </conditionalFormatting>
  <conditionalFormatting sqref="CO12">
    <cfRule type="cellIs" dxfId="3222" priority="2756" operator="lessThan">
      <formula>$C$4</formula>
    </cfRule>
  </conditionalFormatting>
  <conditionalFormatting sqref="CO13">
    <cfRule type="cellIs" dxfId="3221" priority="2757" operator="lessThan">
      <formula>$C$4</formula>
    </cfRule>
  </conditionalFormatting>
  <conditionalFormatting sqref="CO14">
    <cfRule type="cellIs" dxfId="3220" priority="2758" operator="lessThan">
      <formula>$C$4</formula>
    </cfRule>
  </conditionalFormatting>
  <conditionalFormatting sqref="CO15">
    <cfRule type="cellIs" dxfId="3219" priority="2759" operator="lessThan">
      <formula>$C$4</formula>
    </cfRule>
  </conditionalFormatting>
  <conditionalFormatting sqref="CO16">
    <cfRule type="cellIs" dxfId="3218" priority="2760" operator="lessThan">
      <formula>$C$4</formula>
    </cfRule>
  </conditionalFormatting>
  <conditionalFormatting sqref="CO17">
    <cfRule type="cellIs" dxfId="3217" priority="2761" operator="lessThan">
      <formula>$C$4</formula>
    </cfRule>
  </conditionalFormatting>
  <conditionalFormatting sqref="CO18">
    <cfRule type="cellIs" dxfId="3216" priority="2762" operator="lessThan">
      <formula>$C$4</formula>
    </cfRule>
  </conditionalFormatting>
  <conditionalFormatting sqref="CO19">
    <cfRule type="cellIs" dxfId="3215" priority="2763" operator="lessThan">
      <formula>$C$4</formula>
    </cfRule>
  </conditionalFormatting>
  <conditionalFormatting sqref="CO20">
    <cfRule type="cellIs" dxfId="3214" priority="2764" operator="lessThan">
      <formula>$C$4</formula>
    </cfRule>
  </conditionalFormatting>
  <conditionalFormatting sqref="CO21">
    <cfRule type="cellIs" dxfId="3213" priority="2765" operator="lessThan">
      <formula>$C$4</formula>
    </cfRule>
  </conditionalFormatting>
  <conditionalFormatting sqref="CO22">
    <cfRule type="cellIs" dxfId="3212" priority="2766" operator="lessThan">
      <formula>$C$4</formula>
    </cfRule>
  </conditionalFormatting>
  <conditionalFormatting sqref="CO23">
    <cfRule type="cellIs" dxfId="3211" priority="2767" operator="lessThan">
      <formula>$C$4</formula>
    </cfRule>
  </conditionalFormatting>
  <conditionalFormatting sqref="CO24">
    <cfRule type="cellIs" dxfId="3210" priority="2768" operator="lessThan">
      <formula>$C$4</formula>
    </cfRule>
  </conditionalFormatting>
  <conditionalFormatting sqref="CO25">
    <cfRule type="cellIs" dxfId="3209" priority="2769" operator="lessThan">
      <formula>$C$4</formula>
    </cfRule>
  </conditionalFormatting>
  <conditionalFormatting sqref="CO26">
    <cfRule type="cellIs" dxfId="3208" priority="2770" operator="lessThan">
      <formula>$C$4</formula>
    </cfRule>
  </conditionalFormatting>
  <conditionalFormatting sqref="CO27">
    <cfRule type="cellIs" dxfId="3207" priority="2771" operator="lessThan">
      <formula>$C$4</formula>
    </cfRule>
  </conditionalFormatting>
  <conditionalFormatting sqref="CO28">
    <cfRule type="cellIs" dxfId="3206" priority="2772" operator="lessThan">
      <formula>$C$4</formula>
    </cfRule>
  </conditionalFormatting>
  <conditionalFormatting sqref="CO29">
    <cfRule type="cellIs" dxfId="3205" priority="2773" operator="lessThan">
      <formula>$C$4</formula>
    </cfRule>
  </conditionalFormatting>
  <conditionalFormatting sqref="CO30">
    <cfRule type="cellIs" dxfId="3204" priority="2774" operator="lessThan">
      <formula>$C$4</formula>
    </cfRule>
  </conditionalFormatting>
  <conditionalFormatting sqref="CO31">
    <cfRule type="cellIs" dxfId="3203" priority="2775" operator="lessThan">
      <formula>$C$4</formula>
    </cfRule>
  </conditionalFormatting>
  <conditionalFormatting sqref="CO32">
    <cfRule type="cellIs" dxfId="3202" priority="2776" operator="lessThan">
      <formula>$C$4</formula>
    </cfRule>
  </conditionalFormatting>
  <conditionalFormatting sqref="CO33">
    <cfRule type="cellIs" dxfId="3201" priority="2777" operator="lessThan">
      <formula>$C$4</formula>
    </cfRule>
  </conditionalFormatting>
  <conditionalFormatting sqref="CO34">
    <cfRule type="cellIs" dxfId="3200" priority="2778" operator="lessThan">
      <formula>$C$4</formula>
    </cfRule>
  </conditionalFormatting>
  <conditionalFormatting sqref="CO35">
    <cfRule type="cellIs" dxfId="3199" priority="2779" operator="lessThan">
      <formula>$C$4</formula>
    </cfRule>
  </conditionalFormatting>
  <conditionalFormatting sqref="CO36">
    <cfRule type="cellIs" dxfId="3198" priority="2780" operator="lessThan">
      <formula>$C$4</formula>
    </cfRule>
  </conditionalFormatting>
  <conditionalFormatting sqref="CO37">
    <cfRule type="cellIs" dxfId="3197" priority="2781" operator="lessThan">
      <formula>$C$4</formula>
    </cfRule>
  </conditionalFormatting>
  <conditionalFormatting sqref="CO38">
    <cfRule type="cellIs" dxfId="3196" priority="2782" operator="lessThan">
      <formula>$C$4</formula>
    </cfRule>
  </conditionalFormatting>
  <conditionalFormatting sqref="CO39">
    <cfRule type="cellIs" dxfId="3195" priority="2783" operator="lessThan">
      <formula>$C$4</formula>
    </cfRule>
  </conditionalFormatting>
  <conditionalFormatting sqref="CO40">
    <cfRule type="cellIs" dxfId="3194" priority="2784" operator="lessThan">
      <formula>$C$4</formula>
    </cfRule>
  </conditionalFormatting>
  <conditionalFormatting sqref="CO41">
    <cfRule type="cellIs" dxfId="3193" priority="2785" operator="lessThan">
      <formula>$C$4</formula>
    </cfRule>
  </conditionalFormatting>
  <conditionalFormatting sqref="CO42">
    <cfRule type="cellIs" dxfId="3192" priority="2786" operator="lessThan">
      <formula>$C$4</formula>
    </cfRule>
  </conditionalFormatting>
  <conditionalFormatting sqref="CO43">
    <cfRule type="cellIs" dxfId="3191" priority="2787" operator="lessThan">
      <formula>$C$4</formula>
    </cfRule>
  </conditionalFormatting>
  <conditionalFormatting sqref="CO44">
    <cfRule type="cellIs" dxfId="3190" priority="2788" operator="lessThan">
      <formula>$C$4</formula>
    </cfRule>
  </conditionalFormatting>
  <conditionalFormatting sqref="CO45">
    <cfRule type="cellIs" dxfId="3189" priority="2789" operator="lessThan">
      <formula>$C$4</formula>
    </cfRule>
  </conditionalFormatting>
  <conditionalFormatting sqref="CO46">
    <cfRule type="cellIs" dxfId="3188" priority="2790" operator="lessThan">
      <formula>$C$4</formula>
    </cfRule>
  </conditionalFormatting>
  <conditionalFormatting sqref="CO47">
    <cfRule type="cellIs" dxfId="3187" priority="2791" operator="lessThan">
      <formula>$C$4</formula>
    </cfRule>
  </conditionalFormatting>
  <conditionalFormatting sqref="CO48">
    <cfRule type="cellIs" dxfId="3186" priority="2792" operator="lessThan">
      <formula>$C$4</formula>
    </cfRule>
  </conditionalFormatting>
  <conditionalFormatting sqref="CO49">
    <cfRule type="cellIs" dxfId="3185" priority="2793" operator="lessThan">
      <formula>$C$4</formula>
    </cfRule>
  </conditionalFormatting>
  <conditionalFormatting sqref="CO50">
    <cfRule type="cellIs" dxfId="3184" priority="2794" operator="lessThan">
      <formula>$C$4</formula>
    </cfRule>
  </conditionalFormatting>
  <conditionalFormatting sqref="CO51">
    <cfRule type="cellIs" dxfId="3183" priority="2795" operator="lessThan">
      <formula>$C$4</formula>
    </cfRule>
  </conditionalFormatting>
  <conditionalFormatting sqref="CO52">
    <cfRule type="cellIs" dxfId="3182" priority="2796" operator="lessThan">
      <formula>$C$4</formula>
    </cfRule>
  </conditionalFormatting>
  <conditionalFormatting sqref="CO53">
    <cfRule type="cellIs" dxfId="3181" priority="2797" operator="lessThan">
      <formula>$C$4</formula>
    </cfRule>
  </conditionalFormatting>
  <conditionalFormatting sqref="CO54">
    <cfRule type="cellIs" dxfId="3180" priority="2798" operator="lessThan">
      <formula>$C$4</formula>
    </cfRule>
  </conditionalFormatting>
  <conditionalFormatting sqref="CO55">
    <cfRule type="cellIs" dxfId="3179" priority="2799" operator="lessThan">
      <formula>$C$4</formula>
    </cfRule>
  </conditionalFormatting>
  <conditionalFormatting sqref="CO56">
    <cfRule type="cellIs" dxfId="3178" priority="2800" operator="lessThan">
      <formula>$C$4</formula>
    </cfRule>
  </conditionalFormatting>
  <conditionalFormatting sqref="CO57">
    <cfRule type="cellIs" dxfId="3177" priority="2801" operator="lessThan">
      <formula>$C$4</formula>
    </cfRule>
  </conditionalFormatting>
  <conditionalFormatting sqref="CO58">
    <cfRule type="cellIs" dxfId="3176" priority="2802" operator="lessThan">
      <formula>$C$4</formula>
    </cfRule>
  </conditionalFormatting>
  <conditionalFormatting sqref="CO59">
    <cfRule type="cellIs" dxfId="3175" priority="2803" operator="lessThan">
      <formula>$C$4</formula>
    </cfRule>
  </conditionalFormatting>
  <conditionalFormatting sqref="CO60">
    <cfRule type="cellIs" dxfId="3174" priority="2804" operator="lessThan">
      <formula>$C$4</formula>
    </cfRule>
  </conditionalFormatting>
  <conditionalFormatting sqref="R11">
    <cfRule type="cellIs" dxfId="3173" priority="2805" operator="lessThan">
      <formula>$C$4</formula>
    </cfRule>
  </conditionalFormatting>
  <conditionalFormatting sqref="R12">
    <cfRule type="cellIs" dxfId="3172" priority="2806" operator="lessThan">
      <formula>$C$4</formula>
    </cfRule>
  </conditionalFormatting>
  <conditionalFormatting sqref="R13">
    <cfRule type="cellIs" dxfId="3171" priority="2807" operator="lessThan">
      <formula>$C$4</formula>
    </cfRule>
  </conditionalFormatting>
  <conditionalFormatting sqref="R14">
    <cfRule type="cellIs" dxfId="3170" priority="2808" operator="lessThan">
      <formula>$C$4</formula>
    </cfRule>
  </conditionalFormatting>
  <conditionalFormatting sqref="R15">
    <cfRule type="cellIs" dxfId="3169" priority="2809" operator="lessThan">
      <formula>$C$4</formula>
    </cfRule>
  </conditionalFormatting>
  <conditionalFormatting sqref="R16">
    <cfRule type="cellIs" dxfId="3168" priority="2810" operator="lessThan">
      <formula>$C$4</formula>
    </cfRule>
  </conditionalFormatting>
  <conditionalFormatting sqref="R17">
    <cfRule type="cellIs" dxfId="3167" priority="2811" operator="lessThan">
      <formula>$C$4</formula>
    </cfRule>
  </conditionalFormatting>
  <conditionalFormatting sqref="R18">
    <cfRule type="cellIs" dxfId="3166" priority="2812" operator="lessThan">
      <formula>$C$4</formula>
    </cfRule>
  </conditionalFormatting>
  <conditionalFormatting sqref="R19">
    <cfRule type="cellIs" dxfId="3165" priority="2813" operator="lessThan">
      <formula>$C$4</formula>
    </cfRule>
  </conditionalFormatting>
  <conditionalFormatting sqref="R20">
    <cfRule type="cellIs" dxfId="3164" priority="2814" operator="lessThan">
      <formula>$C$4</formula>
    </cfRule>
  </conditionalFormatting>
  <conditionalFormatting sqref="R21">
    <cfRule type="cellIs" dxfId="3163" priority="2815" operator="lessThan">
      <formula>$C$4</formula>
    </cfRule>
  </conditionalFormatting>
  <conditionalFormatting sqref="R22">
    <cfRule type="cellIs" dxfId="3162" priority="2816" operator="lessThan">
      <formula>$C$4</formula>
    </cfRule>
  </conditionalFormatting>
  <conditionalFormatting sqref="R23">
    <cfRule type="cellIs" dxfId="3161" priority="2817" operator="lessThan">
      <formula>$C$4</formula>
    </cfRule>
  </conditionalFormatting>
  <conditionalFormatting sqref="R24">
    <cfRule type="cellIs" dxfId="3160" priority="2818" operator="lessThan">
      <formula>$C$4</formula>
    </cfRule>
  </conditionalFormatting>
  <conditionalFormatting sqref="R25">
    <cfRule type="cellIs" dxfId="3159" priority="2819" operator="lessThan">
      <formula>$C$4</formula>
    </cfRule>
  </conditionalFormatting>
  <conditionalFormatting sqref="R26">
    <cfRule type="cellIs" dxfId="3158" priority="2820" operator="lessThan">
      <formula>$C$4</formula>
    </cfRule>
  </conditionalFormatting>
  <conditionalFormatting sqref="R27">
    <cfRule type="cellIs" dxfId="3157" priority="2821" operator="lessThan">
      <formula>$C$4</formula>
    </cfRule>
  </conditionalFormatting>
  <conditionalFormatting sqref="R28">
    <cfRule type="cellIs" dxfId="3156" priority="2822" operator="lessThan">
      <formula>$C$4</formula>
    </cfRule>
  </conditionalFormatting>
  <conditionalFormatting sqref="R29">
    <cfRule type="cellIs" dxfId="3155" priority="2823" operator="lessThan">
      <formula>$C$4</formula>
    </cfRule>
  </conditionalFormatting>
  <conditionalFormatting sqref="R30">
    <cfRule type="cellIs" dxfId="3154" priority="2824" operator="lessThan">
      <formula>$C$4</formula>
    </cfRule>
  </conditionalFormatting>
  <conditionalFormatting sqref="R31">
    <cfRule type="cellIs" dxfId="3153" priority="2825" operator="lessThan">
      <formula>$C$4</formula>
    </cfRule>
  </conditionalFormatting>
  <conditionalFormatting sqref="R32">
    <cfRule type="cellIs" dxfId="3152" priority="2826" operator="lessThan">
      <formula>$C$4</formula>
    </cfRule>
  </conditionalFormatting>
  <conditionalFormatting sqref="R33">
    <cfRule type="cellIs" dxfId="3151" priority="2827" operator="lessThan">
      <formula>$C$4</formula>
    </cfRule>
  </conditionalFormatting>
  <conditionalFormatting sqref="R34">
    <cfRule type="cellIs" dxfId="3150" priority="2828" operator="lessThan">
      <formula>$C$4</formula>
    </cfRule>
  </conditionalFormatting>
  <conditionalFormatting sqref="R35">
    <cfRule type="cellIs" dxfId="3149" priority="2829" operator="lessThan">
      <formula>$C$4</formula>
    </cfRule>
  </conditionalFormatting>
  <conditionalFormatting sqref="R36">
    <cfRule type="cellIs" dxfId="3148" priority="2830" operator="lessThan">
      <formula>$C$4</formula>
    </cfRule>
  </conditionalFormatting>
  <conditionalFormatting sqref="R37">
    <cfRule type="cellIs" dxfId="3147" priority="2831" operator="lessThan">
      <formula>$C$4</formula>
    </cfRule>
  </conditionalFormatting>
  <conditionalFormatting sqref="R38">
    <cfRule type="cellIs" dxfId="3146" priority="2832" operator="lessThan">
      <formula>$C$4</formula>
    </cfRule>
  </conditionalFormatting>
  <conditionalFormatting sqref="R39">
    <cfRule type="cellIs" dxfId="3145" priority="2833" operator="lessThan">
      <formula>$C$4</formula>
    </cfRule>
  </conditionalFormatting>
  <conditionalFormatting sqref="R40">
    <cfRule type="cellIs" dxfId="3144" priority="2834" operator="lessThan">
      <formula>$C$4</formula>
    </cfRule>
  </conditionalFormatting>
  <conditionalFormatting sqref="R41">
    <cfRule type="cellIs" dxfId="3143" priority="2835" operator="lessThan">
      <formula>$C$4</formula>
    </cfRule>
  </conditionalFormatting>
  <conditionalFormatting sqref="R42">
    <cfRule type="cellIs" dxfId="3142" priority="2836" operator="lessThan">
      <formula>$C$4</formula>
    </cfRule>
  </conditionalFormatting>
  <conditionalFormatting sqref="R43">
    <cfRule type="cellIs" dxfId="3141" priority="2837" operator="lessThan">
      <formula>$C$4</formula>
    </cfRule>
  </conditionalFormatting>
  <conditionalFormatting sqref="R44">
    <cfRule type="cellIs" dxfId="3140" priority="2838" operator="lessThan">
      <formula>$C$4</formula>
    </cfRule>
  </conditionalFormatting>
  <conditionalFormatting sqref="R45">
    <cfRule type="cellIs" dxfId="3139" priority="2839" operator="lessThan">
      <formula>$C$4</formula>
    </cfRule>
  </conditionalFormatting>
  <conditionalFormatting sqref="R46">
    <cfRule type="cellIs" dxfId="3138" priority="2840" operator="lessThan">
      <formula>$C$4</formula>
    </cfRule>
  </conditionalFormatting>
  <conditionalFormatting sqref="R47">
    <cfRule type="cellIs" dxfId="3137" priority="2841" operator="lessThan">
      <formula>$C$4</formula>
    </cfRule>
  </conditionalFormatting>
  <conditionalFormatting sqref="R48">
    <cfRule type="cellIs" dxfId="3136" priority="2842" operator="lessThan">
      <formula>$C$4</formula>
    </cfRule>
  </conditionalFormatting>
  <conditionalFormatting sqref="R49">
    <cfRule type="cellIs" dxfId="3135" priority="2843" operator="lessThan">
      <formula>$C$4</formula>
    </cfRule>
  </conditionalFormatting>
  <conditionalFormatting sqref="R50">
    <cfRule type="cellIs" dxfId="3134" priority="2844" operator="lessThan">
      <formula>$C$4</formula>
    </cfRule>
  </conditionalFormatting>
  <conditionalFormatting sqref="R51">
    <cfRule type="cellIs" dxfId="3133" priority="2845" operator="lessThan">
      <formula>$C$4</formula>
    </cfRule>
  </conditionalFormatting>
  <conditionalFormatting sqref="R52">
    <cfRule type="cellIs" dxfId="3132" priority="2846" operator="lessThan">
      <formula>$C$4</formula>
    </cfRule>
  </conditionalFormatting>
  <conditionalFormatting sqref="R53">
    <cfRule type="cellIs" dxfId="3131" priority="2847" operator="lessThan">
      <formula>$C$4</formula>
    </cfRule>
  </conditionalFormatting>
  <conditionalFormatting sqref="R54">
    <cfRule type="cellIs" dxfId="3130" priority="2848" operator="lessThan">
      <formula>$C$4</formula>
    </cfRule>
  </conditionalFormatting>
  <conditionalFormatting sqref="R55">
    <cfRule type="cellIs" dxfId="3129" priority="2849" operator="lessThan">
      <formula>$C$4</formula>
    </cfRule>
  </conditionalFormatting>
  <conditionalFormatting sqref="R56">
    <cfRule type="cellIs" dxfId="3128" priority="2850" operator="lessThan">
      <formula>$C$4</formula>
    </cfRule>
  </conditionalFormatting>
  <conditionalFormatting sqref="R57">
    <cfRule type="cellIs" dxfId="3127" priority="2851" operator="lessThan">
      <formula>$C$4</formula>
    </cfRule>
  </conditionalFormatting>
  <conditionalFormatting sqref="R58">
    <cfRule type="cellIs" dxfId="3126" priority="2852" operator="lessThan">
      <formula>$C$4</formula>
    </cfRule>
  </conditionalFormatting>
  <conditionalFormatting sqref="R59">
    <cfRule type="cellIs" dxfId="3125" priority="2853" operator="lessThan">
      <formula>$C$4</formula>
    </cfRule>
  </conditionalFormatting>
  <conditionalFormatting sqref="R60">
    <cfRule type="cellIs" dxfId="3124" priority="2854" operator="lessThan">
      <formula>$C$4</formula>
    </cfRule>
  </conditionalFormatting>
  <conditionalFormatting sqref="S11">
    <cfRule type="cellIs" dxfId="3123" priority="2855" operator="lessThan">
      <formula>$C$4</formula>
    </cfRule>
  </conditionalFormatting>
  <conditionalFormatting sqref="S12">
    <cfRule type="cellIs" dxfId="3122" priority="2856" operator="lessThan">
      <formula>$C$4</formula>
    </cfRule>
  </conditionalFormatting>
  <conditionalFormatting sqref="S13">
    <cfRule type="cellIs" dxfId="3121" priority="2857" operator="lessThan">
      <formula>$C$4</formula>
    </cfRule>
  </conditionalFormatting>
  <conditionalFormatting sqref="S14">
    <cfRule type="cellIs" dxfId="3120" priority="2858" operator="lessThan">
      <formula>$C$4</formula>
    </cfRule>
  </conditionalFormatting>
  <conditionalFormatting sqref="S15">
    <cfRule type="cellIs" dxfId="3119" priority="2859" operator="lessThan">
      <formula>$C$4</formula>
    </cfRule>
  </conditionalFormatting>
  <conditionalFormatting sqref="S16">
    <cfRule type="cellIs" dxfId="3118" priority="2860" operator="lessThan">
      <formula>$C$4</formula>
    </cfRule>
  </conditionalFormatting>
  <conditionalFormatting sqref="S17">
    <cfRule type="cellIs" dxfId="3117" priority="2861" operator="lessThan">
      <formula>$C$4</formula>
    </cfRule>
  </conditionalFormatting>
  <conditionalFormatting sqref="S18">
    <cfRule type="cellIs" dxfId="3116" priority="2862" operator="lessThan">
      <formula>$C$4</formula>
    </cfRule>
  </conditionalFormatting>
  <conditionalFormatting sqref="S19">
    <cfRule type="cellIs" dxfId="3115" priority="2863" operator="lessThan">
      <formula>$C$4</formula>
    </cfRule>
  </conditionalFormatting>
  <conditionalFormatting sqref="S20">
    <cfRule type="cellIs" dxfId="3114" priority="2864" operator="lessThan">
      <formula>$C$4</formula>
    </cfRule>
  </conditionalFormatting>
  <conditionalFormatting sqref="S21">
    <cfRule type="cellIs" dxfId="3113" priority="2865" operator="lessThan">
      <formula>$C$4</formula>
    </cfRule>
  </conditionalFormatting>
  <conditionalFormatting sqref="S22">
    <cfRule type="cellIs" dxfId="3112" priority="2866" operator="lessThan">
      <formula>$C$4</formula>
    </cfRule>
  </conditionalFormatting>
  <conditionalFormatting sqref="S23">
    <cfRule type="cellIs" dxfId="3111" priority="2867" operator="lessThan">
      <formula>$C$4</formula>
    </cfRule>
  </conditionalFormatting>
  <conditionalFormatting sqref="S24">
    <cfRule type="cellIs" dxfId="3110" priority="2868" operator="lessThan">
      <formula>$C$4</formula>
    </cfRule>
  </conditionalFormatting>
  <conditionalFormatting sqref="S25">
    <cfRule type="cellIs" dxfId="3109" priority="2869" operator="lessThan">
      <formula>$C$4</formula>
    </cfRule>
  </conditionalFormatting>
  <conditionalFormatting sqref="S26">
    <cfRule type="cellIs" dxfId="3108" priority="2870" operator="lessThan">
      <formula>$C$4</formula>
    </cfRule>
  </conditionalFormatting>
  <conditionalFormatting sqref="S27">
    <cfRule type="cellIs" dxfId="3107" priority="2871" operator="lessThan">
      <formula>$C$4</formula>
    </cfRule>
  </conditionalFormatting>
  <conditionalFormatting sqref="S28">
    <cfRule type="cellIs" dxfId="3106" priority="2872" operator="lessThan">
      <formula>$C$4</formula>
    </cfRule>
  </conditionalFormatting>
  <conditionalFormatting sqref="S29">
    <cfRule type="cellIs" dxfId="3105" priority="2873" operator="lessThan">
      <formula>$C$4</formula>
    </cfRule>
  </conditionalFormatting>
  <conditionalFormatting sqref="S30">
    <cfRule type="cellIs" dxfId="3104" priority="2874" operator="lessThan">
      <formula>$C$4</formula>
    </cfRule>
  </conditionalFormatting>
  <conditionalFormatting sqref="S31">
    <cfRule type="cellIs" dxfId="3103" priority="2875" operator="lessThan">
      <formula>$C$4</formula>
    </cfRule>
  </conditionalFormatting>
  <conditionalFormatting sqref="S32">
    <cfRule type="cellIs" dxfId="3102" priority="2876" operator="lessThan">
      <formula>$C$4</formula>
    </cfRule>
  </conditionalFormatting>
  <conditionalFormatting sqref="S33">
    <cfRule type="cellIs" dxfId="3101" priority="2877" operator="lessThan">
      <formula>$C$4</formula>
    </cfRule>
  </conditionalFormatting>
  <conditionalFormatting sqref="S34">
    <cfRule type="cellIs" dxfId="3100" priority="2878" operator="lessThan">
      <formula>$C$4</formula>
    </cfRule>
  </conditionalFormatting>
  <conditionalFormatting sqref="S35">
    <cfRule type="cellIs" dxfId="3099" priority="2879" operator="lessThan">
      <formula>$C$4</formula>
    </cfRule>
  </conditionalFormatting>
  <conditionalFormatting sqref="S36">
    <cfRule type="cellIs" dxfId="3098" priority="2880" operator="lessThan">
      <formula>$C$4</formula>
    </cfRule>
  </conditionalFormatting>
  <conditionalFormatting sqref="S37">
    <cfRule type="cellIs" dxfId="3097" priority="2881" operator="lessThan">
      <formula>$C$4</formula>
    </cfRule>
  </conditionalFormatting>
  <conditionalFormatting sqref="S38">
    <cfRule type="cellIs" dxfId="3096" priority="2882" operator="lessThan">
      <formula>$C$4</formula>
    </cfRule>
  </conditionalFormatting>
  <conditionalFormatting sqref="S39">
    <cfRule type="cellIs" dxfId="3095" priority="2883" operator="lessThan">
      <formula>$C$4</formula>
    </cfRule>
  </conditionalFormatting>
  <conditionalFormatting sqref="S40">
    <cfRule type="cellIs" dxfId="3094" priority="2884" operator="lessThan">
      <formula>$C$4</formula>
    </cfRule>
  </conditionalFormatting>
  <conditionalFormatting sqref="S41">
    <cfRule type="cellIs" dxfId="3093" priority="2885" operator="lessThan">
      <formula>$C$4</formula>
    </cfRule>
  </conditionalFormatting>
  <conditionalFormatting sqref="S42">
    <cfRule type="cellIs" dxfId="3092" priority="2886" operator="lessThan">
      <formula>$C$4</formula>
    </cfRule>
  </conditionalFormatting>
  <conditionalFormatting sqref="S43">
    <cfRule type="cellIs" dxfId="3091" priority="2887" operator="lessThan">
      <formula>$C$4</formula>
    </cfRule>
  </conditionalFormatting>
  <conditionalFormatting sqref="S44">
    <cfRule type="cellIs" dxfId="3090" priority="2888" operator="lessThan">
      <formula>$C$4</formula>
    </cfRule>
  </conditionalFormatting>
  <conditionalFormatting sqref="S45">
    <cfRule type="cellIs" dxfId="3089" priority="2889" operator="lessThan">
      <formula>$C$4</formula>
    </cfRule>
  </conditionalFormatting>
  <conditionalFormatting sqref="S46">
    <cfRule type="cellIs" dxfId="3088" priority="2890" operator="lessThan">
      <formula>$C$4</formula>
    </cfRule>
  </conditionalFormatting>
  <conditionalFormatting sqref="S47">
    <cfRule type="cellIs" dxfId="3087" priority="2891" operator="lessThan">
      <formula>$C$4</formula>
    </cfRule>
  </conditionalFormatting>
  <conditionalFormatting sqref="S48">
    <cfRule type="cellIs" dxfId="3086" priority="2892" operator="lessThan">
      <formula>$C$4</formula>
    </cfRule>
  </conditionalFormatting>
  <conditionalFormatting sqref="S49">
    <cfRule type="cellIs" dxfId="3085" priority="2893" operator="lessThan">
      <formula>$C$4</formula>
    </cfRule>
  </conditionalFormatting>
  <conditionalFormatting sqref="S50">
    <cfRule type="cellIs" dxfId="3084" priority="2894" operator="lessThan">
      <formula>$C$4</formula>
    </cfRule>
  </conditionalFormatting>
  <conditionalFormatting sqref="S51">
    <cfRule type="cellIs" dxfId="3083" priority="2895" operator="lessThan">
      <formula>$C$4</formula>
    </cfRule>
  </conditionalFormatting>
  <conditionalFormatting sqref="S52">
    <cfRule type="cellIs" dxfId="3082" priority="2896" operator="lessThan">
      <formula>$C$4</formula>
    </cfRule>
  </conditionalFormatting>
  <conditionalFormatting sqref="S53">
    <cfRule type="cellIs" dxfId="3081" priority="2897" operator="lessThan">
      <formula>$C$4</formula>
    </cfRule>
  </conditionalFormatting>
  <conditionalFormatting sqref="S54">
    <cfRule type="cellIs" dxfId="3080" priority="2898" operator="lessThan">
      <formula>$C$4</formula>
    </cfRule>
  </conditionalFormatting>
  <conditionalFormatting sqref="S55">
    <cfRule type="cellIs" dxfId="3079" priority="2899" operator="lessThan">
      <formula>$C$4</formula>
    </cfRule>
  </conditionalFormatting>
  <conditionalFormatting sqref="S56">
    <cfRule type="cellIs" dxfId="3078" priority="2900" operator="lessThan">
      <formula>$C$4</formula>
    </cfRule>
  </conditionalFormatting>
  <conditionalFormatting sqref="S57">
    <cfRule type="cellIs" dxfId="3077" priority="2901" operator="lessThan">
      <formula>$C$4</formula>
    </cfRule>
  </conditionalFormatting>
  <conditionalFormatting sqref="S58">
    <cfRule type="cellIs" dxfId="3076" priority="2902" operator="lessThan">
      <formula>$C$4</formula>
    </cfRule>
  </conditionalFormatting>
  <conditionalFormatting sqref="S59">
    <cfRule type="cellIs" dxfId="3075" priority="2903" operator="lessThan">
      <formula>$C$4</formula>
    </cfRule>
  </conditionalFormatting>
  <conditionalFormatting sqref="S60">
    <cfRule type="cellIs" dxfId="3074" priority="2904" operator="lessThan">
      <formula>$C$4</formula>
    </cfRule>
  </conditionalFormatting>
  <conditionalFormatting sqref="U11">
    <cfRule type="cellIs" dxfId="3073" priority="2905" operator="lessThan">
      <formula>$C$4</formula>
    </cfRule>
  </conditionalFormatting>
  <conditionalFormatting sqref="U12">
    <cfRule type="cellIs" dxfId="3072" priority="2906" operator="lessThan">
      <formula>$C$4</formula>
    </cfRule>
  </conditionalFormatting>
  <conditionalFormatting sqref="U13">
    <cfRule type="cellIs" dxfId="3071" priority="2907" operator="lessThan">
      <formula>$C$4</formula>
    </cfRule>
  </conditionalFormatting>
  <conditionalFormatting sqref="U14">
    <cfRule type="cellIs" dxfId="3070" priority="2908" operator="lessThan">
      <formula>$C$4</formula>
    </cfRule>
  </conditionalFormatting>
  <conditionalFormatting sqref="U15">
    <cfRule type="cellIs" dxfId="3069" priority="2909" operator="lessThan">
      <formula>$C$4</formula>
    </cfRule>
  </conditionalFormatting>
  <conditionalFormatting sqref="U16">
    <cfRule type="cellIs" dxfId="3068" priority="2910" operator="lessThan">
      <formula>$C$4</formula>
    </cfRule>
  </conditionalFormatting>
  <conditionalFormatting sqref="U17">
    <cfRule type="cellIs" dxfId="3067" priority="2911" operator="lessThan">
      <formula>$C$4</formula>
    </cfRule>
  </conditionalFormatting>
  <conditionalFormatting sqref="U18">
    <cfRule type="cellIs" dxfId="3066" priority="2912" operator="lessThan">
      <formula>$C$4</formula>
    </cfRule>
  </conditionalFormatting>
  <conditionalFormatting sqref="U19">
    <cfRule type="cellIs" dxfId="3065" priority="2913" operator="lessThan">
      <formula>$C$4</formula>
    </cfRule>
  </conditionalFormatting>
  <conditionalFormatting sqref="U20">
    <cfRule type="cellIs" dxfId="3064" priority="2914" operator="lessThan">
      <formula>$C$4</formula>
    </cfRule>
  </conditionalFormatting>
  <conditionalFormatting sqref="U21">
    <cfRule type="cellIs" dxfId="3063" priority="2915" operator="lessThan">
      <formula>$C$4</formula>
    </cfRule>
  </conditionalFormatting>
  <conditionalFormatting sqref="U22">
    <cfRule type="cellIs" dxfId="3062" priority="2916" operator="lessThan">
      <formula>$C$4</formula>
    </cfRule>
  </conditionalFormatting>
  <conditionalFormatting sqref="U23">
    <cfRule type="cellIs" dxfId="3061" priority="2917" operator="lessThan">
      <formula>$C$4</formula>
    </cfRule>
  </conditionalFormatting>
  <conditionalFormatting sqref="U24">
    <cfRule type="cellIs" dxfId="3060" priority="2918" operator="lessThan">
      <formula>$C$4</formula>
    </cfRule>
  </conditionalFormatting>
  <conditionalFormatting sqref="U25">
    <cfRule type="cellIs" dxfId="3059" priority="2919" operator="lessThan">
      <formula>$C$4</formula>
    </cfRule>
  </conditionalFormatting>
  <conditionalFormatting sqref="U26">
    <cfRule type="cellIs" dxfId="3058" priority="2920" operator="lessThan">
      <formula>$C$4</formula>
    </cfRule>
  </conditionalFormatting>
  <conditionalFormatting sqref="U27">
    <cfRule type="cellIs" dxfId="3057" priority="2921" operator="lessThan">
      <formula>$C$4</formula>
    </cfRule>
  </conditionalFormatting>
  <conditionalFormatting sqref="U28">
    <cfRule type="cellIs" dxfId="3056" priority="2922" operator="lessThan">
      <formula>$C$4</formula>
    </cfRule>
  </conditionalFormatting>
  <conditionalFormatting sqref="U29">
    <cfRule type="cellIs" dxfId="3055" priority="2923" operator="lessThan">
      <formula>$C$4</formula>
    </cfRule>
  </conditionalFormatting>
  <conditionalFormatting sqref="U30">
    <cfRule type="cellIs" dxfId="3054" priority="2924" operator="lessThan">
      <formula>$C$4</formula>
    </cfRule>
  </conditionalFormatting>
  <conditionalFormatting sqref="U31">
    <cfRule type="cellIs" dxfId="3053" priority="2925" operator="lessThan">
      <formula>$C$4</formula>
    </cfRule>
  </conditionalFormatting>
  <conditionalFormatting sqref="U32">
    <cfRule type="cellIs" dxfId="3052" priority="2926" operator="lessThan">
      <formula>$C$4</formula>
    </cfRule>
  </conditionalFormatting>
  <conditionalFormatting sqref="U33">
    <cfRule type="cellIs" dxfId="3051" priority="2927" operator="lessThan">
      <formula>$C$4</formula>
    </cfRule>
  </conditionalFormatting>
  <conditionalFormatting sqref="U34">
    <cfRule type="cellIs" dxfId="3050" priority="2928" operator="lessThan">
      <formula>$C$4</formula>
    </cfRule>
  </conditionalFormatting>
  <conditionalFormatting sqref="U35">
    <cfRule type="cellIs" dxfId="3049" priority="2929" operator="lessThan">
      <formula>$C$4</formula>
    </cfRule>
  </conditionalFormatting>
  <conditionalFormatting sqref="U36">
    <cfRule type="cellIs" dxfId="3048" priority="2930" operator="lessThan">
      <formula>$C$4</formula>
    </cfRule>
  </conditionalFormatting>
  <conditionalFormatting sqref="U37">
    <cfRule type="cellIs" dxfId="3047" priority="2931" operator="lessThan">
      <formula>$C$4</formula>
    </cfRule>
  </conditionalFormatting>
  <conditionalFormatting sqref="U38">
    <cfRule type="cellIs" dxfId="3046" priority="2932" operator="lessThan">
      <formula>$C$4</formula>
    </cfRule>
  </conditionalFormatting>
  <conditionalFormatting sqref="U39">
    <cfRule type="cellIs" dxfId="3045" priority="2933" operator="lessThan">
      <formula>$C$4</formula>
    </cfRule>
  </conditionalFormatting>
  <conditionalFormatting sqref="U40">
    <cfRule type="cellIs" dxfId="3044" priority="2934" operator="lessThan">
      <formula>$C$4</formula>
    </cfRule>
  </conditionalFormatting>
  <conditionalFormatting sqref="U41">
    <cfRule type="cellIs" dxfId="3043" priority="2935" operator="lessThan">
      <formula>$C$4</formula>
    </cfRule>
  </conditionalFormatting>
  <conditionalFormatting sqref="U42">
    <cfRule type="cellIs" dxfId="3042" priority="2936" operator="lessThan">
      <formula>$C$4</formula>
    </cfRule>
  </conditionalFormatting>
  <conditionalFormatting sqref="U43">
    <cfRule type="cellIs" dxfId="3041" priority="2937" operator="lessThan">
      <formula>$C$4</formula>
    </cfRule>
  </conditionalFormatting>
  <conditionalFormatting sqref="U44">
    <cfRule type="cellIs" dxfId="3040" priority="2938" operator="lessThan">
      <formula>$C$4</formula>
    </cfRule>
  </conditionalFormatting>
  <conditionalFormatting sqref="U45">
    <cfRule type="cellIs" dxfId="3039" priority="2939" operator="lessThan">
      <formula>$C$4</formula>
    </cfRule>
  </conditionalFormatting>
  <conditionalFormatting sqref="U46">
    <cfRule type="cellIs" dxfId="3038" priority="2940" operator="lessThan">
      <formula>$C$4</formula>
    </cfRule>
  </conditionalFormatting>
  <conditionalFormatting sqref="U47">
    <cfRule type="cellIs" dxfId="3037" priority="2941" operator="lessThan">
      <formula>$C$4</formula>
    </cfRule>
  </conditionalFormatting>
  <conditionalFormatting sqref="U48">
    <cfRule type="cellIs" dxfId="3036" priority="2942" operator="lessThan">
      <formula>$C$4</formula>
    </cfRule>
  </conditionalFormatting>
  <conditionalFormatting sqref="U49">
    <cfRule type="cellIs" dxfId="3035" priority="2943" operator="lessThan">
      <formula>$C$4</formula>
    </cfRule>
  </conditionalFormatting>
  <conditionalFormatting sqref="U50">
    <cfRule type="cellIs" dxfId="3034" priority="2944" operator="lessThan">
      <formula>$C$4</formula>
    </cfRule>
  </conditionalFormatting>
  <conditionalFormatting sqref="U51">
    <cfRule type="cellIs" dxfId="3033" priority="2945" operator="lessThan">
      <formula>$C$4</formula>
    </cfRule>
  </conditionalFormatting>
  <conditionalFormatting sqref="U52">
    <cfRule type="cellIs" dxfId="3032" priority="2946" operator="lessThan">
      <formula>$C$4</formula>
    </cfRule>
  </conditionalFormatting>
  <conditionalFormatting sqref="U53">
    <cfRule type="cellIs" dxfId="3031" priority="2947" operator="lessThan">
      <formula>$C$4</formula>
    </cfRule>
  </conditionalFormatting>
  <conditionalFormatting sqref="U54">
    <cfRule type="cellIs" dxfId="3030" priority="2948" operator="lessThan">
      <formula>$C$4</formula>
    </cfRule>
  </conditionalFormatting>
  <conditionalFormatting sqref="U55">
    <cfRule type="cellIs" dxfId="3029" priority="2949" operator="lessThan">
      <formula>$C$4</formula>
    </cfRule>
  </conditionalFormatting>
  <conditionalFormatting sqref="U56">
    <cfRule type="cellIs" dxfId="3028" priority="2950" operator="lessThan">
      <formula>$C$4</formula>
    </cfRule>
  </conditionalFormatting>
  <conditionalFormatting sqref="U57">
    <cfRule type="cellIs" dxfId="3027" priority="2951" operator="lessThan">
      <formula>$C$4</formula>
    </cfRule>
  </conditionalFormatting>
  <conditionalFormatting sqref="U58">
    <cfRule type="cellIs" dxfId="3026" priority="2952" operator="lessThan">
      <formula>$C$4</formula>
    </cfRule>
  </conditionalFormatting>
  <conditionalFormatting sqref="U59">
    <cfRule type="cellIs" dxfId="3025" priority="2953" operator="lessThan">
      <formula>$C$4</formula>
    </cfRule>
  </conditionalFormatting>
  <conditionalFormatting sqref="U60">
    <cfRule type="cellIs" dxfId="3024" priority="2954" operator="lessThan">
      <formula>$C$4</formula>
    </cfRule>
  </conditionalFormatting>
  <conditionalFormatting sqref="V11">
    <cfRule type="cellIs" dxfId="3023" priority="2955" operator="lessThan">
      <formula>$C$4</formula>
    </cfRule>
  </conditionalFormatting>
  <conditionalFormatting sqref="V12">
    <cfRule type="cellIs" dxfId="3022" priority="2956" operator="lessThan">
      <formula>$C$4</formula>
    </cfRule>
  </conditionalFormatting>
  <conditionalFormatting sqref="V13">
    <cfRule type="cellIs" dxfId="3021" priority="2957" operator="lessThan">
      <formula>$C$4</formula>
    </cfRule>
  </conditionalFormatting>
  <conditionalFormatting sqref="V14">
    <cfRule type="cellIs" dxfId="3020" priority="2958" operator="lessThan">
      <formula>$C$4</formula>
    </cfRule>
  </conditionalFormatting>
  <conditionalFormatting sqref="V15">
    <cfRule type="cellIs" dxfId="3019" priority="2959" operator="lessThan">
      <formula>$C$4</formula>
    </cfRule>
  </conditionalFormatting>
  <conditionalFormatting sqref="V16">
    <cfRule type="cellIs" dxfId="3018" priority="2960" operator="lessThan">
      <formula>$C$4</formula>
    </cfRule>
  </conditionalFormatting>
  <conditionalFormatting sqref="V17">
    <cfRule type="cellIs" dxfId="3017" priority="2961" operator="lessThan">
      <formula>$C$4</formula>
    </cfRule>
  </conditionalFormatting>
  <conditionalFormatting sqref="V18">
    <cfRule type="cellIs" dxfId="3016" priority="2962" operator="lessThan">
      <formula>$C$4</formula>
    </cfRule>
  </conditionalFormatting>
  <conditionalFormatting sqref="V19">
    <cfRule type="cellIs" dxfId="3015" priority="2963" operator="lessThan">
      <formula>$C$4</formula>
    </cfRule>
  </conditionalFormatting>
  <conditionalFormatting sqref="V20">
    <cfRule type="cellIs" dxfId="3014" priority="2964" operator="lessThan">
      <formula>$C$4</formula>
    </cfRule>
  </conditionalFormatting>
  <conditionalFormatting sqref="V21">
    <cfRule type="cellIs" dxfId="3013" priority="2965" operator="lessThan">
      <formula>$C$4</formula>
    </cfRule>
  </conditionalFormatting>
  <conditionalFormatting sqref="V22">
    <cfRule type="cellIs" dxfId="3012" priority="2966" operator="lessThan">
      <formula>$C$4</formula>
    </cfRule>
  </conditionalFormatting>
  <conditionalFormatting sqref="V23">
    <cfRule type="cellIs" dxfId="3011" priority="2967" operator="lessThan">
      <formula>$C$4</formula>
    </cfRule>
  </conditionalFormatting>
  <conditionalFormatting sqref="V24">
    <cfRule type="cellIs" dxfId="3010" priority="2968" operator="lessThan">
      <formula>$C$4</formula>
    </cfRule>
  </conditionalFormatting>
  <conditionalFormatting sqref="V25">
    <cfRule type="cellIs" dxfId="3009" priority="2969" operator="lessThan">
      <formula>$C$4</formula>
    </cfRule>
  </conditionalFormatting>
  <conditionalFormatting sqref="V26">
    <cfRule type="cellIs" dxfId="3008" priority="2970" operator="lessThan">
      <formula>$C$4</formula>
    </cfRule>
  </conditionalFormatting>
  <conditionalFormatting sqref="V27">
    <cfRule type="cellIs" dxfId="3007" priority="2971" operator="lessThan">
      <formula>$C$4</formula>
    </cfRule>
  </conditionalFormatting>
  <conditionalFormatting sqref="V28">
    <cfRule type="cellIs" dxfId="3006" priority="2972" operator="lessThan">
      <formula>$C$4</formula>
    </cfRule>
  </conditionalFormatting>
  <conditionalFormatting sqref="V29">
    <cfRule type="cellIs" dxfId="3005" priority="2973" operator="lessThan">
      <formula>$C$4</formula>
    </cfRule>
  </conditionalFormatting>
  <conditionalFormatting sqref="V30">
    <cfRule type="cellIs" dxfId="3004" priority="2974" operator="lessThan">
      <formula>$C$4</formula>
    </cfRule>
  </conditionalFormatting>
  <conditionalFormatting sqref="V31">
    <cfRule type="cellIs" dxfId="3003" priority="2975" operator="lessThan">
      <formula>$C$4</formula>
    </cfRule>
  </conditionalFormatting>
  <conditionalFormatting sqref="V32">
    <cfRule type="cellIs" dxfId="3002" priority="2976" operator="lessThan">
      <formula>$C$4</formula>
    </cfRule>
  </conditionalFormatting>
  <conditionalFormatting sqref="V33">
    <cfRule type="cellIs" dxfId="3001" priority="2977" operator="lessThan">
      <formula>$C$4</formula>
    </cfRule>
  </conditionalFormatting>
  <conditionalFormatting sqref="V34">
    <cfRule type="cellIs" dxfId="3000" priority="2978" operator="lessThan">
      <formula>$C$4</formula>
    </cfRule>
  </conditionalFormatting>
  <conditionalFormatting sqref="V35">
    <cfRule type="cellIs" dxfId="2999" priority="2979" operator="lessThan">
      <formula>$C$4</formula>
    </cfRule>
  </conditionalFormatting>
  <conditionalFormatting sqref="V36">
    <cfRule type="cellIs" dxfId="2998" priority="2980" operator="lessThan">
      <formula>$C$4</formula>
    </cfRule>
  </conditionalFormatting>
  <conditionalFormatting sqref="V37">
    <cfRule type="cellIs" dxfId="2997" priority="2981" operator="lessThan">
      <formula>$C$4</formula>
    </cfRule>
  </conditionalFormatting>
  <conditionalFormatting sqref="V38">
    <cfRule type="cellIs" dxfId="2996" priority="2982" operator="lessThan">
      <formula>$C$4</formula>
    </cfRule>
  </conditionalFormatting>
  <conditionalFormatting sqref="V39">
    <cfRule type="cellIs" dxfId="2995" priority="2983" operator="lessThan">
      <formula>$C$4</formula>
    </cfRule>
  </conditionalFormatting>
  <conditionalFormatting sqref="V40">
    <cfRule type="cellIs" dxfId="2994" priority="2984" operator="lessThan">
      <formula>$C$4</formula>
    </cfRule>
  </conditionalFormatting>
  <conditionalFormatting sqref="V41">
    <cfRule type="cellIs" dxfId="2993" priority="2985" operator="lessThan">
      <formula>$C$4</formula>
    </cfRule>
  </conditionalFormatting>
  <conditionalFormatting sqref="V42">
    <cfRule type="cellIs" dxfId="2992" priority="2986" operator="lessThan">
      <formula>$C$4</formula>
    </cfRule>
  </conditionalFormatting>
  <conditionalFormatting sqref="V43">
    <cfRule type="cellIs" dxfId="2991" priority="2987" operator="lessThan">
      <formula>$C$4</formula>
    </cfRule>
  </conditionalFormatting>
  <conditionalFormatting sqref="V44">
    <cfRule type="cellIs" dxfId="2990" priority="2988" operator="lessThan">
      <formula>$C$4</formula>
    </cfRule>
  </conditionalFormatting>
  <conditionalFormatting sqref="V45">
    <cfRule type="cellIs" dxfId="2989" priority="2989" operator="lessThan">
      <formula>$C$4</formula>
    </cfRule>
  </conditionalFormatting>
  <conditionalFormatting sqref="V46">
    <cfRule type="cellIs" dxfId="2988" priority="2990" operator="lessThan">
      <formula>$C$4</formula>
    </cfRule>
  </conditionalFormatting>
  <conditionalFormatting sqref="V47">
    <cfRule type="cellIs" dxfId="2987" priority="2991" operator="lessThan">
      <formula>$C$4</formula>
    </cfRule>
  </conditionalFormatting>
  <conditionalFormatting sqref="V48">
    <cfRule type="cellIs" dxfId="2986" priority="2992" operator="lessThan">
      <formula>$C$4</formula>
    </cfRule>
  </conditionalFormatting>
  <conditionalFormatting sqref="V49">
    <cfRule type="cellIs" dxfId="2985" priority="2993" operator="lessThan">
      <formula>$C$4</formula>
    </cfRule>
  </conditionalFormatting>
  <conditionalFormatting sqref="V50">
    <cfRule type="cellIs" dxfId="2984" priority="2994" operator="lessThan">
      <formula>$C$4</formula>
    </cfRule>
  </conditionalFormatting>
  <conditionalFormatting sqref="V51">
    <cfRule type="cellIs" dxfId="2983" priority="2995" operator="lessThan">
      <formula>$C$4</formula>
    </cfRule>
  </conditionalFormatting>
  <conditionalFormatting sqref="V52">
    <cfRule type="cellIs" dxfId="2982" priority="2996" operator="lessThan">
      <formula>$C$4</formula>
    </cfRule>
  </conditionalFormatting>
  <conditionalFormatting sqref="V53">
    <cfRule type="cellIs" dxfId="2981" priority="2997" operator="lessThan">
      <formula>$C$4</formula>
    </cfRule>
  </conditionalFormatting>
  <conditionalFormatting sqref="V54">
    <cfRule type="cellIs" dxfId="2980" priority="2998" operator="lessThan">
      <formula>$C$4</formula>
    </cfRule>
  </conditionalFormatting>
  <conditionalFormatting sqref="V55">
    <cfRule type="cellIs" dxfId="2979" priority="2999" operator="lessThan">
      <formula>$C$4</formula>
    </cfRule>
  </conditionalFormatting>
  <conditionalFormatting sqref="V56">
    <cfRule type="cellIs" dxfId="2978" priority="3000" operator="lessThan">
      <formula>$C$4</formula>
    </cfRule>
  </conditionalFormatting>
  <conditionalFormatting sqref="V57">
    <cfRule type="cellIs" dxfId="2977" priority="3001" operator="lessThan">
      <formula>$C$4</formula>
    </cfRule>
  </conditionalFormatting>
  <conditionalFormatting sqref="V58">
    <cfRule type="cellIs" dxfId="2976" priority="3002" operator="lessThan">
      <formula>$C$4</formula>
    </cfRule>
  </conditionalFormatting>
  <conditionalFormatting sqref="V59">
    <cfRule type="cellIs" dxfId="2975" priority="3003" operator="lessThan">
      <formula>$C$4</formula>
    </cfRule>
  </conditionalFormatting>
  <conditionalFormatting sqref="V60">
    <cfRule type="cellIs" dxfId="2974" priority="3004" operator="lessThan">
      <formula>$C$4</formula>
    </cfRule>
  </conditionalFormatting>
  <conditionalFormatting sqref="CR11">
    <cfRule type="cellIs" dxfId="2973" priority="3005" operator="lessThan">
      <formula>$C$4</formula>
    </cfRule>
  </conditionalFormatting>
  <conditionalFormatting sqref="CR11">
    <cfRule type="cellIs" dxfId="2972" priority="3006" operator="lessThan">
      <formula>$C$4</formula>
    </cfRule>
  </conditionalFormatting>
  <conditionalFormatting sqref="CR12">
    <cfRule type="cellIs" dxfId="2971" priority="3007" operator="lessThan">
      <formula>$C$4</formula>
    </cfRule>
  </conditionalFormatting>
  <conditionalFormatting sqref="CR12">
    <cfRule type="cellIs" dxfId="2970" priority="3008" operator="lessThan">
      <formula>$C$4</formula>
    </cfRule>
  </conditionalFormatting>
  <conditionalFormatting sqref="CR13">
    <cfRule type="cellIs" dxfId="2969" priority="3009" operator="lessThan">
      <formula>$C$4</formula>
    </cfRule>
  </conditionalFormatting>
  <conditionalFormatting sqref="CR13">
    <cfRule type="cellIs" dxfId="2968" priority="3010" operator="lessThan">
      <formula>$C$4</formula>
    </cfRule>
  </conditionalFormatting>
  <conditionalFormatting sqref="CR14">
    <cfRule type="cellIs" dxfId="2967" priority="3011" operator="lessThan">
      <formula>$C$4</formula>
    </cfRule>
  </conditionalFormatting>
  <conditionalFormatting sqref="CR14">
    <cfRule type="cellIs" dxfId="2966" priority="3012" operator="lessThan">
      <formula>$C$4</formula>
    </cfRule>
  </conditionalFormatting>
  <conditionalFormatting sqref="CR15">
    <cfRule type="cellIs" dxfId="2965" priority="3013" operator="lessThan">
      <formula>$C$4</formula>
    </cfRule>
  </conditionalFormatting>
  <conditionalFormatting sqref="CR15">
    <cfRule type="cellIs" dxfId="2964" priority="3014" operator="lessThan">
      <formula>$C$4</formula>
    </cfRule>
  </conditionalFormatting>
  <conditionalFormatting sqref="CR16">
    <cfRule type="cellIs" dxfId="2963" priority="3015" operator="lessThan">
      <formula>$C$4</formula>
    </cfRule>
  </conditionalFormatting>
  <conditionalFormatting sqref="CR16">
    <cfRule type="cellIs" dxfId="2962" priority="3016" operator="lessThan">
      <formula>$C$4</formula>
    </cfRule>
  </conditionalFormatting>
  <conditionalFormatting sqref="CR17">
    <cfRule type="cellIs" dxfId="2961" priority="3017" operator="lessThan">
      <formula>$C$4</formula>
    </cfRule>
  </conditionalFormatting>
  <conditionalFormatting sqref="CR17">
    <cfRule type="cellIs" dxfId="2960" priority="3018" operator="lessThan">
      <formula>$C$4</formula>
    </cfRule>
  </conditionalFormatting>
  <conditionalFormatting sqref="CR18">
    <cfRule type="cellIs" dxfId="2959" priority="3019" operator="lessThan">
      <formula>$C$4</formula>
    </cfRule>
  </conditionalFormatting>
  <conditionalFormatting sqref="CR18">
    <cfRule type="cellIs" dxfId="2958" priority="3020" operator="lessThan">
      <formula>$C$4</formula>
    </cfRule>
  </conditionalFormatting>
  <conditionalFormatting sqref="CR19">
    <cfRule type="cellIs" dxfId="2957" priority="3021" operator="lessThan">
      <formula>$C$4</formula>
    </cfRule>
  </conditionalFormatting>
  <conditionalFormatting sqref="CR19">
    <cfRule type="cellIs" dxfId="2956" priority="3022" operator="lessThan">
      <formula>$C$4</formula>
    </cfRule>
  </conditionalFormatting>
  <conditionalFormatting sqref="CR20">
    <cfRule type="cellIs" dxfId="2955" priority="3023" operator="lessThan">
      <formula>$C$4</formula>
    </cfRule>
  </conditionalFormatting>
  <conditionalFormatting sqref="CR20">
    <cfRule type="cellIs" dxfId="2954" priority="3024" operator="lessThan">
      <formula>$C$4</formula>
    </cfRule>
  </conditionalFormatting>
  <conditionalFormatting sqref="CR21">
    <cfRule type="cellIs" dxfId="2953" priority="3025" operator="lessThan">
      <formula>$C$4</formula>
    </cfRule>
  </conditionalFormatting>
  <conditionalFormatting sqref="CR21">
    <cfRule type="cellIs" dxfId="2952" priority="3026" operator="lessThan">
      <formula>$C$4</formula>
    </cfRule>
  </conditionalFormatting>
  <conditionalFormatting sqref="CR22">
    <cfRule type="cellIs" dxfId="2951" priority="3027" operator="lessThan">
      <formula>$C$4</formula>
    </cfRule>
  </conditionalFormatting>
  <conditionalFormatting sqref="CR22">
    <cfRule type="cellIs" dxfId="2950" priority="3028" operator="lessThan">
      <formula>$C$4</formula>
    </cfRule>
  </conditionalFormatting>
  <conditionalFormatting sqref="CR23">
    <cfRule type="cellIs" dxfId="2949" priority="3029" operator="lessThan">
      <formula>$C$4</formula>
    </cfRule>
  </conditionalFormatting>
  <conditionalFormatting sqref="CR23">
    <cfRule type="cellIs" dxfId="2948" priority="3030" operator="lessThan">
      <formula>$C$4</formula>
    </cfRule>
  </conditionalFormatting>
  <conditionalFormatting sqref="CR24">
    <cfRule type="cellIs" dxfId="2947" priority="3031" operator="lessThan">
      <formula>$C$4</formula>
    </cfRule>
  </conditionalFormatting>
  <conditionalFormatting sqref="CR24">
    <cfRule type="cellIs" dxfId="2946" priority="3032" operator="lessThan">
      <formula>$C$4</formula>
    </cfRule>
  </conditionalFormatting>
  <conditionalFormatting sqref="CR25">
    <cfRule type="cellIs" dxfId="2945" priority="3033" operator="lessThan">
      <formula>$C$4</formula>
    </cfRule>
  </conditionalFormatting>
  <conditionalFormatting sqref="CR25">
    <cfRule type="cellIs" dxfId="2944" priority="3034" operator="lessThan">
      <formula>$C$4</formula>
    </cfRule>
  </conditionalFormatting>
  <conditionalFormatting sqref="CR26">
    <cfRule type="cellIs" dxfId="2943" priority="3035" operator="lessThan">
      <formula>$C$4</formula>
    </cfRule>
  </conditionalFormatting>
  <conditionalFormatting sqref="CR26">
    <cfRule type="cellIs" dxfId="2942" priority="3036" operator="lessThan">
      <formula>$C$4</formula>
    </cfRule>
  </conditionalFormatting>
  <conditionalFormatting sqref="CR27">
    <cfRule type="cellIs" dxfId="2941" priority="3037" operator="lessThan">
      <formula>$C$4</formula>
    </cfRule>
  </conditionalFormatting>
  <conditionalFormatting sqref="CR27">
    <cfRule type="cellIs" dxfId="2940" priority="3038" operator="lessThan">
      <formula>$C$4</formula>
    </cfRule>
  </conditionalFormatting>
  <conditionalFormatting sqref="CR28">
    <cfRule type="cellIs" dxfId="2939" priority="3039" operator="lessThan">
      <formula>$C$4</formula>
    </cfRule>
  </conditionalFormatting>
  <conditionalFormatting sqref="CR28">
    <cfRule type="cellIs" dxfId="2938" priority="3040" operator="lessThan">
      <formula>$C$4</formula>
    </cfRule>
  </conditionalFormatting>
  <conditionalFormatting sqref="CR29">
    <cfRule type="cellIs" dxfId="2937" priority="3041" operator="lessThan">
      <formula>$C$4</formula>
    </cfRule>
  </conditionalFormatting>
  <conditionalFormatting sqref="CR29">
    <cfRule type="cellIs" dxfId="2936" priority="3042" operator="lessThan">
      <formula>$C$4</formula>
    </cfRule>
  </conditionalFormatting>
  <conditionalFormatting sqref="CR30">
    <cfRule type="cellIs" dxfId="2935" priority="3043" operator="lessThan">
      <formula>$C$4</formula>
    </cfRule>
  </conditionalFormatting>
  <conditionalFormatting sqref="CR30">
    <cfRule type="cellIs" dxfId="2934" priority="3044" operator="lessThan">
      <formula>$C$4</formula>
    </cfRule>
  </conditionalFormatting>
  <conditionalFormatting sqref="CR31">
    <cfRule type="cellIs" dxfId="2933" priority="3045" operator="lessThan">
      <formula>$C$4</formula>
    </cfRule>
  </conditionalFormatting>
  <conditionalFormatting sqref="CR31">
    <cfRule type="cellIs" dxfId="2932" priority="3046" operator="lessThan">
      <formula>$C$4</formula>
    </cfRule>
  </conditionalFormatting>
  <conditionalFormatting sqref="CR32">
    <cfRule type="cellIs" dxfId="2931" priority="3047" operator="lessThan">
      <formula>$C$4</formula>
    </cfRule>
  </conditionalFormatting>
  <conditionalFormatting sqref="CR32">
    <cfRule type="cellIs" dxfId="2930" priority="3048" operator="lessThan">
      <formula>$C$4</formula>
    </cfRule>
  </conditionalFormatting>
  <conditionalFormatting sqref="CR33">
    <cfRule type="cellIs" dxfId="2929" priority="3049" operator="lessThan">
      <formula>$C$4</formula>
    </cfRule>
  </conditionalFormatting>
  <conditionalFormatting sqref="CR33">
    <cfRule type="cellIs" dxfId="2928" priority="3050" operator="lessThan">
      <formula>$C$4</formula>
    </cfRule>
  </conditionalFormatting>
  <conditionalFormatting sqref="CR34">
    <cfRule type="cellIs" dxfId="2927" priority="3051" operator="lessThan">
      <formula>$C$4</formula>
    </cfRule>
  </conditionalFormatting>
  <conditionalFormatting sqref="CR34">
    <cfRule type="cellIs" dxfId="2926" priority="3052" operator="lessThan">
      <formula>$C$4</formula>
    </cfRule>
  </conditionalFormatting>
  <conditionalFormatting sqref="CR35">
    <cfRule type="cellIs" dxfId="2925" priority="3053" operator="lessThan">
      <formula>$C$4</formula>
    </cfRule>
  </conditionalFormatting>
  <conditionalFormatting sqref="CR35">
    <cfRule type="cellIs" dxfId="2924" priority="3054" operator="lessThan">
      <formula>$C$4</formula>
    </cfRule>
  </conditionalFormatting>
  <conditionalFormatting sqref="CR36">
    <cfRule type="cellIs" dxfId="2923" priority="3055" operator="lessThan">
      <formula>$C$4</formula>
    </cfRule>
  </conditionalFormatting>
  <conditionalFormatting sqref="CR36">
    <cfRule type="cellIs" dxfId="2922" priority="3056" operator="lessThan">
      <formula>$C$4</formula>
    </cfRule>
  </conditionalFormatting>
  <conditionalFormatting sqref="CR37">
    <cfRule type="cellIs" dxfId="2921" priority="3057" operator="lessThan">
      <formula>$C$4</formula>
    </cfRule>
  </conditionalFormatting>
  <conditionalFormatting sqref="CR37">
    <cfRule type="cellIs" dxfId="2920" priority="3058" operator="lessThan">
      <formula>$C$4</formula>
    </cfRule>
  </conditionalFormatting>
  <conditionalFormatting sqref="CR38">
    <cfRule type="cellIs" dxfId="2919" priority="3059" operator="lessThan">
      <formula>$C$4</formula>
    </cfRule>
  </conditionalFormatting>
  <conditionalFormatting sqref="CR38">
    <cfRule type="cellIs" dxfId="2918" priority="3060" operator="lessThan">
      <formula>$C$4</formula>
    </cfRule>
  </conditionalFormatting>
  <conditionalFormatting sqref="CR39">
    <cfRule type="cellIs" dxfId="2917" priority="3061" operator="lessThan">
      <formula>$C$4</formula>
    </cfRule>
  </conditionalFormatting>
  <conditionalFormatting sqref="CR39">
    <cfRule type="cellIs" dxfId="2916" priority="3062" operator="lessThan">
      <formula>$C$4</formula>
    </cfRule>
  </conditionalFormatting>
  <conditionalFormatting sqref="CR40">
    <cfRule type="cellIs" dxfId="2915" priority="3063" operator="lessThan">
      <formula>$C$4</formula>
    </cfRule>
  </conditionalFormatting>
  <conditionalFormatting sqref="CR40">
    <cfRule type="cellIs" dxfId="2914" priority="3064" operator="lessThan">
      <formula>$C$4</formula>
    </cfRule>
  </conditionalFormatting>
  <conditionalFormatting sqref="CR41">
    <cfRule type="cellIs" dxfId="2913" priority="3065" operator="lessThan">
      <formula>$C$4</formula>
    </cfRule>
  </conditionalFormatting>
  <conditionalFormatting sqref="CR41">
    <cfRule type="cellIs" dxfId="2912" priority="3066" operator="lessThan">
      <formula>$C$4</formula>
    </cfRule>
  </conditionalFormatting>
  <conditionalFormatting sqref="CR42">
    <cfRule type="cellIs" dxfId="2911" priority="3067" operator="lessThan">
      <formula>$C$4</formula>
    </cfRule>
  </conditionalFormatting>
  <conditionalFormatting sqref="CR42">
    <cfRule type="cellIs" dxfId="2910" priority="3068" operator="lessThan">
      <formula>$C$4</formula>
    </cfRule>
  </conditionalFormatting>
  <conditionalFormatting sqref="CR43">
    <cfRule type="cellIs" dxfId="2909" priority="3069" operator="lessThan">
      <formula>$C$4</formula>
    </cfRule>
  </conditionalFormatting>
  <conditionalFormatting sqref="CR43">
    <cfRule type="cellIs" dxfId="2908" priority="3070" operator="lessThan">
      <formula>$C$4</formula>
    </cfRule>
  </conditionalFormatting>
  <conditionalFormatting sqref="CR44">
    <cfRule type="cellIs" dxfId="2907" priority="3071" operator="lessThan">
      <formula>$C$4</formula>
    </cfRule>
  </conditionalFormatting>
  <conditionalFormatting sqref="CR44">
    <cfRule type="cellIs" dxfId="2906" priority="3072" operator="lessThan">
      <formula>$C$4</formula>
    </cfRule>
  </conditionalFormatting>
  <conditionalFormatting sqref="CR45">
    <cfRule type="cellIs" dxfId="2905" priority="3073" operator="lessThan">
      <formula>$C$4</formula>
    </cfRule>
  </conditionalFormatting>
  <conditionalFormatting sqref="CR45">
    <cfRule type="cellIs" dxfId="2904" priority="3074" operator="lessThan">
      <formula>$C$4</formula>
    </cfRule>
  </conditionalFormatting>
  <conditionalFormatting sqref="CR46">
    <cfRule type="cellIs" dxfId="2903" priority="3075" operator="lessThan">
      <formula>$C$4</formula>
    </cfRule>
  </conditionalFormatting>
  <conditionalFormatting sqref="CR46">
    <cfRule type="cellIs" dxfId="2902" priority="3076" operator="lessThan">
      <formula>$C$4</formula>
    </cfRule>
  </conditionalFormatting>
  <conditionalFormatting sqref="CR47">
    <cfRule type="cellIs" dxfId="2901" priority="3077" operator="lessThan">
      <formula>$C$4</formula>
    </cfRule>
  </conditionalFormatting>
  <conditionalFormatting sqref="CR47">
    <cfRule type="cellIs" dxfId="2900" priority="3078" operator="lessThan">
      <formula>$C$4</formula>
    </cfRule>
  </conditionalFormatting>
  <conditionalFormatting sqref="CR48">
    <cfRule type="cellIs" dxfId="2899" priority="3079" operator="lessThan">
      <formula>$C$4</formula>
    </cfRule>
  </conditionalFormatting>
  <conditionalFormatting sqref="CR48">
    <cfRule type="cellIs" dxfId="2898" priority="3080" operator="lessThan">
      <formula>$C$4</formula>
    </cfRule>
  </conditionalFormatting>
  <conditionalFormatting sqref="CR49">
    <cfRule type="cellIs" dxfId="2897" priority="3081" operator="lessThan">
      <formula>$C$4</formula>
    </cfRule>
  </conditionalFormatting>
  <conditionalFormatting sqref="CR49">
    <cfRule type="cellIs" dxfId="2896" priority="3082" operator="lessThan">
      <formula>$C$4</formula>
    </cfRule>
  </conditionalFormatting>
  <conditionalFormatting sqref="CR50">
    <cfRule type="cellIs" dxfId="2895" priority="3083" operator="lessThan">
      <formula>$C$4</formula>
    </cfRule>
  </conditionalFormatting>
  <conditionalFormatting sqref="CR50">
    <cfRule type="cellIs" dxfId="2894" priority="3084" operator="lessThan">
      <formula>$C$4</formula>
    </cfRule>
  </conditionalFormatting>
  <conditionalFormatting sqref="CR51">
    <cfRule type="cellIs" dxfId="2893" priority="3085" operator="lessThan">
      <formula>$C$4</formula>
    </cfRule>
  </conditionalFormatting>
  <conditionalFormatting sqref="CR51">
    <cfRule type="cellIs" dxfId="2892" priority="3086" operator="lessThan">
      <formula>$C$4</formula>
    </cfRule>
  </conditionalFormatting>
  <conditionalFormatting sqref="CR52">
    <cfRule type="cellIs" dxfId="2891" priority="3087" operator="lessThan">
      <formula>$C$4</formula>
    </cfRule>
  </conditionalFormatting>
  <conditionalFormatting sqref="CR52">
    <cfRule type="cellIs" dxfId="2890" priority="3088" operator="lessThan">
      <formula>$C$4</formula>
    </cfRule>
  </conditionalFormatting>
  <conditionalFormatting sqref="CR53">
    <cfRule type="cellIs" dxfId="2889" priority="3089" operator="lessThan">
      <formula>$C$4</formula>
    </cfRule>
  </conditionalFormatting>
  <conditionalFormatting sqref="CR53">
    <cfRule type="cellIs" dxfId="2888" priority="3090" operator="lessThan">
      <formula>$C$4</formula>
    </cfRule>
  </conditionalFormatting>
  <conditionalFormatting sqref="CR54">
    <cfRule type="cellIs" dxfId="2887" priority="3091" operator="lessThan">
      <formula>$C$4</formula>
    </cfRule>
  </conditionalFormatting>
  <conditionalFormatting sqref="CR54">
    <cfRule type="cellIs" dxfId="2886" priority="3092" operator="lessThan">
      <formula>$C$4</formula>
    </cfRule>
  </conditionalFormatting>
  <conditionalFormatting sqref="CR55">
    <cfRule type="cellIs" dxfId="2885" priority="3093" operator="lessThan">
      <formula>$C$4</formula>
    </cfRule>
  </conditionalFormatting>
  <conditionalFormatting sqref="CR55">
    <cfRule type="cellIs" dxfId="2884" priority="3094" operator="lessThan">
      <formula>$C$4</formula>
    </cfRule>
  </conditionalFormatting>
  <conditionalFormatting sqref="CR56">
    <cfRule type="cellIs" dxfId="2883" priority="3095" operator="lessThan">
      <formula>$C$4</formula>
    </cfRule>
  </conditionalFormatting>
  <conditionalFormatting sqref="CR56">
    <cfRule type="cellIs" dxfId="2882" priority="3096" operator="lessThan">
      <formula>$C$4</formula>
    </cfRule>
  </conditionalFormatting>
  <conditionalFormatting sqref="CR57">
    <cfRule type="cellIs" dxfId="2881" priority="3097" operator="lessThan">
      <formula>$C$4</formula>
    </cfRule>
  </conditionalFormatting>
  <conditionalFormatting sqref="CR57">
    <cfRule type="cellIs" dxfId="2880" priority="3098" operator="lessThan">
      <formula>$C$4</formula>
    </cfRule>
  </conditionalFormatting>
  <conditionalFormatting sqref="CR58">
    <cfRule type="cellIs" dxfId="2879" priority="3099" operator="lessThan">
      <formula>$C$4</formula>
    </cfRule>
  </conditionalFormatting>
  <conditionalFormatting sqref="CR58">
    <cfRule type="cellIs" dxfId="2878" priority="3100" operator="lessThan">
      <formula>$C$4</formula>
    </cfRule>
  </conditionalFormatting>
  <conditionalFormatting sqref="CR59">
    <cfRule type="cellIs" dxfId="2877" priority="3101" operator="lessThan">
      <formula>$C$4</formula>
    </cfRule>
  </conditionalFormatting>
  <conditionalFormatting sqref="CR59">
    <cfRule type="cellIs" dxfId="2876" priority="3102" operator="lessThan">
      <formula>$C$4</formula>
    </cfRule>
  </conditionalFormatting>
  <conditionalFormatting sqref="CR60">
    <cfRule type="cellIs" dxfId="2875" priority="3103" operator="lessThan">
      <formula>$C$4</formula>
    </cfRule>
  </conditionalFormatting>
  <conditionalFormatting sqref="CR60">
    <cfRule type="cellIs" dxfId="2874" priority="3104" operator="lessThan">
      <formula>$C$4</formula>
    </cfRule>
  </conditionalFormatting>
  <conditionalFormatting sqref="CW16">
    <cfRule type="cellIs" dxfId="2873" priority="3111" operator="lessThan">
      <formula>1</formula>
    </cfRule>
  </conditionalFormatting>
  <conditionalFormatting sqref="CW17">
    <cfRule type="cellIs" dxfId="2872" priority="3112" operator="lessThan">
      <formula>1</formula>
    </cfRule>
  </conditionalFormatting>
  <conditionalFormatting sqref="CW18">
    <cfRule type="cellIs" dxfId="2871" priority="3113" operator="lessThan">
      <formula>1</formula>
    </cfRule>
  </conditionalFormatting>
  <conditionalFormatting sqref="CW19">
    <cfRule type="cellIs" dxfId="2870" priority="3114" operator="lessThan">
      <formula>1</formula>
    </cfRule>
  </conditionalFormatting>
  <conditionalFormatting sqref="CW29">
    <cfRule type="cellIs" dxfId="2869" priority="3121" operator="lessThan">
      <formula>1</formula>
    </cfRule>
  </conditionalFormatting>
  <conditionalFormatting sqref="CW30">
    <cfRule type="cellIs" dxfId="2868" priority="3122" operator="lessThan">
      <formula>1</formula>
    </cfRule>
  </conditionalFormatting>
  <conditionalFormatting sqref="CW31">
    <cfRule type="cellIs" dxfId="2867" priority="3123" operator="lessThan">
      <formula>1</formula>
    </cfRule>
  </conditionalFormatting>
  <conditionalFormatting sqref="CW32">
    <cfRule type="cellIs" dxfId="2866" priority="3124" operator="lessThan">
      <formula>1</formula>
    </cfRule>
  </conditionalFormatting>
  <conditionalFormatting sqref="AX11">
    <cfRule type="cellIs" dxfId="2865" priority="3125" operator="lessThan">
      <formula>$C$4</formula>
    </cfRule>
  </conditionalFormatting>
  <conditionalFormatting sqref="AX11">
    <cfRule type="cellIs" dxfId="2864" priority="3126" operator="lessThan">
      <formula>$C$4</formula>
    </cfRule>
  </conditionalFormatting>
  <conditionalFormatting sqref="AX12">
    <cfRule type="cellIs" dxfId="2863" priority="3127" operator="lessThan">
      <formula>$C$4</formula>
    </cfRule>
  </conditionalFormatting>
  <conditionalFormatting sqref="AX12">
    <cfRule type="cellIs" dxfId="2862" priority="3128" operator="lessThan">
      <formula>$C$4</formula>
    </cfRule>
  </conditionalFormatting>
  <conditionalFormatting sqref="AX13">
    <cfRule type="cellIs" dxfId="2861" priority="3129" operator="lessThan">
      <formula>$C$4</formula>
    </cfRule>
  </conditionalFormatting>
  <conditionalFormatting sqref="AX13">
    <cfRule type="cellIs" dxfId="2860" priority="3130" operator="lessThan">
      <formula>$C$4</formula>
    </cfRule>
  </conditionalFormatting>
  <conditionalFormatting sqref="AX14">
    <cfRule type="cellIs" dxfId="2859" priority="3131" operator="lessThan">
      <formula>$C$4</formula>
    </cfRule>
  </conditionalFormatting>
  <conditionalFormatting sqref="AX14">
    <cfRule type="cellIs" dxfId="2858" priority="3132" operator="lessThan">
      <formula>$C$4</formula>
    </cfRule>
  </conditionalFormatting>
  <conditionalFormatting sqref="AX15">
    <cfRule type="cellIs" dxfId="2857" priority="3133" operator="lessThan">
      <formula>$C$4</formula>
    </cfRule>
  </conditionalFormatting>
  <conditionalFormatting sqref="AX15">
    <cfRule type="cellIs" dxfId="2856" priority="3134" operator="lessThan">
      <formula>$C$4</formula>
    </cfRule>
  </conditionalFormatting>
  <conditionalFormatting sqref="AX16">
    <cfRule type="cellIs" dxfId="2855" priority="3135" operator="lessThan">
      <formula>$C$4</formula>
    </cfRule>
  </conditionalFormatting>
  <conditionalFormatting sqref="AX16">
    <cfRule type="cellIs" dxfId="2854" priority="3136" operator="lessThan">
      <formula>$C$4</formula>
    </cfRule>
  </conditionalFormatting>
  <conditionalFormatting sqref="AX17">
    <cfRule type="cellIs" dxfId="2853" priority="3137" operator="lessThan">
      <formula>$C$4</formula>
    </cfRule>
  </conditionalFormatting>
  <conditionalFormatting sqref="AX17">
    <cfRule type="cellIs" dxfId="2852" priority="3138" operator="lessThan">
      <formula>$C$4</formula>
    </cfRule>
  </conditionalFormatting>
  <conditionalFormatting sqref="AX18">
    <cfRule type="cellIs" dxfId="2851" priority="3139" operator="lessThan">
      <formula>$C$4</formula>
    </cfRule>
  </conditionalFormatting>
  <conditionalFormatting sqref="AX18">
    <cfRule type="cellIs" dxfId="2850" priority="3140" operator="lessThan">
      <formula>$C$4</formula>
    </cfRule>
  </conditionalFormatting>
  <conditionalFormatting sqref="AX19">
    <cfRule type="cellIs" dxfId="2849" priority="3141" operator="lessThan">
      <formula>$C$4</formula>
    </cfRule>
  </conditionalFormatting>
  <conditionalFormatting sqref="AX19">
    <cfRule type="cellIs" dxfId="2848" priority="3142" operator="lessThan">
      <formula>$C$4</formula>
    </cfRule>
  </conditionalFormatting>
  <conditionalFormatting sqref="AX20">
    <cfRule type="cellIs" dxfId="2847" priority="3143" operator="lessThan">
      <formula>$C$4</formula>
    </cfRule>
  </conditionalFormatting>
  <conditionalFormatting sqref="AX20">
    <cfRule type="cellIs" dxfId="2846" priority="3144" operator="lessThan">
      <formula>$C$4</formula>
    </cfRule>
  </conditionalFormatting>
  <conditionalFormatting sqref="AX21">
    <cfRule type="cellIs" dxfId="2845" priority="3145" operator="lessThan">
      <formula>$C$4</formula>
    </cfRule>
  </conditionalFormatting>
  <conditionalFormatting sqref="AX21">
    <cfRule type="cellIs" dxfId="2844" priority="3146" operator="lessThan">
      <formula>$C$4</formula>
    </cfRule>
  </conditionalFormatting>
  <conditionalFormatting sqref="AX22">
    <cfRule type="cellIs" dxfId="2843" priority="3147" operator="lessThan">
      <formula>$C$4</formula>
    </cfRule>
  </conditionalFormatting>
  <conditionalFormatting sqref="AX22">
    <cfRule type="cellIs" dxfId="2842" priority="3148" operator="lessThan">
      <formula>$C$4</formula>
    </cfRule>
  </conditionalFormatting>
  <conditionalFormatting sqref="AX23">
    <cfRule type="cellIs" dxfId="2841" priority="3149" operator="lessThan">
      <formula>$C$4</formula>
    </cfRule>
  </conditionalFormatting>
  <conditionalFormatting sqref="AX23">
    <cfRule type="cellIs" dxfId="2840" priority="3150" operator="lessThan">
      <formula>$C$4</formula>
    </cfRule>
  </conditionalFormatting>
  <conditionalFormatting sqref="AX24">
    <cfRule type="cellIs" dxfId="2839" priority="3151" operator="lessThan">
      <formula>$C$4</formula>
    </cfRule>
  </conditionalFormatting>
  <conditionalFormatting sqref="AX24">
    <cfRule type="cellIs" dxfId="2838" priority="3152" operator="lessThan">
      <formula>$C$4</formula>
    </cfRule>
  </conditionalFormatting>
  <conditionalFormatting sqref="AX25">
    <cfRule type="cellIs" dxfId="2837" priority="3153" operator="lessThan">
      <formula>$C$4</formula>
    </cfRule>
  </conditionalFormatting>
  <conditionalFormatting sqref="AX25">
    <cfRule type="cellIs" dxfId="2836" priority="3154" operator="lessThan">
      <formula>$C$4</formula>
    </cfRule>
  </conditionalFormatting>
  <conditionalFormatting sqref="AX26">
    <cfRule type="cellIs" dxfId="2835" priority="3155" operator="lessThan">
      <formula>$C$4</formula>
    </cfRule>
  </conditionalFormatting>
  <conditionalFormatting sqref="AX26">
    <cfRule type="cellIs" dxfId="2834" priority="3156" operator="lessThan">
      <formula>$C$4</formula>
    </cfRule>
  </conditionalFormatting>
  <conditionalFormatting sqref="AX27">
    <cfRule type="cellIs" dxfId="2833" priority="3157" operator="lessThan">
      <formula>$C$4</formula>
    </cfRule>
  </conditionalFormatting>
  <conditionalFormatting sqref="AX27">
    <cfRule type="cellIs" dxfId="2832" priority="3158" operator="lessThan">
      <formula>$C$4</formula>
    </cfRule>
  </conditionalFormatting>
  <conditionalFormatting sqref="AX28">
    <cfRule type="cellIs" dxfId="2831" priority="3159" operator="lessThan">
      <formula>$C$4</formula>
    </cfRule>
  </conditionalFormatting>
  <conditionalFormatting sqref="AX28">
    <cfRule type="cellIs" dxfId="2830" priority="3160" operator="lessThan">
      <formula>$C$4</formula>
    </cfRule>
  </conditionalFormatting>
  <conditionalFormatting sqref="AX29">
    <cfRule type="cellIs" dxfId="2829" priority="3161" operator="lessThan">
      <formula>$C$4</formula>
    </cfRule>
  </conditionalFormatting>
  <conditionalFormatting sqref="AX29">
    <cfRule type="cellIs" dxfId="2828" priority="3162" operator="lessThan">
      <formula>$C$4</formula>
    </cfRule>
  </conditionalFormatting>
  <conditionalFormatting sqref="AX30">
    <cfRule type="cellIs" dxfId="2827" priority="3163" operator="lessThan">
      <formula>$C$4</formula>
    </cfRule>
  </conditionalFormatting>
  <conditionalFormatting sqref="AX30">
    <cfRule type="cellIs" dxfId="2826" priority="3164" operator="lessThan">
      <formula>$C$4</formula>
    </cfRule>
  </conditionalFormatting>
  <conditionalFormatting sqref="AX31">
    <cfRule type="cellIs" dxfId="2825" priority="3165" operator="lessThan">
      <formula>$C$4</formula>
    </cfRule>
  </conditionalFormatting>
  <conditionalFormatting sqref="AX31">
    <cfRule type="cellIs" dxfId="2824" priority="3166" operator="lessThan">
      <formula>$C$4</formula>
    </cfRule>
  </conditionalFormatting>
  <conditionalFormatting sqref="AX32">
    <cfRule type="cellIs" dxfId="2823" priority="3167" operator="lessThan">
      <formula>$C$4</formula>
    </cfRule>
  </conditionalFormatting>
  <conditionalFormatting sqref="AX32">
    <cfRule type="cellIs" dxfId="2822" priority="3168" operator="lessThan">
      <formula>$C$4</formula>
    </cfRule>
  </conditionalFormatting>
  <conditionalFormatting sqref="AX33">
    <cfRule type="cellIs" dxfId="2821" priority="3169" operator="lessThan">
      <formula>$C$4</formula>
    </cfRule>
  </conditionalFormatting>
  <conditionalFormatting sqref="AX33">
    <cfRule type="cellIs" dxfId="2820" priority="3170" operator="lessThan">
      <formula>$C$4</formula>
    </cfRule>
  </conditionalFormatting>
  <conditionalFormatting sqref="AX34">
    <cfRule type="cellIs" dxfId="2819" priority="3171" operator="lessThan">
      <formula>$C$4</formula>
    </cfRule>
  </conditionalFormatting>
  <conditionalFormatting sqref="AX34">
    <cfRule type="cellIs" dxfId="2818" priority="3172" operator="lessThan">
      <formula>$C$4</formula>
    </cfRule>
  </conditionalFormatting>
  <conditionalFormatting sqref="AX35">
    <cfRule type="cellIs" dxfId="2817" priority="3173" operator="lessThan">
      <formula>$C$4</formula>
    </cfRule>
  </conditionalFormatting>
  <conditionalFormatting sqref="AX35">
    <cfRule type="cellIs" dxfId="2816" priority="3174" operator="lessThan">
      <formula>$C$4</formula>
    </cfRule>
  </conditionalFormatting>
  <conditionalFormatting sqref="AX36">
    <cfRule type="cellIs" dxfId="2815" priority="3175" operator="lessThan">
      <formula>$C$4</formula>
    </cfRule>
  </conditionalFormatting>
  <conditionalFormatting sqref="AX36">
    <cfRule type="cellIs" dxfId="2814" priority="3176" operator="lessThan">
      <formula>$C$4</formula>
    </cfRule>
  </conditionalFormatting>
  <conditionalFormatting sqref="AX37">
    <cfRule type="cellIs" dxfId="2813" priority="3177" operator="lessThan">
      <formula>$C$4</formula>
    </cfRule>
  </conditionalFormatting>
  <conditionalFormatting sqref="AX37">
    <cfRule type="cellIs" dxfId="2812" priority="3178" operator="lessThan">
      <formula>$C$4</formula>
    </cfRule>
  </conditionalFormatting>
  <conditionalFormatting sqref="AX38">
    <cfRule type="cellIs" dxfId="2811" priority="3179" operator="lessThan">
      <formula>$C$4</formula>
    </cfRule>
  </conditionalFormatting>
  <conditionalFormatting sqref="AX38">
    <cfRule type="cellIs" dxfId="2810" priority="3180" operator="lessThan">
      <formula>$C$4</formula>
    </cfRule>
  </conditionalFormatting>
  <conditionalFormatting sqref="AX39">
    <cfRule type="cellIs" dxfId="2809" priority="3181" operator="lessThan">
      <formula>$C$4</formula>
    </cfRule>
  </conditionalFormatting>
  <conditionalFormatting sqref="AX39">
    <cfRule type="cellIs" dxfId="2808" priority="3182" operator="lessThan">
      <formula>$C$4</formula>
    </cfRule>
  </conditionalFormatting>
  <conditionalFormatting sqref="AX40">
    <cfRule type="cellIs" dxfId="2807" priority="3183" operator="lessThan">
      <formula>$C$4</formula>
    </cfRule>
  </conditionalFormatting>
  <conditionalFormatting sqref="AX40">
    <cfRule type="cellIs" dxfId="2806" priority="3184" operator="lessThan">
      <formula>$C$4</formula>
    </cfRule>
  </conditionalFormatting>
  <conditionalFormatting sqref="AX41">
    <cfRule type="cellIs" dxfId="2805" priority="3185" operator="lessThan">
      <formula>$C$4</formula>
    </cfRule>
  </conditionalFormatting>
  <conditionalFormatting sqref="AX41">
    <cfRule type="cellIs" dxfId="2804" priority="3186" operator="lessThan">
      <formula>$C$4</formula>
    </cfRule>
  </conditionalFormatting>
  <conditionalFormatting sqref="AX42">
    <cfRule type="cellIs" dxfId="2803" priority="3187" operator="lessThan">
      <formula>$C$4</formula>
    </cfRule>
  </conditionalFormatting>
  <conditionalFormatting sqref="AX42">
    <cfRule type="cellIs" dxfId="2802" priority="3188" operator="lessThan">
      <formula>$C$4</formula>
    </cfRule>
  </conditionalFormatting>
  <conditionalFormatting sqref="AX43">
    <cfRule type="cellIs" dxfId="2801" priority="3189" operator="lessThan">
      <formula>$C$4</formula>
    </cfRule>
  </conditionalFormatting>
  <conditionalFormatting sqref="AX43">
    <cfRule type="cellIs" dxfId="2800" priority="3190" operator="lessThan">
      <formula>$C$4</formula>
    </cfRule>
  </conditionalFormatting>
  <conditionalFormatting sqref="AX44">
    <cfRule type="cellIs" dxfId="2799" priority="3191" operator="lessThan">
      <formula>$C$4</formula>
    </cfRule>
  </conditionalFormatting>
  <conditionalFormatting sqref="AX44">
    <cfRule type="cellIs" dxfId="2798" priority="3192" operator="lessThan">
      <formula>$C$4</formula>
    </cfRule>
  </conditionalFormatting>
  <conditionalFormatting sqref="AX45">
    <cfRule type="cellIs" dxfId="2797" priority="3193" operator="lessThan">
      <formula>$C$4</formula>
    </cfRule>
  </conditionalFormatting>
  <conditionalFormatting sqref="AX45">
    <cfRule type="cellIs" dxfId="2796" priority="3194" operator="lessThan">
      <formula>$C$4</formula>
    </cfRule>
  </conditionalFormatting>
  <conditionalFormatting sqref="AX46">
    <cfRule type="cellIs" dxfId="2795" priority="3195" operator="lessThan">
      <formula>$C$4</formula>
    </cfRule>
  </conditionalFormatting>
  <conditionalFormatting sqref="AX46">
    <cfRule type="cellIs" dxfId="2794" priority="3196" operator="lessThan">
      <formula>$C$4</formula>
    </cfRule>
  </conditionalFormatting>
  <conditionalFormatting sqref="AX47">
    <cfRule type="cellIs" dxfId="2793" priority="3197" operator="lessThan">
      <formula>$C$4</formula>
    </cfRule>
  </conditionalFormatting>
  <conditionalFormatting sqref="AX47">
    <cfRule type="cellIs" dxfId="2792" priority="3198" operator="lessThan">
      <formula>$C$4</formula>
    </cfRule>
  </conditionalFormatting>
  <conditionalFormatting sqref="AX48">
    <cfRule type="cellIs" dxfId="2791" priority="3199" operator="lessThan">
      <formula>$C$4</formula>
    </cfRule>
  </conditionalFormatting>
  <conditionalFormatting sqref="AX48">
    <cfRule type="cellIs" dxfId="2790" priority="3200" operator="lessThan">
      <formula>$C$4</formula>
    </cfRule>
  </conditionalFormatting>
  <conditionalFormatting sqref="AX49">
    <cfRule type="cellIs" dxfId="2789" priority="3201" operator="lessThan">
      <formula>$C$4</formula>
    </cfRule>
  </conditionalFormatting>
  <conditionalFormatting sqref="AX49">
    <cfRule type="cellIs" dxfId="2788" priority="3202" operator="lessThan">
      <formula>$C$4</formula>
    </cfRule>
  </conditionalFormatting>
  <conditionalFormatting sqref="AX50">
    <cfRule type="cellIs" dxfId="2787" priority="3203" operator="lessThan">
      <formula>$C$4</formula>
    </cfRule>
  </conditionalFormatting>
  <conditionalFormatting sqref="AX50">
    <cfRule type="cellIs" dxfId="2786" priority="3204" operator="lessThan">
      <formula>$C$4</formula>
    </cfRule>
  </conditionalFormatting>
  <conditionalFormatting sqref="AX51">
    <cfRule type="cellIs" dxfId="2785" priority="3205" operator="lessThan">
      <formula>$C$4</formula>
    </cfRule>
  </conditionalFormatting>
  <conditionalFormatting sqref="AX51">
    <cfRule type="cellIs" dxfId="2784" priority="3206" operator="lessThan">
      <formula>$C$4</formula>
    </cfRule>
  </conditionalFormatting>
  <conditionalFormatting sqref="AX52">
    <cfRule type="cellIs" dxfId="2783" priority="3207" operator="lessThan">
      <formula>$C$4</formula>
    </cfRule>
  </conditionalFormatting>
  <conditionalFormatting sqref="AX52">
    <cfRule type="cellIs" dxfId="2782" priority="3208" operator="lessThan">
      <formula>$C$4</formula>
    </cfRule>
  </conditionalFormatting>
  <conditionalFormatting sqref="AX53">
    <cfRule type="cellIs" dxfId="2781" priority="3209" operator="lessThan">
      <formula>$C$4</formula>
    </cfRule>
  </conditionalFormatting>
  <conditionalFormatting sqref="AX53">
    <cfRule type="cellIs" dxfId="2780" priority="3210" operator="lessThan">
      <formula>$C$4</formula>
    </cfRule>
  </conditionalFormatting>
  <conditionalFormatting sqref="AX54">
    <cfRule type="cellIs" dxfId="2779" priority="3211" operator="lessThan">
      <formula>$C$4</formula>
    </cfRule>
  </conditionalFormatting>
  <conditionalFormatting sqref="AX54">
    <cfRule type="cellIs" dxfId="2778" priority="3212" operator="lessThan">
      <formula>$C$4</formula>
    </cfRule>
  </conditionalFormatting>
  <conditionalFormatting sqref="AX55">
    <cfRule type="cellIs" dxfId="2777" priority="3213" operator="lessThan">
      <formula>$C$4</formula>
    </cfRule>
  </conditionalFormatting>
  <conditionalFormatting sqref="AX55">
    <cfRule type="cellIs" dxfId="2776" priority="3214" operator="lessThan">
      <formula>$C$4</formula>
    </cfRule>
  </conditionalFormatting>
  <conditionalFormatting sqref="AX56">
    <cfRule type="cellIs" dxfId="2775" priority="3215" operator="lessThan">
      <formula>$C$4</formula>
    </cfRule>
  </conditionalFormatting>
  <conditionalFormatting sqref="AX56">
    <cfRule type="cellIs" dxfId="2774" priority="3216" operator="lessThan">
      <formula>$C$4</formula>
    </cfRule>
  </conditionalFormatting>
  <conditionalFormatting sqref="AX57">
    <cfRule type="cellIs" dxfId="2773" priority="3217" operator="lessThan">
      <formula>$C$4</formula>
    </cfRule>
  </conditionalFormatting>
  <conditionalFormatting sqref="AX57">
    <cfRule type="cellIs" dxfId="2772" priority="3218" operator="lessThan">
      <formula>$C$4</formula>
    </cfRule>
  </conditionalFormatting>
  <conditionalFormatting sqref="AX58">
    <cfRule type="cellIs" dxfId="2771" priority="3219" operator="lessThan">
      <formula>$C$4</formula>
    </cfRule>
  </conditionalFormatting>
  <conditionalFormatting sqref="AX58">
    <cfRule type="cellIs" dxfId="2770" priority="3220" operator="lessThan">
      <formula>$C$4</formula>
    </cfRule>
  </conditionalFormatting>
  <conditionalFormatting sqref="AX59">
    <cfRule type="cellIs" dxfId="2769" priority="3221" operator="lessThan">
      <formula>$C$4</formula>
    </cfRule>
  </conditionalFormatting>
  <conditionalFormatting sqref="AX59">
    <cfRule type="cellIs" dxfId="2768" priority="3222" operator="lessThan">
      <formula>$C$4</formula>
    </cfRule>
  </conditionalFormatting>
  <conditionalFormatting sqref="AX60">
    <cfRule type="cellIs" dxfId="2767" priority="3223" operator="lessThan">
      <formula>$C$4</formula>
    </cfRule>
  </conditionalFormatting>
  <conditionalFormatting sqref="AX60">
    <cfRule type="cellIs" dxfId="2766" priority="3224" operator="lessThan">
      <formula>$C$4</formula>
    </cfRule>
  </conditionalFormatting>
  <conditionalFormatting sqref="AY11">
    <cfRule type="cellIs" dxfId="2765" priority="3225" operator="lessThan">
      <formula>$C$4</formula>
    </cfRule>
  </conditionalFormatting>
  <conditionalFormatting sqref="AY11">
    <cfRule type="cellIs" dxfId="2764" priority="3226" operator="lessThan">
      <formula>$C$4</formula>
    </cfRule>
  </conditionalFormatting>
  <conditionalFormatting sqref="AY12">
    <cfRule type="cellIs" dxfId="2763" priority="3227" operator="lessThan">
      <formula>$C$4</formula>
    </cfRule>
  </conditionalFormatting>
  <conditionalFormatting sqref="AY12">
    <cfRule type="cellIs" dxfId="2762" priority="3228" operator="lessThan">
      <formula>$C$4</formula>
    </cfRule>
  </conditionalFormatting>
  <conditionalFormatting sqref="AY13">
    <cfRule type="cellIs" dxfId="2761" priority="3229" operator="lessThan">
      <formula>$C$4</formula>
    </cfRule>
  </conditionalFormatting>
  <conditionalFormatting sqref="AY13">
    <cfRule type="cellIs" dxfId="2760" priority="3230" operator="lessThan">
      <formula>$C$4</formula>
    </cfRule>
  </conditionalFormatting>
  <conditionalFormatting sqref="AY14">
    <cfRule type="cellIs" dxfId="2759" priority="3231" operator="lessThan">
      <formula>$C$4</formula>
    </cfRule>
  </conditionalFormatting>
  <conditionalFormatting sqref="AY14">
    <cfRule type="cellIs" dxfId="2758" priority="3232" operator="lessThan">
      <formula>$C$4</formula>
    </cfRule>
  </conditionalFormatting>
  <conditionalFormatting sqref="AY15">
    <cfRule type="cellIs" dxfId="2757" priority="3233" operator="lessThan">
      <formula>$C$4</formula>
    </cfRule>
  </conditionalFormatting>
  <conditionalFormatting sqref="AY15">
    <cfRule type="cellIs" dxfId="2756" priority="3234" operator="lessThan">
      <formula>$C$4</formula>
    </cfRule>
  </conditionalFormatting>
  <conditionalFormatting sqref="AY16">
    <cfRule type="cellIs" dxfId="2755" priority="3235" operator="lessThan">
      <formula>$C$4</formula>
    </cfRule>
  </conditionalFormatting>
  <conditionalFormatting sqref="AY16">
    <cfRule type="cellIs" dxfId="2754" priority="3236" operator="lessThan">
      <formula>$C$4</formula>
    </cfRule>
  </conditionalFormatting>
  <conditionalFormatting sqref="AY17">
    <cfRule type="cellIs" dxfId="2753" priority="3237" operator="lessThan">
      <formula>$C$4</formula>
    </cfRule>
  </conditionalFormatting>
  <conditionalFormatting sqref="AY17">
    <cfRule type="cellIs" dxfId="2752" priority="3238" operator="lessThan">
      <formula>$C$4</formula>
    </cfRule>
  </conditionalFormatting>
  <conditionalFormatting sqref="AY18">
    <cfRule type="cellIs" dxfId="2751" priority="3239" operator="lessThan">
      <formula>$C$4</formula>
    </cfRule>
  </conditionalFormatting>
  <conditionalFormatting sqref="AY18">
    <cfRule type="cellIs" dxfId="2750" priority="3240" operator="lessThan">
      <formula>$C$4</formula>
    </cfRule>
  </conditionalFormatting>
  <conditionalFormatting sqref="AY19">
    <cfRule type="cellIs" dxfId="2749" priority="3241" operator="lessThan">
      <formula>$C$4</formula>
    </cfRule>
  </conditionalFormatting>
  <conditionalFormatting sqref="AY19">
    <cfRule type="cellIs" dxfId="2748" priority="3242" operator="lessThan">
      <formula>$C$4</formula>
    </cfRule>
  </conditionalFormatting>
  <conditionalFormatting sqref="AY20">
    <cfRule type="cellIs" dxfId="2747" priority="3243" operator="lessThan">
      <formula>$C$4</formula>
    </cfRule>
  </conditionalFormatting>
  <conditionalFormatting sqref="AY20">
    <cfRule type="cellIs" dxfId="2746" priority="3244" operator="lessThan">
      <formula>$C$4</formula>
    </cfRule>
  </conditionalFormatting>
  <conditionalFormatting sqref="AY21">
    <cfRule type="cellIs" dxfId="2745" priority="3245" operator="lessThan">
      <formula>$C$4</formula>
    </cfRule>
  </conditionalFormatting>
  <conditionalFormatting sqref="AY21">
    <cfRule type="cellIs" dxfId="2744" priority="3246" operator="lessThan">
      <formula>$C$4</formula>
    </cfRule>
  </conditionalFormatting>
  <conditionalFormatting sqref="AY22">
    <cfRule type="cellIs" dxfId="2743" priority="3247" operator="lessThan">
      <formula>$C$4</formula>
    </cfRule>
  </conditionalFormatting>
  <conditionalFormatting sqref="AY22">
    <cfRule type="cellIs" dxfId="2742" priority="3248" operator="lessThan">
      <formula>$C$4</formula>
    </cfRule>
  </conditionalFormatting>
  <conditionalFormatting sqref="AY23">
    <cfRule type="cellIs" dxfId="2741" priority="3249" operator="lessThan">
      <formula>$C$4</formula>
    </cfRule>
  </conditionalFormatting>
  <conditionalFormatting sqref="AY23">
    <cfRule type="cellIs" dxfId="2740" priority="3250" operator="lessThan">
      <formula>$C$4</formula>
    </cfRule>
  </conditionalFormatting>
  <conditionalFormatting sqref="AY24">
    <cfRule type="cellIs" dxfId="2739" priority="3251" operator="lessThan">
      <formula>$C$4</formula>
    </cfRule>
  </conditionalFormatting>
  <conditionalFormatting sqref="AY24">
    <cfRule type="cellIs" dxfId="2738" priority="3252" operator="lessThan">
      <formula>$C$4</formula>
    </cfRule>
  </conditionalFormatting>
  <conditionalFormatting sqref="AY25">
    <cfRule type="cellIs" dxfId="2737" priority="3253" operator="lessThan">
      <formula>$C$4</formula>
    </cfRule>
  </conditionalFormatting>
  <conditionalFormatting sqref="AY25">
    <cfRule type="cellIs" dxfId="2736" priority="3254" operator="lessThan">
      <formula>$C$4</formula>
    </cfRule>
  </conditionalFormatting>
  <conditionalFormatting sqref="AY26">
    <cfRule type="cellIs" dxfId="2735" priority="3255" operator="lessThan">
      <formula>$C$4</formula>
    </cfRule>
  </conditionalFormatting>
  <conditionalFormatting sqref="AY26">
    <cfRule type="cellIs" dxfId="2734" priority="3256" operator="lessThan">
      <formula>$C$4</formula>
    </cfRule>
  </conditionalFormatting>
  <conditionalFormatting sqref="AY27">
    <cfRule type="cellIs" dxfId="2733" priority="3257" operator="lessThan">
      <formula>$C$4</formula>
    </cfRule>
  </conditionalFormatting>
  <conditionalFormatting sqref="AY27">
    <cfRule type="cellIs" dxfId="2732" priority="3258" operator="lessThan">
      <formula>$C$4</formula>
    </cfRule>
  </conditionalFormatting>
  <conditionalFormatting sqref="AY28">
    <cfRule type="cellIs" dxfId="2731" priority="3259" operator="lessThan">
      <formula>$C$4</formula>
    </cfRule>
  </conditionalFormatting>
  <conditionalFormatting sqref="AY28">
    <cfRule type="cellIs" dxfId="2730" priority="3260" operator="lessThan">
      <formula>$C$4</formula>
    </cfRule>
  </conditionalFormatting>
  <conditionalFormatting sqref="AY29">
    <cfRule type="cellIs" dxfId="2729" priority="3261" operator="lessThan">
      <formula>$C$4</formula>
    </cfRule>
  </conditionalFormatting>
  <conditionalFormatting sqref="AY29">
    <cfRule type="cellIs" dxfId="2728" priority="3262" operator="lessThan">
      <formula>$C$4</formula>
    </cfRule>
  </conditionalFormatting>
  <conditionalFormatting sqref="AY30">
    <cfRule type="cellIs" dxfId="2727" priority="3263" operator="lessThan">
      <formula>$C$4</formula>
    </cfRule>
  </conditionalFormatting>
  <conditionalFormatting sqref="AY30">
    <cfRule type="cellIs" dxfId="2726" priority="3264" operator="lessThan">
      <formula>$C$4</formula>
    </cfRule>
  </conditionalFormatting>
  <conditionalFormatting sqref="AY31">
    <cfRule type="cellIs" dxfId="2725" priority="3265" operator="lessThan">
      <formula>$C$4</formula>
    </cfRule>
  </conditionalFormatting>
  <conditionalFormatting sqref="AY31">
    <cfRule type="cellIs" dxfId="2724" priority="3266" operator="lessThan">
      <formula>$C$4</formula>
    </cfRule>
  </conditionalFormatting>
  <conditionalFormatting sqref="AY32">
    <cfRule type="cellIs" dxfId="2723" priority="3267" operator="lessThan">
      <formula>$C$4</formula>
    </cfRule>
  </conditionalFormatting>
  <conditionalFormatting sqref="AY32">
    <cfRule type="cellIs" dxfId="2722" priority="3268" operator="lessThan">
      <formula>$C$4</formula>
    </cfRule>
  </conditionalFormatting>
  <conditionalFormatting sqref="AY33">
    <cfRule type="cellIs" dxfId="2721" priority="3269" operator="lessThan">
      <formula>$C$4</formula>
    </cfRule>
  </conditionalFormatting>
  <conditionalFormatting sqref="AY33">
    <cfRule type="cellIs" dxfId="2720" priority="3270" operator="lessThan">
      <formula>$C$4</formula>
    </cfRule>
  </conditionalFormatting>
  <conditionalFormatting sqref="AY34">
    <cfRule type="cellIs" dxfId="2719" priority="3271" operator="lessThan">
      <formula>$C$4</formula>
    </cfRule>
  </conditionalFormatting>
  <conditionalFormatting sqref="AY34">
    <cfRule type="cellIs" dxfId="2718" priority="3272" operator="lessThan">
      <formula>$C$4</formula>
    </cfRule>
  </conditionalFormatting>
  <conditionalFormatting sqref="AY35">
    <cfRule type="cellIs" dxfId="2717" priority="3273" operator="lessThan">
      <formula>$C$4</formula>
    </cfRule>
  </conditionalFormatting>
  <conditionalFormatting sqref="AY35">
    <cfRule type="cellIs" dxfId="2716" priority="3274" operator="lessThan">
      <formula>$C$4</formula>
    </cfRule>
  </conditionalFormatting>
  <conditionalFormatting sqref="AY36">
    <cfRule type="cellIs" dxfId="2715" priority="3275" operator="lessThan">
      <formula>$C$4</formula>
    </cfRule>
  </conditionalFormatting>
  <conditionalFormatting sqref="AY36">
    <cfRule type="cellIs" dxfId="2714" priority="3276" operator="lessThan">
      <formula>$C$4</formula>
    </cfRule>
  </conditionalFormatting>
  <conditionalFormatting sqref="AY37">
    <cfRule type="cellIs" dxfId="2713" priority="3277" operator="lessThan">
      <formula>$C$4</formula>
    </cfRule>
  </conditionalFormatting>
  <conditionalFormatting sqref="AY37">
    <cfRule type="cellIs" dxfId="2712" priority="3278" operator="lessThan">
      <formula>$C$4</formula>
    </cfRule>
  </conditionalFormatting>
  <conditionalFormatting sqref="AY38">
    <cfRule type="cellIs" dxfId="2711" priority="3279" operator="lessThan">
      <formula>$C$4</formula>
    </cfRule>
  </conditionalFormatting>
  <conditionalFormatting sqref="AY38">
    <cfRule type="cellIs" dxfId="2710" priority="3280" operator="lessThan">
      <formula>$C$4</formula>
    </cfRule>
  </conditionalFormatting>
  <conditionalFormatting sqref="AY39">
    <cfRule type="cellIs" dxfId="2709" priority="3281" operator="lessThan">
      <formula>$C$4</formula>
    </cfRule>
  </conditionalFormatting>
  <conditionalFormatting sqref="AY39">
    <cfRule type="cellIs" dxfId="2708" priority="3282" operator="lessThan">
      <formula>$C$4</formula>
    </cfRule>
  </conditionalFormatting>
  <conditionalFormatting sqref="AY40">
    <cfRule type="cellIs" dxfId="2707" priority="3283" operator="lessThan">
      <formula>$C$4</formula>
    </cfRule>
  </conditionalFormatting>
  <conditionalFormatting sqref="AY40">
    <cfRule type="cellIs" dxfId="2706" priority="3284" operator="lessThan">
      <formula>$C$4</formula>
    </cfRule>
  </conditionalFormatting>
  <conditionalFormatting sqref="AY41">
    <cfRule type="cellIs" dxfId="2705" priority="3285" operator="lessThan">
      <formula>$C$4</formula>
    </cfRule>
  </conditionalFormatting>
  <conditionalFormatting sqref="AY41">
    <cfRule type="cellIs" dxfId="2704" priority="3286" operator="lessThan">
      <formula>$C$4</formula>
    </cfRule>
  </conditionalFormatting>
  <conditionalFormatting sqref="AY42">
    <cfRule type="cellIs" dxfId="2703" priority="3287" operator="lessThan">
      <formula>$C$4</formula>
    </cfRule>
  </conditionalFormatting>
  <conditionalFormatting sqref="AY42">
    <cfRule type="cellIs" dxfId="2702" priority="3288" operator="lessThan">
      <formula>$C$4</formula>
    </cfRule>
  </conditionalFormatting>
  <conditionalFormatting sqref="AY43">
    <cfRule type="cellIs" dxfId="2701" priority="3289" operator="lessThan">
      <formula>$C$4</formula>
    </cfRule>
  </conditionalFormatting>
  <conditionalFormatting sqref="AY43">
    <cfRule type="cellIs" dxfId="2700" priority="3290" operator="lessThan">
      <formula>$C$4</formula>
    </cfRule>
  </conditionalFormatting>
  <conditionalFormatting sqref="AY44">
    <cfRule type="cellIs" dxfId="2699" priority="3291" operator="lessThan">
      <formula>$C$4</formula>
    </cfRule>
  </conditionalFormatting>
  <conditionalFormatting sqref="AY44">
    <cfRule type="cellIs" dxfId="2698" priority="3292" operator="lessThan">
      <formula>$C$4</formula>
    </cfRule>
  </conditionalFormatting>
  <conditionalFormatting sqref="AY45">
    <cfRule type="cellIs" dxfId="2697" priority="3293" operator="lessThan">
      <formula>$C$4</formula>
    </cfRule>
  </conditionalFormatting>
  <conditionalFormatting sqref="AY45">
    <cfRule type="cellIs" dxfId="2696" priority="3294" operator="lessThan">
      <formula>$C$4</formula>
    </cfRule>
  </conditionalFormatting>
  <conditionalFormatting sqref="AY46">
    <cfRule type="cellIs" dxfId="2695" priority="3295" operator="lessThan">
      <formula>$C$4</formula>
    </cfRule>
  </conditionalFormatting>
  <conditionalFormatting sqref="AY46">
    <cfRule type="cellIs" dxfId="2694" priority="3296" operator="lessThan">
      <formula>$C$4</formula>
    </cfRule>
  </conditionalFormatting>
  <conditionalFormatting sqref="AY47">
    <cfRule type="cellIs" dxfId="2693" priority="3297" operator="lessThan">
      <formula>$C$4</formula>
    </cfRule>
  </conditionalFormatting>
  <conditionalFormatting sqref="AY47">
    <cfRule type="cellIs" dxfId="2692" priority="3298" operator="lessThan">
      <formula>$C$4</formula>
    </cfRule>
  </conditionalFormatting>
  <conditionalFormatting sqref="AY48">
    <cfRule type="cellIs" dxfId="2691" priority="3299" operator="lessThan">
      <formula>$C$4</formula>
    </cfRule>
  </conditionalFormatting>
  <conditionalFormatting sqref="AY48">
    <cfRule type="cellIs" dxfId="2690" priority="3300" operator="lessThan">
      <formula>$C$4</formula>
    </cfRule>
  </conditionalFormatting>
  <conditionalFormatting sqref="AY49">
    <cfRule type="cellIs" dxfId="2689" priority="3301" operator="lessThan">
      <formula>$C$4</formula>
    </cfRule>
  </conditionalFormatting>
  <conditionalFormatting sqref="AY49">
    <cfRule type="cellIs" dxfId="2688" priority="3302" operator="lessThan">
      <formula>$C$4</formula>
    </cfRule>
  </conditionalFormatting>
  <conditionalFormatting sqref="AY50">
    <cfRule type="cellIs" dxfId="2687" priority="3303" operator="lessThan">
      <formula>$C$4</formula>
    </cfRule>
  </conditionalFormatting>
  <conditionalFormatting sqref="AY50">
    <cfRule type="cellIs" dxfId="2686" priority="3304" operator="lessThan">
      <formula>$C$4</formula>
    </cfRule>
  </conditionalFormatting>
  <conditionalFormatting sqref="AY51">
    <cfRule type="cellIs" dxfId="2685" priority="3305" operator="lessThan">
      <formula>$C$4</formula>
    </cfRule>
  </conditionalFormatting>
  <conditionalFormatting sqref="AY51">
    <cfRule type="cellIs" dxfId="2684" priority="3306" operator="lessThan">
      <formula>$C$4</formula>
    </cfRule>
  </conditionalFormatting>
  <conditionalFormatting sqref="AY52">
    <cfRule type="cellIs" dxfId="2683" priority="3307" operator="lessThan">
      <formula>$C$4</formula>
    </cfRule>
  </conditionalFormatting>
  <conditionalFormatting sqref="AY52">
    <cfRule type="cellIs" dxfId="2682" priority="3308" operator="lessThan">
      <formula>$C$4</formula>
    </cfRule>
  </conditionalFormatting>
  <conditionalFormatting sqref="AY53">
    <cfRule type="cellIs" dxfId="2681" priority="3309" operator="lessThan">
      <formula>$C$4</formula>
    </cfRule>
  </conditionalFormatting>
  <conditionalFormatting sqref="AY53">
    <cfRule type="cellIs" dxfId="2680" priority="3310" operator="lessThan">
      <formula>$C$4</formula>
    </cfRule>
  </conditionalFormatting>
  <conditionalFormatting sqref="AY54">
    <cfRule type="cellIs" dxfId="2679" priority="3311" operator="lessThan">
      <formula>$C$4</formula>
    </cfRule>
  </conditionalFormatting>
  <conditionalFormatting sqref="AY54">
    <cfRule type="cellIs" dxfId="2678" priority="3312" operator="lessThan">
      <formula>$C$4</formula>
    </cfRule>
  </conditionalFormatting>
  <conditionalFormatting sqref="AY55">
    <cfRule type="cellIs" dxfId="2677" priority="3313" operator="lessThan">
      <formula>$C$4</formula>
    </cfRule>
  </conditionalFormatting>
  <conditionalFormatting sqref="AY55">
    <cfRule type="cellIs" dxfId="2676" priority="3314" operator="lessThan">
      <formula>$C$4</formula>
    </cfRule>
  </conditionalFormatting>
  <conditionalFormatting sqref="AY56">
    <cfRule type="cellIs" dxfId="2675" priority="3315" operator="lessThan">
      <formula>$C$4</formula>
    </cfRule>
  </conditionalFormatting>
  <conditionalFormatting sqref="AY56">
    <cfRule type="cellIs" dxfId="2674" priority="3316" operator="lessThan">
      <formula>$C$4</formula>
    </cfRule>
  </conditionalFormatting>
  <conditionalFormatting sqref="AY57">
    <cfRule type="cellIs" dxfId="2673" priority="3317" operator="lessThan">
      <formula>$C$4</formula>
    </cfRule>
  </conditionalFormatting>
  <conditionalFormatting sqref="AY57">
    <cfRule type="cellIs" dxfId="2672" priority="3318" operator="lessThan">
      <formula>$C$4</formula>
    </cfRule>
  </conditionalFormatting>
  <conditionalFormatting sqref="AY58">
    <cfRule type="cellIs" dxfId="2671" priority="3319" operator="lessThan">
      <formula>$C$4</formula>
    </cfRule>
  </conditionalFormatting>
  <conditionalFormatting sqref="AY58">
    <cfRule type="cellIs" dxfId="2670" priority="3320" operator="lessThan">
      <formula>$C$4</formula>
    </cfRule>
  </conditionalFormatting>
  <conditionalFormatting sqref="AY59">
    <cfRule type="cellIs" dxfId="2669" priority="3321" operator="lessThan">
      <formula>$C$4</formula>
    </cfRule>
  </conditionalFormatting>
  <conditionalFormatting sqref="AY59">
    <cfRule type="cellIs" dxfId="2668" priority="3322" operator="lessThan">
      <formula>$C$4</formula>
    </cfRule>
  </conditionalFormatting>
  <conditionalFormatting sqref="AY60">
    <cfRule type="cellIs" dxfId="2667" priority="3323" operator="lessThan">
      <formula>$C$4</formula>
    </cfRule>
  </conditionalFormatting>
  <conditionalFormatting sqref="AY60">
    <cfRule type="cellIs" dxfId="2666" priority="3324" operator="lessThan">
      <formula>$C$4</formula>
    </cfRule>
  </conditionalFormatting>
  <conditionalFormatting sqref="AZ11">
    <cfRule type="cellIs" dxfId="2665" priority="3325" operator="lessThan">
      <formula>$C$4</formula>
    </cfRule>
  </conditionalFormatting>
  <conditionalFormatting sqref="AZ11">
    <cfRule type="cellIs" dxfId="2664" priority="3326" operator="lessThan">
      <formula>$C$4</formula>
    </cfRule>
  </conditionalFormatting>
  <conditionalFormatting sqref="AZ12">
    <cfRule type="cellIs" dxfId="2663" priority="3327" operator="lessThan">
      <formula>$C$4</formula>
    </cfRule>
  </conditionalFormatting>
  <conditionalFormatting sqref="AZ12">
    <cfRule type="cellIs" dxfId="2662" priority="3328" operator="lessThan">
      <formula>$C$4</formula>
    </cfRule>
  </conditionalFormatting>
  <conditionalFormatting sqref="AZ13">
    <cfRule type="cellIs" dxfId="2661" priority="3329" operator="lessThan">
      <formula>$C$4</formula>
    </cfRule>
  </conditionalFormatting>
  <conditionalFormatting sqref="AZ13">
    <cfRule type="cellIs" dxfId="2660" priority="3330" operator="lessThan">
      <formula>$C$4</formula>
    </cfRule>
  </conditionalFormatting>
  <conditionalFormatting sqref="AZ14">
    <cfRule type="cellIs" dxfId="2659" priority="3331" operator="lessThan">
      <formula>$C$4</formula>
    </cfRule>
  </conditionalFormatting>
  <conditionalFormatting sqref="AZ14">
    <cfRule type="cellIs" dxfId="2658" priority="3332" operator="lessThan">
      <formula>$C$4</formula>
    </cfRule>
  </conditionalFormatting>
  <conditionalFormatting sqref="AZ15">
    <cfRule type="cellIs" dxfId="2657" priority="3333" operator="lessThan">
      <formula>$C$4</formula>
    </cfRule>
  </conditionalFormatting>
  <conditionalFormatting sqref="AZ15">
    <cfRule type="cellIs" dxfId="2656" priority="3334" operator="lessThan">
      <formula>$C$4</formula>
    </cfRule>
  </conditionalFormatting>
  <conditionalFormatting sqref="AZ16">
    <cfRule type="cellIs" dxfId="2655" priority="3335" operator="lessThan">
      <formula>$C$4</formula>
    </cfRule>
  </conditionalFormatting>
  <conditionalFormatting sqref="AZ16">
    <cfRule type="cellIs" dxfId="2654" priority="3336" operator="lessThan">
      <formula>$C$4</formula>
    </cfRule>
  </conditionalFormatting>
  <conditionalFormatting sqref="AZ17">
    <cfRule type="cellIs" dxfId="2653" priority="3337" operator="lessThan">
      <formula>$C$4</formula>
    </cfRule>
  </conditionalFormatting>
  <conditionalFormatting sqref="AZ17">
    <cfRule type="cellIs" dxfId="2652" priority="3338" operator="lessThan">
      <formula>$C$4</formula>
    </cfRule>
  </conditionalFormatting>
  <conditionalFormatting sqref="AZ18">
    <cfRule type="cellIs" dxfId="2651" priority="3339" operator="lessThan">
      <formula>$C$4</formula>
    </cfRule>
  </conditionalFormatting>
  <conditionalFormatting sqref="AZ18">
    <cfRule type="cellIs" dxfId="2650" priority="3340" operator="lessThan">
      <formula>$C$4</formula>
    </cfRule>
  </conditionalFormatting>
  <conditionalFormatting sqref="AZ19">
    <cfRule type="cellIs" dxfId="2649" priority="3341" operator="lessThan">
      <formula>$C$4</formula>
    </cfRule>
  </conditionalFormatting>
  <conditionalFormatting sqref="AZ19">
    <cfRule type="cellIs" dxfId="2648" priority="3342" operator="lessThan">
      <formula>$C$4</formula>
    </cfRule>
  </conditionalFormatting>
  <conditionalFormatting sqref="AZ20">
    <cfRule type="cellIs" dxfId="2647" priority="3343" operator="lessThan">
      <formula>$C$4</formula>
    </cfRule>
  </conditionalFormatting>
  <conditionalFormatting sqref="AZ20">
    <cfRule type="cellIs" dxfId="2646" priority="3344" operator="lessThan">
      <formula>$C$4</formula>
    </cfRule>
  </conditionalFormatting>
  <conditionalFormatting sqref="AZ21">
    <cfRule type="cellIs" dxfId="2645" priority="3345" operator="lessThan">
      <formula>$C$4</formula>
    </cfRule>
  </conditionalFormatting>
  <conditionalFormatting sqref="AZ21">
    <cfRule type="cellIs" dxfId="2644" priority="3346" operator="lessThan">
      <formula>$C$4</formula>
    </cfRule>
  </conditionalFormatting>
  <conditionalFormatting sqref="AZ22">
    <cfRule type="cellIs" dxfId="2643" priority="3347" operator="lessThan">
      <formula>$C$4</formula>
    </cfRule>
  </conditionalFormatting>
  <conditionalFormatting sqref="AZ22">
    <cfRule type="cellIs" dxfId="2642" priority="3348" operator="lessThan">
      <formula>$C$4</formula>
    </cfRule>
  </conditionalFormatting>
  <conditionalFormatting sqref="AZ23">
    <cfRule type="cellIs" dxfId="2641" priority="3349" operator="lessThan">
      <formula>$C$4</formula>
    </cfRule>
  </conditionalFormatting>
  <conditionalFormatting sqref="AZ23">
    <cfRule type="cellIs" dxfId="2640" priority="3350" operator="lessThan">
      <formula>$C$4</formula>
    </cfRule>
  </conditionalFormatting>
  <conditionalFormatting sqref="AZ24">
    <cfRule type="cellIs" dxfId="2639" priority="3351" operator="lessThan">
      <formula>$C$4</formula>
    </cfRule>
  </conditionalFormatting>
  <conditionalFormatting sqref="AZ24">
    <cfRule type="cellIs" dxfId="2638" priority="3352" operator="lessThan">
      <formula>$C$4</formula>
    </cfRule>
  </conditionalFormatting>
  <conditionalFormatting sqref="AZ25">
    <cfRule type="cellIs" dxfId="2637" priority="3353" operator="lessThan">
      <formula>$C$4</formula>
    </cfRule>
  </conditionalFormatting>
  <conditionalFormatting sqref="AZ25">
    <cfRule type="cellIs" dxfId="2636" priority="3354" operator="lessThan">
      <formula>$C$4</formula>
    </cfRule>
  </conditionalFormatting>
  <conditionalFormatting sqref="AZ26">
    <cfRule type="cellIs" dxfId="2635" priority="3355" operator="lessThan">
      <formula>$C$4</formula>
    </cfRule>
  </conditionalFormatting>
  <conditionalFormatting sqref="AZ26">
    <cfRule type="cellIs" dxfId="2634" priority="3356" operator="lessThan">
      <formula>$C$4</formula>
    </cfRule>
  </conditionalFormatting>
  <conditionalFormatting sqref="AZ27">
    <cfRule type="cellIs" dxfId="2633" priority="3357" operator="lessThan">
      <formula>$C$4</formula>
    </cfRule>
  </conditionalFormatting>
  <conditionalFormatting sqref="AZ27">
    <cfRule type="cellIs" dxfId="2632" priority="3358" operator="lessThan">
      <formula>$C$4</formula>
    </cfRule>
  </conditionalFormatting>
  <conditionalFormatting sqref="AZ28">
    <cfRule type="cellIs" dxfId="2631" priority="3359" operator="lessThan">
      <formula>$C$4</formula>
    </cfRule>
  </conditionalFormatting>
  <conditionalFormatting sqref="AZ28">
    <cfRule type="cellIs" dxfId="2630" priority="3360" operator="lessThan">
      <formula>$C$4</formula>
    </cfRule>
  </conditionalFormatting>
  <conditionalFormatting sqref="AZ29">
    <cfRule type="cellIs" dxfId="2629" priority="3361" operator="lessThan">
      <formula>$C$4</formula>
    </cfRule>
  </conditionalFormatting>
  <conditionalFormatting sqref="AZ29">
    <cfRule type="cellIs" dxfId="2628" priority="3362" operator="lessThan">
      <formula>$C$4</formula>
    </cfRule>
  </conditionalFormatting>
  <conditionalFormatting sqref="AZ30">
    <cfRule type="cellIs" dxfId="2627" priority="3363" operator="lessThan">
      <formula>$C$4</formula>
    </cfRule>
  </conditionalFormatting>
  <conditionalFormatting sqref="AZ30">
    <cfRule type="cellIs" dxfId="2626" priority="3364" operator="lessThan">
      <formula>$C$4</formula>
    </cfRule>
  </conditionalFormatting>
  <conditionalFormatting sqref="AZ31">
    <cfRule type="cellIs" dxfId="2625" priority="3365" operator="lessThan">
      <formula>$C$4</formula>
    </cfRule>
  </conditionalFormatting>
  <conditionalFormatting sqref="AZ31">
    <cfRule type="cellIs" dxfId="2624" priority="3366" operator="lessThan">
      <formula>$C$4</formula>
    </cfRule>
  </conditionalFormatting>
  <conditionalFormatting sqref="AZ32">
    <cfRule type="cellIs" dxfId="2623" priority="3367" operator="lessThan">
      <formula>$C$4</formula>
    </cfRule>
  </conditionalFormatting>
  <conditionalFormatting sqref="AZ32">
    <cfRule type="cellIs" dxfId="2622" priority="3368" operator="lessThan">
      <formula>$C$4</formula>
    </cfRule>
  </conditionalFormatting>
  <conditionalFormatting sqref="AZ33">
    <cfRule type="cellIs" dxfId="2621" priority="3369" operator="lessThan">
      <formula>$C$4</formula>
    </cfRule>
  </conditionalFormatting>
  <conditionalFormatting sqref="AZ33">
    <cfRule type="cellIs" dxfId="2620" priority="3370" operator="lessThan">
      <formula>$C$4</formula>
    </cfRule>
  </conditionalFormatting>
  <conditionalFormatting sqref="AZ34">
    <cfRule type="cellIs" dxfId="2619" priority="3371" operator="lessThan">
      <formula>$C$4</formula>
    </cfRule>
  </conditionalFormatting>
  <conditionalFormatting sqref="AZ34">
    <cfRule type="cellIs" dxfId="2618" priority="3372" operator="lessThan">
      <formula>$C$4</formula>
    </cfRule>
  </conditionalFormatting>
  <conditionalFormatting sqref="AZ35">
    <cfRule type="cellIs" dxfId="2617" priority="3373" operator="lessThan">
      <formula>$C$4</formula>
    </cfRule>
  </conditionalFormatting>
  <conditionalFormatting sqref="AZ35">
    <cfRule type="cellIs" dxfId="2616" priority="3374" operator="lessThan">
      <formula>$C$4</formula>
    </cfRule>
  </conditionalFormatting>
  <conditionalFormatting sqref="AZ36">
    <cfRule type="cellIs" dxfId="2615" priority="3375" operator="lessThan">
      <formula>$C$4</formula>
    </cfRule>
  </conditionalFormatting>
  <conditionalFormatting sqref="AZ36">
    <cfRule type="cellIs" dxfId="2614" priority="3376" operator="lessThan">
      <formula>$C$4</formula>
    </cfRule>
  </conditionalFormatting>
  <conditionalFormatting sqref="AZ37">
    <cfRule type="cellIs" dxfId="2613" priority="3377" operator="lessThan">
      <formula>$C$4</formula>
    </cfRule>
  </conditionalFormatting>
  <conditionalFormatting sqref="AZ37">
    <cfRule type="cellIs" dxfId="2612" priority="3378" operator="lessThan">
      <formula>$C$4</formula>
    </cfRule>
  </conditionalFormatting>
  <conditionalFormatting sqref="AZ38">
    <cfRule type="cellIs" dxfId="2611" priority="3379" operator="lessThan">
      <formula>$C$4</formula>
    </cfRule>
  </conditionalFormatting>
  <conditionalFormatting sqref="AZ38">
    <cfRule type="cellIs" dxfId="2610" priority="3380" operator="lessThan">
      <formula>$C$4</formula>
    </cfRule>
  </conditionalFormatting>
  <conditionalFormatting sqref="AZ39">
    <cfRule type="cellIs" dxfId="2609" priority="3381" operator="lessThan">
      <formula>$C$4</formula>
    </cfRule>
  </conditionalFormatting>
  <conditionalFormatting sqref="AZ39">
    <cfRule type="cellIs" dxfId="2608" priority="3382" operator="lessThan">
      <formula>$C$4</formula>
    </cfRule>
  </conditionalFormatting>
  <conditionalFormatting sqref="AZ40">
    <cfRule type="cellIs" dxfId="2607" priority="3383" operator="lessThan">
      <formula>$C$4</formula>
    </cfRule>
  </conditionalFormatting>
  <conditionalFormatting sqref="AZ40">
    <cfRule type="cellIs" dxfId="2606" priority="3384" operator="lessThan">
      <formula>$C$4</formula>
    </cfRule>
  </conditionalFormatting>
  <conditionalFormatting sqref="AZ41">
    <cfRule type="cellIs" dxfId="2605" priority="3385" operator="lessThan">
      <formula>$C$4</formula>
    </cfRule>
  </conditionalFormatting>
  <conditionalFormatting sqref="AZ41">
    <cfRule type="cellIs" dxfId="2604" priority="3386" operator="lessThan">
      <formula>$C$4</formula>
    </cfRule>
  </conditionalFormatting>
  <conditionalFormatting sqref="AZ42">
    <cfRule type="cellIs" dxfId="2603" priority="3387" operator="lessThan">
      <formula>$C$4</formula>
    </cfRule>
  </conditionalFormatting>
  <conditionalFormatting sqref="AZ42">
    <cfRule type="cellIs" dxfId="2602" priority="3388" operator="lessThan">
      <formula>$C$4</formula>
    </cfRule>
  </conditionalFormatting>
  <conditionalFormatting sqref="AZ43">
    <cfRule type="cellIs" dxfId="2601" priority="3389" operator="lessThan">
      <formula>$C$4</formula>
    </cfRule>
  </conditionalFormatting>
  <conditionalFormatting sqref="AZ43">
    <cfRule type="cellIs" dxfId="2600" priority="3390" operator="lessThan">
      <formula>$C$4</formula>
    </cfRule>
  </conditionalFormatting>
  <conditionalFormatting sqref="AZ44">
    <cfRule type="cellIs" dxfId="2599" priority="3391" operator="lessThan">
      <formula>$C$4</formula>
    </cfRule>
  </conditionalFormatting>
  <conditionalFormatting sqref="AZ44">
    <cfRule type="cellIs" dxfId="2598" priority="3392" operator="lessThan">
      <formula>$C$4</formula>
    </cfRule>
  </conditionalFormatting>
  <conditionalFormatting sqref="AZ45">
    <cfRule type="cellIs" dxfId="2597" priority="3393" operator="lessThan">
      <formula>$C$4</formula>
    </cfRule>
  </conditionalFormatting>
  <conditionalFormatting sqref="AZ45">
    <cfRule type="cellIs" dxfId="2596" priority="3394" operator="lessThan">
      <formula>$C$4</formula>
    </cfRule>
  </conditionalFormatting>
  <conditionalFormatting sqref="AZ46">
    <cfRule type="cellIs" dxfId="2595" priority="3395" operator="lessThan">
      <formula>$C$4</formula>
    </cfRule>
  </conditionalFormatting>
  <conditionalFormatting sqref="AZ46">
    <cfRule type="cellIs" dxfId="2594" priority="3396" operator="lessThan">
      <formula>$C$4</formula>
    </cfRule>
  </conditionalFormatting>
  <conditionalFormatting sqref="AZ47">
    <cfRule type="cellIs" dxfId="2593" priority="3397" operator="lessThan">
      <formula>$C$4</formula>
    </cfRule>
  </conditionalFormatting>
  <conditionalFormatting sqref="AZ47">
    <cfRule type="cellIs" dxfId="2592" priority="3398" operator="lessThan">
      <formula>$C$4</formula>
    </cfRule>
  </conditionalFormatting>
  <conditionalFormatting sqref="AZ48">
    <cfRule type="cellIs" dxfId="2591" priority="3399" operator="lessThan">
      <formula>$C$4</formula>
    </cfRule>
  </conditionalFormatting>
  <conditionalFormatting sqref="AZ48">
    <cfRule type="cellIs" dxfId="2590" priority="3400" operator="lessThan">
      <formula>$C$4</formula>
    </cfRule>
  </conditionalFormatting>
  <conditionalFormatting sqref="AZ49">
    <cfRule type="cellIs" dxfId="2589" priority="3401" operator="lessThan">
      <formula>$C$4</formula>
    </cfRule>
  </conditionalFormatting>
  <conditionalFormatting sqref="AZ49">
    <cfRule type="cellIs" dxfId="2588" priority="3402" operator="lessThan">
      <formula>$C$4</formula>
    </cfRule>
  </conditionalFormatting>
  <conditionalFormatting sqref="AZ50">
    <cfRule type="cellIs" dxfId="2587" priority="3403" operator="lessThan">
      <formula>$C$4</formula>
    </cfRule>
  </conditionalFormatting>
  <conditionalFormatting sqref="AZ50">
    <cfRule type="cellIs" dxfId="2586" priority="3404" operator="lessThan">
      <formula>$C$4</formula>
    </cfRule>
  </conditionalFormatting>
  <conditionalFormatting sqref="AZ51">
    <cfRule type="cellIs" dxfId="2585" priority="3405" operator="lessThan">
      <formula>$C$4</formula>
    </cfRule>
  </conditionalFormatting>
  <conditionalFormatting sqref="AZ51">
    <cfRule type="cellIs" dxfId="2584" priority="3406" operator="lessThan">
      <formula>$C$4</formula>
    </cfRule>
  </conditionalFormatting>
  <conditionalFormatting sqref="AZ52">
    <cfRule type="cellIs" dxfId="2583" priority="3407" operator="lessThan">
      <formula>$C$4</formula>
    </cfRule>
  </conditionalFormatting>
  <conditionalFormatting sqref="AZ52">
    <cfRule type="cellIs" dxfId="2582" priority="3408" operator="lessThan">
      <formula>$C$4</formula>
    </cfRule>
  </conditionalFormatting>
  <conditionalFormatting sqref="AZ53">
    <cfRule type="cellIs" dxfId="2581" priority="3409" operator="lessThan">
      <formula>$C$4</formula>
    </cfRule>
  </conditionalFormatting>
  <conditionalFormatting sqref="AZ53">
    <cfRule type="cellIs" dxfId="2580" priority="3410" operator="lessThan">
      <formula>$C$4</formula>
    </cfRule>
  </conditionalFormatting>
  <conditionalFormatting sqref="AZ54">
    <cfRule type="cellIs" dxfId="2579" priority="3411" operator="lessThan">
      <formula>$C$4</formula>
    </cfRule>
  </conditionalFormatting>
  <conditionalFormatting sqref="AZ54">
    <cfRule type="cellIs" dxfId="2578" priority="3412" operator="lessThan">
      <formula>$C$4</formula>
    </cfRule>
  </conditionalFormatting>
  <conditionalFormatting sqref="AZ55">
    <cfRule type="cellIs" dxfId="2577" priority="3413" operator="lessThan">
      <formula>$C$4</formula>
    </cfRule>
  </conditionalFormatting>
  <conditionalFormatting sqref="AZ55">
    <cfRule type="cellIs" dxfId="2576" priority="3414" operator="lessThan">
      <formula>$C$4</formula>
    </cfRule>
  </conditionalFormatting>
  <conditionalFormatting sqref="AZ56">
    <cfRule type="cellIs" dxfId="2575" priority="3415" operator="lessThan">
      <formula>$C$4</formula>
    </cfRule>
  </conditionalFormatting>
  <conditionalFormatting sqref="AZ56">
    <cfRule type="cellIs" dxfId="2574" priority="3416" operator="lessThan">
      <formula>$C$4</formula>
    </cfRule>
  </conditionalFormatting>
  <conditionalFormatting sqref="AZ57">
    <cfRule type="cellIs" dxfId="2573" priority="3417" operator="lessThan">
      <formula>$C$4</formula>
    </cfRule>
  </conditionalFormatting>
  <conditionalFormatting sqref="AZ57">
    <cfRule type="cellIs" dxfId="2572" priority="3418" operator="lessThan">
      <formula>$C$4</formula>
    </cfRule>
  </conditionalFormatting>
  <conditionalFormatting sqref="AZ58">
    <cfRule type="cellIs" dxfId="2571" priority="3419" operator="lessThan">
      <formula>$C$4</formula>
    </cfRule>
  </conditionalFormatting>
  <conditionalFormatting sqref="AZ58">
    <cfRule type="cellIs" dxfId="2570" priority="3420" operator="lessThan">
      <formula>$C$4</formula>
    </cfRule>
  </conditionalFormatting>
  <conditionalFormatting sqref="AZ59">
    <cfRule type="cellIs" dxfId="2569" priority="3421" operator="lessThan">
      <formula>$C$4</formula>
    </cfRule>
  </conditionalFormatting>
  <conditionalFormatting sqref="AZ59">
    <cfRule type="cellIs" dxfId="2568" priority="3422" operator="lessThan">
      <formula>$C$4</formula>
    </cfRule>
  </conditionalFormatting>
  <conditionalFormatting sqref="AZ60">
    <cfRule type="cellIs" dxfId="2567" priority="3423" operator="lessThan">
      <formula>$C$4</formula>
    </cfRule>
  </conditionalFormatting>
  <conditionalFormatting sqref="AZ60">
    <cfRule type="cellIs" dxfId="2566" priority="3424" operator="lessThan">
      <formula>$C$4</formula>
    </cfRule>
  </conditionalFormatting>
  <conditionalFormatting sqref="BA11">
    <cfRule type="cellIs" dxfId="2565" priority="3425" operator="lessThan">
      <formula>$C$4</formula>
    </cfRule>
  </conditionalFormatting>
  <conditionalFormatting sqref="BA11">
    <cfRule type="cellIs" dxfId="2564" priority="3426" operator="lessThan">
      <formula>$C$4</formula>
    </cfRule>
  </conditionalFormatting>
  <conditionalFormatting sqref="BA12">
    <cfRule type="cellIs" dxfId="2563" priority="3427" operator="lessThan">
      <formula>$C$4</formula>
    </cfRule>
  </conditionalFormatting>
  <conditionalFormatting sqref="BA12">
    <cfRule type="cellIs" dxfId="2562" priority="3428" operator="lessThan">
      <formula>$C$4</formula>
    </cfRule>
  </conditionalFormatting>
  <conditionalFormatting sqref="BA13">
    <cfRule type="cellIs" dxfId="2561" priority="3429" operator="lessThan">
      <formula>$C$4</formula>
    </cfRule>
  </conditionalFormatting>
  <conditionalFormatting sqref="BA13">
    <cfRule type="cellIs" dxfId="2560" priority="3430" operator="lessThan">
      <formula>$C$4</formula>
    </cfRule>
  </conditionalFormatting>
  <conditionalFormatting sqref="BA14">
    <cfRule type="cellIs" dxfId="2559" priority="3431" operator="lessThan">
      <formula>$C$4</formula>
    </cfRule>
  </conditionalFormatting>
  <conditionalFormatting sqref="BA14">
    <cfRule type="cellIs" dxfId="2558" priority="3432" operator="lessThan">
      <formula>$C$4</formula>
    </cfRule>
  </conditionalFormatting>
  <conditionalFormatting sqref="BA15">
    <cfRule type="cellIs" dxfId="2557" priority="3433" operator="lessThan">
      <formula>$C$4</formula>
    </cfRule>
  </conditionalFormatting>
  <conditionalFormatting sqref="BA15">
    <cfRule type="cellIs" dxfId="2556" priority="3434" operator="lessThan">
      <formula>$C$4</formula>
    </cfRule>
  </conditionalFormatting>
  <conditionalFormatting sqref="BA16">
    <cfRule type="cellIs" dxfId="2555" priority="3435" operator="lessThan">
      <formula>$C$4</formula>
    </cfRule>
  </conditionalFormatting>
  <conditionalFormatting sqref="BA16">
    <cfRule type="cellIs" dxfId="2554" priority="3436" operator="lessThan">
      <formula>$C$4</formula>
    </cfRule>
  </conditionalFormatting>
  <conditionalFormatting sqref="BA17">
    <cfRule type="cellIs" dxfId="2553" priority="3437" operator="lessThan">
      <formula>$C$4</formula>
    </cfRule>
  </conditionalFormatting>
  <conditionalFormatting sqref="BA17">
    <cfRule type="cellIs" dxfId="2552" priority="3438" operator="lessThan">
      <formula>$C$4</formula>
    </cfRule>
  </conditionalFormatting>
  <conditionalFormatting sqref="BA18">
    <cfRule type="cellIs" dxfId="2551" priority="3439" operator="lessThan">
      <formula>$C$4</formula>
    </cfRule>
  </conditionalFormatting>
  <conditionalFormatting sqref="BA18">
    <cfRule type="cellIs" dxfId="2550" priority="3440" operator="lessThan">
      <formula>$C$4</formula>
    </cfRule>
  </conditionalFormatting>
  <conditionalFormatting sqref="BA19">
    <cfRule type="cellIs" dxfId="2549" priority="3441" operator="lessThan">
      <formula>$C$4</formula>
    </cfRule>
  </conditionalFormatting>
  <conditionalFormatting sqref="BA19">
    <cfRule type="cellIs" dxfId="2548" priority="3442" operator="lessThan">
      <formula>$C$4</formula>
    </cfRule>
  </conditionalFormatting>
  <conditionalFormatting sqref="BA20">
    <cfRule type="cellIs" dxfId="2547" priority="3443" operator="lessThan">
      <formula>$C$4</formula>
    </cfRule>
  </conditionalFormatting>
  <conditionalFormatting sqref="BA20">
    <cfRule type="cellIs" dxfId="2546" priority="3444" operator="lessThan">
      <formula>$C$4</formula>
    </cfRule>
  </conditionalFormatting>
  <conditionalFormatting sqref="BA21">
    <cfRule type="cellIs" dxfId="2545" priority="3445" operator="lessThan">
      <formula>$C$4</formula>
    </cfRule>
  </conditionalFormatting>
  <conditionalFormatting sqref="BA21">
    <cfRule type="cellIs" dxfId="2544" priority="3446" operator="lessThan">
      <formula>$C$4</formula>
    </cfRule>
  </conditionalFormatting>
  <conditionalFormatting sqref="BA22">
    <cfRule type="cellIs" dxfId="2543" priority="3447" operator="lessThan">
      <formula>$C$4</formula>
    </cfRule>
  </conditionalFormatting>
  <conditionalFormatting sqref="BA22">
    <cfRule type="cellIs" dxfId="2542" priority="3448" operator="lessThan">
      <formula>$C$4</formula>
    </cfRule>
  </conditionalFormatting>
  <conditionalFormatting sqref="BA23">
    <cfRule type="cellIs" dxfId="2541" priority="3449" operator="lessThan">
      <formula>$C$4</formula>
    </cfRule>
  </conditionalFormatting>
  <conditionalFormatting sqref="BA23">
    <cfRule type="cellIs" dxfId="2540" priority="3450" operator="lessThan">
      <formula>$C$4</formula>
    </cfRule>
  </conditionalFormatting>
  <conditionalFormatting sqref="BA24">
    <cfRule type="cellIs" dxfId="2539" priority="3451" operator="lessThan">
      <formula>$C$4</formula>
    </cfRule>
  </conditionalFormatting>
  <conditionalFormatting sqref="BA24">
    <cfRule type="cellIs" dxfId="2538" priority="3452" operator="lessThan">
      <formula>$C$4</formula>
    </cfRule>
  </conditionalFormatting>
  <conditionalFormatting sqref="BA25">
    <cfRule type="cellIs" dxfId="2537" priority="3453" operator="lessThan">
      <formula>$C$4</formula>
    </cfRule>
  </conditionalFormatting>
  <conditionalFormatting sqref="BA25">
    <cfRule type="cellIs" dxfId="2536" priority="3454" operator="lessThan">
      <formula>$C$4</formula>
    </cfRule>
  </conditionalFormatting>
  <conditionalFormatting sqref="BA26">
    <cfRule type="cellIs" dxfId="2535" priority="3455" operator="lessThan">
      <formula>$C$4</formula>
    </cfRule>
  </conditionalFormatting>
  <conditionalFormatting sqref="BA26">
    <cfRule type="cellIs" dxfId="2534" priority="3456" operator="lessThan">
      <formula>$C$4</formula>
    </cfRule>
  </conditionalFormatting>
  <conditionalFormatting sqref="BA27">
    <cfRule type="cellIs" dxfId="2533" priority="3457" operator="lessThan">
      <formula>$C$4</formula>
    </cfRule>
  </conditionalFormatting>
  <conditionalFormatting sqref="BA27">
    <cfRule type="cellIs" dxfId="2532" priority="3458" operator="lessThan">
      <formula>$C$4</formula>
    </cfRule>
  </conditionalFormatting>
  <conditionalFormatting sqref="BA28">
    <cfRule type="cellIs" dxfId="2531" priority="3459" operator="lessThan">
      <formula>$C$4</formula>
    </cfRule>
  </conditionalFormatting>
  <conditionalFormatting sqref="BA28">
    <cfRule type="cellIs" dxfId="2530" priority="3460" operator="lessThan">
      <formula>$C$4</formula>
    </cfRule>
  </conditionalFormatting>
  <conditionalFormatting sqref="BA29">
    <cfRule type="cellIs" dxfId="2529" priority="3461" operator="lessThan">
      <formula>$C$4</formula>
    </cfRule>
  </conditionalFormatting>
  <conditionalFormatting sqref="BA29">
    <cfRule type="cellIs" dxfId="2528" priority="3462" operator="lessThan">
      <formula>$C$4</formula>
    </cfRule>
  </conditionalFormatting>
  <conditionalFormatting sqref="BA30">
    <cfRule type="cellIs" dxfId="2527" priority="3463" operator="lessThan">
      <formula>$C$4</formula>
    </cfRule>
  </conditionalFormatting>
  <conditionalFormatting sqref="BA30">
    <cfRule type="cellIs" dxfId="2526" priority="3464" operator="lessThan">
      <formula>$C$4</formula>
    </cfRule>
  </conditionalFormatting>
  <conditionalFormatting sqref="BA31">
    <cfRule type="cellIs" dxfId="2525" priority="3465" operator="lessThan">
      <formula>$C$4</formula>
    </cfRule>
  </conditionalFormatting>
  <conditionalFormatting sqref="BA31">
    <cfRule type="cellIs" dxfId="2524" priority="3466" operator="lessThan">
      <formula>$C$4</formula>
    </cfRule>
  </conditionalFormatting>
  <conditionalFormatting sqref="BA32">
    <cfRule type="cellIs" dxfId="2523" priority="3467" operator="lessThan">
      <formula>$C$4</formula>
    </cfRule>
  </conditionalFormatting>
  <conditionalFormatting sqref="BA32">
    <cfRule type="cellIs" dxfId="2522" priority="3468" operator="lessThan">
      <formula>$C$4</formula>
    </cfRule>
  </conditionalFormatting>
  <conditionalFormatting sqref="BA33">
    <cfRule type="cellIs" dxfId="2521" priority="3469" operator="lessThan">
      <formula>$C$4</formula>
    </cfRule>
  </conditionalFormatting>
  <conditionalFormatting sqref="BA33">
    <cfRule type="cellIs" dxfId="2520" priority="3470" operator="lessThan">
      <formula>$C$4</formula>
    </cfRule>
  </conditionalFormatting>
  <conditionalFormatting sqref="BA34">
    <cfRule type="cellIs" dxfId="2519" priority="3471" operator="lessThan">
      <formula>$C$4</formula>
    </cfRule>
  </conditionalFormatting>
  <conditionalFormatting sqref="BA34">
    <cfRule type="cellIs" dxfId="2518" priority="3472" operator="lessThan">
      <formula>$C$4</formula>
    </cfRule>
  </conditionalFormatting>
  <conditionalFormatting sqref="BA35">
    <cfRule type="cellIs" dxfId="2517" priority="3473" operator="lessThan">
      <formula>$C$4</formula>
    </cfRule>
  </conditionalFormatting>
  <conditionalFormatting sqref="BA35">
    <cfRule type="cellIs" dxfId="2516" priority="3474" operator="lessThan">
      <formula>$C$4</formula>
    </cfRule>
  </conditionalFormatting>
  <conditionalFormatting sqref="BA36">
    <cfRule type="cellIs" dxfId="2515" priority="3475" operator="lessThan">
      <formula>$C$4</formula>
    </cfRule>
  </conditionalFormatting>
  <conditionalFormatting sqref="BA36">
    <cfRule type="cellIs" dxfId="2514" priority="3476" operator="lessThan">
      <formula>$C$4</formula>
    </cfRule>
  </conditionalFormatting>
  <conditionalFormatting sqref="BA37">
    <cfRule type="cellIs" dxfId="2513" priority="3477" operator="lessThan">
      <formula>$C$4</formula>
    </cfRule>
  </conditionalFormatting>
  <conditionalFormatting sqref="BA37">
    <cfRule type="cellIs" dxfId="2512" priority="3478" operator="lessThan">
      <formula>$C$4</formula>
    </cfRule>
  </conditionalFormatting>
  <conditionalFormatting sqref="BA38">
    <cfRule type="cellIs" dxfId="2511" priority="3479" operator="lessThan">
      <formula>$C$4</formula>
    </cfRule>
  </conditionalFormatting>
  <conditionalFormatting sqref="BA38">
    <cfRule type="cellIs" dxfId="2510" priority="3480" operator="lessThan">
      <formula>$C$4</formula>
    </cfRule>
  </conditionalFormatting>
  <conditionalFormatting sqref="BA39">
    <cfRule type="cellIs" dxfId="2509" priority="3481" operator="lessThan">
      <formula>$C$4</formula>
    </cfRule>
  </conditionalFormatting>
  <conditionalFormatting sqref="BA39">
    <cfRule type="cellIs" dxfId="2508" priority="3482" operator="lessThan">
      <formula>$C$4</formula>
    </cfRule>
  </conditionalFormatting>
  <conditionalFormatting sqref="BA40">
    <cfRule type="cellIs" dxfId="2507" priority="3483" operator="lessThan">
      <formula>$C$4</formula>
    </cfRule>
  </conditionalFormatting>
  <conditionalFormatting sqref="BA40">
    <cfRule type="cellIs" dxfId="2506" priority="3484" operator="lessThan">
      <formula>$C$4</formula>
    </cfRule>
  </conditionalFormatting>
  <conditionalFormatting sqref="BA41">
    <cfRule type="cellIs" dxfId="2505" priority="3485" operator="lessThan">
      <formula>$C$4</formula>
    </cfRule>
  </conditionalFormatting>
  <conditionalFormatting sqref="BA41">
    <cfRule type="cellIs" dxfId="2504" priority="3486" operator="lessThan">
      <formula>$C$4</formula>
    </cfRule>
  </conditionalFormatting>
  <conditionalFormatting sqref="BA42">
    <cfRule type="cellIs" dxfId="2503" priority="3487" operator="lessThan">
      <formula>$C$4</formula>
    </cfRule>
  </conditionalFormatting>
  <conditionalFormatting sqref="BA42">
    <cfRule type="cellIs" dxfId="2502" priority="3488" operator="lessThan">
      <formula>$C$4</formula>
    </cfRule>
  </conditionalFormatting>
  <conditionalFormatting sqref="BA43">
    <cfRule type="cellIs" dxfId="2501" priority="3489" operator="lessThan">
      <formula>$C$4</formula>
    </cfRule>
  </conditionalFormatting>
  <conditionalFormatting sqref="BA43">
    <cfRule type="cellIs" dxfId="2500" priority="3490" operator="lessThan">
      <formula>$C$4</formula>
    </cfRule>
  </conditionalFormatting>
  <conditionalFormatting sqref="BA44">
    <cfRule type="cellIs" dxfId="2499" priority="3491" operator="lessThan">
      <formula>$C$4</formula>
    </cfRule>
  </conditionalFormatting>
  <conditionalFormatting sqref="BA44">
    <cfRule type="cellIs" dxfId="2498" priority="3492" operator="lessThan">
      <formula>$C$4</formula>
    </cfRule>
  </conditionalFormatting>
  <conditionalFormatting sqref="BA45">
    <cfRule type="cellIs" dxfId="2497" priority="3493" operator="lessThan">
      <formula>$C$4</formula>
    </cfRule>
  </conditionalFormatting>
  <conditionalFormatting sqref="BA45">
    <cfRule type="cellIs" dxfId="2496" priority="3494" operator="lessThan">
      <formula>$C$4</formula>
    </cfRule>
  </conditionalFormatting>
  <conditionalFormatting sqref="BA46">
    <cfRule type="cellIs" dxfId="2495" priority="3495" operator="lessThan">
      <formula>$C$4</formula>
    </cfRule>
  </conditionalFormatting>
  <conditionalFormatting sqref="BA46">
    <cfRule type="cellIs" dxfId="2494" priority="3496" operator="lessThan">
      <formula>$C$4</formula>
    </cfRule>
  </conditionalFormatting>
  <conditionalFormatting sqref="BA47">
    <cfRule type="cellIs" dxfId="2493" priority="3497" operator="lessThan">
      <formula>$C$4</formula>
    </cfRule>
  </conditionalFormatting>
  <conditionalFormatting sqref="BA47">
    <cfRule type="cellIs" dxfId="2492" priority="3498" operator="lessThan">
      <formula>$C$4</formula>
    </cfRule>
  </conditionalFormatting>
  <conditionalFormatting sqref="BA48">
    <cfRule type="cellIs" dxfId="2491" priority="3499" operator="lessThan">
      <formula>$C$4</formula>
    </cfRule>
  </conditionalFormatting>
  <conditionalFormatting sqref="BA48">
    <cfRule type="cellIs" dxfId="2490" priority="3500" operator="lessThan">
      <formula>$C$4</formula>
    </cfRule>
  </conditionalFormatting>
  <conditionalFormatting sqref="BA49">
    <cfRule type="cellIs" dxfId="2489" priority="3501" operator="lessThan">
      <formula>$C$4</formula>
    </cfRule>
  </conditionalFormatting>
  <conditionalFormatting sqref="BA49">
    <cfRule type="cellIs" dxfId="2488" priority="3502" operator="lessThan">
      <formula>$C$4</formula>
    </cfRule>
  </conditionalFormatting>
  <conditionalFormatting sqref="BA50">
    <cfRule type="cellIs" dxfId="2487" priority="3503" operator="lessThan">
      <formula>$C$4</formula>
    </cfRule>
  </conditionalFormatting>
  <conditionalFormatting sqref="BA50">
    <cfRule type="cellIs" dxfId="2486" priority="3504" operator="lessThan">
      <formula>$C$4</formula>
    </cfRule>
  </conditionalFormatting>
  <conditionalFormatting sqref="BA51">
    <cfRule type="cellIs" dxfId="2485" priority="3505" operator="lessThan">
      <formula>$C$4</formula>
    </cfRule>
  </conditionalFormatting>
  <conditionalFormatting sqref="BA51">
    <cfRule type="cellIs" dxfId="2484" priority="3506" operator="lessThan">
      <formula>$C$4</formula>
    </cfRule>
  </conditionalFormatting>
  <conditionalFormatting sqref="BA52">
    <cfRule type="cellIs" dxfId="2483" priority="3507" operator="lessThan">
      <formula>$C$4</formula>
    </cfRule>
  </conditionalFormatting>
  <conditionalFormatting sqref="BA52">
    <cfRule type="cellIs" dxfId="2482" priority="3508" operator="lessThan">
      <formula>$C$4</formula>
    </cfRule>
  </conditionalFormatting>
  <conditionalFormatting sqref="BA53">
    <cfRule type="cellIs" dxfId="2481" priority="3509" operator="lessThan">
      <formula>$C$4</formula>
    </cfRule>
  </conditionalFormatting>
  <conditionalFormatting sqref="BA53">
    <cfRule type="cellIs" dxfId="2480" priority="3510" operator="lessThan">
      <formula>$C$4</formula>
    </cfRule>
  </conditionalFormatting>
  <conditionalFormatting sqref="BA54">
    <cfRule type="cellIs" dxfId="2479" priority="3511" operator="lessThan">
      <formula>$C$4</formula>
    </cfRule>
  </conditionalFormatting>
  <conditionalFormatting sqref="BA54">
    <cfRule type="cellIs" dxfId="2478" priority="3512" operator="lessThan">
      <formula>$C$4</formula>
    </cfRule>
  </conditionalFormatting>
  <conditionalFormatting sqref="BA55">
    <cfRule type="cellIs" dxfId="2477" priority="3513" operator="lessThan">
      <formula>$C$4</formula>
    </cfRule>
  </conditionalFormatting>
  <conditionalFormatting sqref="BA55">
    <cfRule type="cellIs" dxfId="2476" priority="3514" operator="lessThan">
      <formula>$C$4</formula>
    </cfRule>
  </conditionalFormatting>
  <conditionalFormatting sqref="BA56">
    <cfRule type="cellIs" dxfId="2475" priority="3515" operator="lessThan">
      <formula>$C$4</formula>
    </cfRule>
  </conditionalFormatting>
  <conditionalFormatting sqref="BA56">
    <cfRule type="cellIs" dxfId="2474" priority="3516" operator="lessThan">
      <formula>$C$4</formula>
    </cfRule>
  </conditionalFormatting>
  <conditionalFormatting sqref="BA57">
    <cfRule type="cellIs" dxfId="2473" priority="3517" operator="lessThan">
      <formula>$C$4</formula>
    </cfRule>
  </conditionalFormatting>
  <conditionalFormatting sqref="BA57">
    <cfRule type="cellIs" dxfId="2472" priority="3518" operator="lessThan">
      <formula>$C$4</formula>
    </cfRule>
  </conditionalFormatting>
  <conditionalFormatting sqref="BA58">
    <cfRule type="cellIs" dxfId="2471" priority="3519" operator="lessThan">
      <formula>$C$4</formula>
    </cfRule>
  </conditionalFormatting>
  <conditionalFormatting sqref="BA58">
    <cfRule type="cellIs" dxfId="2470" priority="3520" operator="lessThan">
      <formula>$C$4</formula>
    </cfRule>
  </conditionalFormatting>
  <conditionalFormatting sqref="BA59">
    <cfRule type="cellIs" dxfId="2469" priority="3521" operator="lessThan">
      <formula>$C$4</formula>
    </cfRule>
  </conditionalFormatting>
  <conditionalFormatting sqref="BA59">
    <cfRule type="cellIs" dxfId="2468" priority="3522" operator="lessThan">
      <formula>$C$4</formula>
    </cfRule>
  </conditionalFormatting>
  <conditionalFormatting sqref="BA60">
    <cfRule type="cellIs" dxfId="2467" priority="3523" operator="lessThan">
      <formula>$C$4</formula>
    </cfRule>
  </conditionalFormatting>
  <conditionalFormatting sqref="BA60">
    <cfRule type="cellIs" dxfId="2466" priority="3524" operator="lessThan">
      <formula>$C$4</formula>
    </cfRule>
  </conditionalFormatting>
  <conditionalFormatting sqref="BB11">
    <cfRule type="cellIs" dxfId="2465" priority="3525" operator="lessThan">
      <formula>$C$4</formula>
    </cfRule>
  </conditionalFormatting>
  <conditionalFormatting sqref="BB11">
    <cfRule type="cellIs" dxfId="2464" priority="3526" operator="lessThan">
      <formula>$C$4</formula>
    </cfRule>
  </conditionalFormatting>
  <conditionalFormatting sqref="BB12">
    <cfRule type="cellIs" dxfId="2463" priority="3527" operator="lessThan">
      <formula>$C$4</formula>
    </cfRule>
  </conditionalFormatting>
  <conditionalFormatting sqref="BB12">
    <cfRule type="cellIs" dxfId="2462" priority="3528" operator="lessThan">
      <formula>$C$4</formula>
    </cfRule>
  </conditionalFormatting>
  <conditionalFormatting sqref="BB13">
    <cfRule type="cellIs" dxfId="2461" priority="3529" operator="lessThan">
      <formula>$C$4</formula>
    </cfRule>
  </conditionalFormatting>
  <conditionalFormatting sqref="BB13">
    <cfRule type="cellIs" dxfId="2460" priority="3530" operator="lessThan">
      <formula>$C$4</formula>
    </cfRule>
  </conditionalFormatting>
  <conditionalFormatting sqref="BB14">
    <cfRule type="cellIs" dxfId="2459" priority="3531" operator="lessThan">
      <formula>$C$4</formula>
    </cfRule>
  </conditionalFormatting>
  <conditionalFormatting sqref="BB14">
    <cfRule type="cellIs" dxfId="2458" priority="3532" operator="lessThan">
      <formula>$C$4</formula>
    </cfRule>
  </conditionalFormatting>
  <conditionalFormatting sqref="BB15">
    <cfRule type="cellIs" dxfId="2457" priority="3533" operator="lessThan">
      <formula>$C$4</formula>
    </cfRule>
  </conditionalFormatting>
  <conditionalFormatting sqref="BB15">
    <cfRule type="cellIs" dxfId="2456" priority="3534" operator="lessThan">
      <formula>$C$4</formula>
    </cfRule>
  </conditionalFormatting>
  <conditionalFormatting sqref="BB16">
    <cfRule type="cellIs" dxfId="2455" priority="3535" operator="lessThan">
      <formula>$C$4</formula>
    </cfRule>
  </conditionalFormatting>
  <conditionalFormatting sqref="BB16">
    <cfRule type="cellIs" dxfId="2454" priority="3536" operator="lessThan">
      <formula>$C$4</formula>
    </cfRule>
  </conditionalFormatting>
  <conditionalFormatting sqref="BB17">
    <cfRule type="cellIs" dxfId="2453" priority="3537" operator="lessThan">
      <formula>$C$4</formula>
    </cfRule>
  </conditionalFormatting>
  <conditionalFormatting sqref="BB17">
    <cfRule type="cellIs" dxfId="2452" priority="3538" operator="lessThan">
      <formula>$C$4</formula>
    </cfRule>
  </conditionalFormatting>
  <conditionalFormatting sqref="BB18">
    <cfRule type="cellIs" dxfId="2451" priority="3539" operator="lessThan">
      <formula>$C$4</formula>
    </cfRule>
  </conditionalFormatting>
  <conditionalFormatting sqref="BB18">
    <cfRule type="cellIs" dxfId="2450" priority="3540" operator="lessThan">
      <formula>$C$4</formula>
    </cfRule>
  </conditionalFormatting>
  <conditionalFormatting sqref="BB19">
    <cfRule type="cellIs" dxfId="2449" priority="3541" operator="lessThan">
      <formula>$C$4</formula>
    </cfRule>
  </conditionalFormatting>
  <conditionalFormatting sqref="BB19">
    <cfRule type="cellIs" dxfId="2448" priority="3542" operator="lessThan">
      <formula>$C$4</formula>
    </cfRule>
  </conditionalFormatting>
  <conditionalFormatting sqref="BB20">
    <cfRule type="cellIs" dxfId="2447" priority="3543" operator="lessThan">
      <formula>$C$4</formula>
    </cfRule>
  </conditionalFormatting>
  <conditionalFormatting sqref="BB20">
    <cfRule type="cellIs" dxfId="2446" priority="3544" operator="lessThan">
      <formula>$C$4</formula>
    </cfRule>
  </conditionalFormatting>
  <conditionalFormatting sqref="BB21">
    <cfRule type="cellIs" dxfId="2445" priority="3545" operator="lessThan">
      <formula>$C$4</formula>
    </cfRule>
  </conditionalFormatting>
  <conditionalFormatting sqref="BB21">
    <cfRule type="cellIs" dxfId="2444" priority="3546" operator="lessThan">
      <formula>$C$4</formula>
    </cfRule>
  </conditionalFormatting>
  <conditionalFormatting sqref="BB22">
    <cfRule type="cellIs" dxfId="2443" priority="3547" operator="lessThan">
      <formula>$C$4</formula>
    </cfRule>
  </conditionalFormatting>
  <conditionalFormatting sqref="BB22">
    <cfRule type="cellIs" dxfId="2442" priority="3548" operator="lessThan">
      <formula>$C$4</formula>
    </cfRule>
  </conditionalFormatting>
  <conditionalFormatting sqref="BB23">
    <cfRule type="cellIs" dxfId="2441" priority="3549" operator="lessThan">
      <formula>$C$4</formula>
    </cfRule>
  </conditionalFormatting>
  <conditionalFormatting sqref="BB23">
    <cfRule type="cellIs" dxfId="2440" priority="3550" operator="lessThan">
      <formula>$C$4</formula>
    </cfRule>
  </conditionalFormatting>
  <conditionalFormatting sqref="BB24">
    <cfRule type="cellIs" dxfId="2439" priority="3551" operator="lessThan">
      <formula>$C$4</formula>
    </cfRule>
  </conditionalFormatting>
  <conditionalFormatting sqref="BB24">
    <cfRule type="cellIs" dxfId="2438" priority="3552" operator="lessThan">
      <formula>$C$4</formula>
    </cfRule>
  </conditionalFormatting>
  <conditionalFormatting sqref="BB25">
    <cfRule type="cellIs" dxfId="2437" priority="3553" operator="lessThan">
      <formula>$C$4</formula>
    </cfRule>
  </conditionalFormatting>
  <conditionalFormatting sqref="BB25">
    <cfRule type="cellIs" dxfId="2436" priority="3554" operator="lessThan">
      <formula>$C$4</formula>
    </cfRule>
  </conditionalFormatting>
  <conditionalFormatting sqref="BB26">
    <cfRule type="cellIs" dxfId="2435" priority="3555" operator="lessThan">
      <formula>$C$4</formula>
    </cfRule>
  </conditionalFormatting>
  <conditionalFormatting sqref="BB26">
    <cfRule type="cellIs" dxfId="2434" priority="3556" operator="lessThan">
      <formula>$C$4</formula>
    </cfRule>
  </conditionalFormatting>
  <conditionalFormatting sqref="BB27">
    <cfRule type="cellIs" dxfId="2433" priority="3557" operator="lessThan">
      <formula>$C$4</formula>
    </cfRule>
  </conditionalFormatting>
  <conditionalFormatting sqref="BB27">
    <cfRule type="cellIs" dxfId="2432" priority="3558" operator="lessThan">
      <formula>$C$4</formula>
    </cfRule>
  </conditionalFormatting>
  <conditionalFormatting sqref="BB28">
    <cfRule type="cellIs" dxfId="2431" priority="3559" operator="lessThan">
      <formula>$C$4</formula>
    </cfRule>
  </conditionalFormatting>
  <conditionalFormatting sqref="BB28">
    <cfRule type="cellIs" dxfId="2430" priority="3560" operator="lessThan">
      <formula>$C$4</formula>
    </cfRule>
  </conditionalFormatting>
  <conditionalFormatting sqref="BB29">
    <cfRule type="cellIs" dxfId="2429" priority="3561" operator="lessThan">
      <formula>$C$4</formula>
    </cfRule>
  </conditionalFormatting>
  <conditionalFormatting sqref="BB29">
    <cfRule type="cellIs" dxfId="2428" priority="3562" operator="lessThan">
      <formula>$C$4</formula>
    </cfRule>
  </conditionalFormatting>
  <conditionalFormatting sqref="BB30">
    <cfRule type="cellIs" dxfId="2427" priority="3563" operator="lessThan">
      <formula>$C$4</formula>
    </cfRule>
  </conditionalFormatting>
  <conditionalFormatting sqref="BB30">
    <cfRule type="cellIs" dxfId="2426" priority="3564" operator="lessThan">
      <formula>$C$4</formula>
    </cfRule>
  </conditionalFormatting>
  <conditionalFormatting sqref="BB31">
    <cfRule type="cellIs" dxfId="2425" priority="3565" operator="lessThan">
      <formula>$C$4</formula>
    </cfRule>
  </conditionalFormatting>
  <conditionalFormatting sqref="BB31">
    <cfRule type="cellIs" dxfId="2424" priority="3566" operator="lessThan">
      <formula>$C$4</formula>
    </cfRule>
  </conditionalFormatting>
  <conditionalFormatting sqref="BB32">
    <cfRule type="cellIs" dxfId="2423" priority="3567" operator="lessThan">
      <formula>$C$4</formula>
    </cfRule>
  </conditionalFormatting>
  <conditionalFormatting sqref="BB32">
    <cfRule type="cellIs" dxfId="2422" priority="3568" operator="lessThan">
      <formula>$C$4</formula>
    </cfRule>
  </conditionalFormatting>
  <conditionalFormatting sqref="BB33">
    <cfRule type="cellIs" dxfId="2421" priority="3569" operator="lessThan">
      <formula>$C$4</formula>
    </cfRule>
  </conditionalFormatting>
  <conditionalFormatting sqref="BB33">
    <cfRule type="cellIs" dxfId="2420" priority="3570" operator="lessThan">
      <formula>$C$4</formula>
    </cfRule>
  </conditionalFormatting>
  <conditionalFormatting sqref="BB34">
    <cfRule type="cellIs" dxfId="2419" priority="3571" operator="lessThan">
      <formula>$C$4</formula>
    </cfRule>
  </conditionalFormatting>
  <conditionalFormatting sqref="BB34">
    <cfRule type="cellIs" dxfId="2418" priority="3572" operator="lessThan">
      <formula>$C$4</formula>
    </cfRule>
  </conditionalFormatting>
  <conditionalFormatting sqref="BB35">
    <cfRule type="cellIs" dxfId="2417" priority="3573" operator="lessThan">
      <formula>$C$4</formula>
    </cfRule>
  </conditionalFormatting>
  <conditionalFormatting sqref="BB35">
    <cfRule type="cellIs" dxfId="2416" priority="3574" operator="lessThan">
      <formula>$C$4</formula>
    </cfRule>
  </conditionalFormatting>
  <conditionalFormatting sqref="BB36">
    <cfRule type="cellIs" dxfId="2415" priority="3575" operator="lessThan">
      <formula>$C$4</formula>
    </cfRule>
  </conditionalFormatting>
  <conditionalFormatting sqref="BB36">
    <cfRule type="cellIs" dxfId="2414" priority="3576" operator="lessThan">
      <formula>$C$4</formula>
    </cfRule>
  </conditionalFormatting>
  <conditionalFormatting sqref="BB37">
    <cfRule type="cellIs" dxfId="2413" priority="3577" operator="lessThan">
      <formula>$C$4</formula>
    </cfRule>
  </conditionalFormatting>
  <conditionalFormatting sqref="BB37">
    <cfRule type="cellIs" dxfId="2412" priority="3578" operator="lessThan">
      <formula>$C$4</formula>
    </cfRule>
  </conditionalFormatting>
  <conditionalFormatting sqref="BB38">
    <cfRule type="cellIs" dxfId="2411" priority="3579" operator="lessThan">
      <formula>$C$4</formula>
    </cfRule>
  </conditionalFormatting>
  <conditionalFormatting sqref="BB38">
    <cfRule type="cellIs" dxfId="2410" priority="3580" operator="lessThan">
      <formula>$C$4</formula>
    </cfRule>
  </conditionalFormatting>
  <conditionalFormatting sqref="BB39">
    <cfRule type="cellIs" dxfId="2409" priority="3581" operator="lessThan">
      <formula>$C$4</formula>
    </cfRule>
  </conditionalFormatting>
  <conditionalFormatting sqref="BB39">
    <cfRule type="cellIs" dxfId="2408" priority="3582" operator="lessThan">
      <formula>$C$4</formula>
    </cfRule>
  </conditionalFormatting>
  <conditionalFormatting sqref="BB40">
    <cfRule type="cellIs" dxfId="2407" priority="3583" operator="lessThan">
      <formula>$C$4</formula>
    </cfRule>
  </conditionalFormatting>
  <conditionalFormatting sqref="BB40">
    <cfRule type="cellIs" dxfId="2406" priority="3584" operator="lessThan">
      <formula>$C$4</formula>
    </cfRule>
  </conditionalFormatting>
  <conditionalFormatting sqref="BB41">
    <cfRule type="cellIs" dxfId="2405" priority="3585" operator="lessThan">
      <formula>$C$4</formula>
    </cfRule>
  </conditionalFormatting>
  <conditionalFormatting sqref="BB41">
    <cfRule type="cellIs" dxfId="2404" priority="3586" operator="lessThan">
      <formula>$C$4</formula>
    </cfRule>
  </conditionalFormatting>
  <conditionalFormatting sqref="BB42">
    <cfRule type="cellIs" dxfId="2403" priority="3587" operator="lessThan">
      <formula>$C$4</formula>
    </cfRule>
  </conditionalFormatting>
  <conditionalFormatting sqref="BB42">
    <cfRule type="cellIs" dxfId="2402" priority="3588" operator="lessThan">
      <formula>$C$4</formula>
    </cfRule>
  </conditionalFormatting>
  <conditionalFormatting sqref="BB43">
    <cfRule type="cellIs" dxfId="2401" priority="3589" operator="lessThan">
      <formula>$C$4</formula>
    </cfRule>
  </conditionalFormatting>
  <conditionalFormatting sqref="BB43">
    <cfRule type="cellIs" dxfId="2400" priority="3590" operator="lessThan">
      <formula>$C$4</formula>
    </cfRule>
  </conditionalFormatting>
  <conditionalFormatting sqref="BB44">
    <cfRule type="cellIs" dxfId="2399" priority="3591" operator="lessThan">
      <formula>$C$4</formula>
    </cfRule>
  </conditionalFormatting>
  <conditionalFormatting sqref="BB44">
    <cfRule type="cellIs" dxfId="2398" priority="3592" operator="lessThan">
      <formula>$C$4</formula>
    </cfRule>
  </conditionalFormatting>
  <conditionalFormatting sqref="BB45">
    <cfRule type="cellIs" dxfId="2397" priority="3593" operator="lessThan">
      <formula>$C$4</formula>
    </cfRule>
  </conditionalFormatting>
  <conditionalFormatting sqref="BB45">
    <cfRule type="cellIs" dxfId="2396" priority="3594" operator="lessThan">
      <formula>$C$4</formula>
    </cfRule>
  </conditionalFormatting>
  <conditionalFormatting sqref="BB46">
    <cfRule type="cellIs" dxfId="2395" priority="3595" operator="lessThan">
      <formula>$C$4</formula>
    </cfRule>
  </conditionalFormatting>
  <conditionalFormatting sqref="BB46">
    <cfRule type="cellIs" dxfId="2394" priority="3596" operator="lessThan">
      <formula>$C$4</formula>
    </cfRule>
  </conditionalFormatting>
  <conditionalFormatting sqref="BB47">
    <cfRule type="cellIs" dxfId="2393" priority="3597" operator="lessThan">
      <formula>$C$4</formula>
    </cfRule>
  </conditionalFormatting>
  <conditionalFormatting sqref="BB47">
    <cfRule type="cellIs" dxfId="2392" priority="3598" operator="lessThan">
      <formula>$C$4</formula>
    </cfRule>
  </conditionalFormatting>
  <conditionalFormatting sqref="BB48">
    <cfRule type="cellIs" dxfId="2391" priority="3599" operator="lessThan">
      <formula>$C$4</formula>
    </cfRule>
  </conditionalFormatting>
  <conditionalFormatting sqref="BB48">
    <cfRule type="cellIs" dxfId="2390" priority="3600" operator="lessThan">
      <formula>$C$4</formula>
    </cfRule>
  </conditionalFormatting>
  <conditionalFormatting sqref="BB49">
    <cfRule type="cellIs" dxfId="2389" priority="3601" operator="lessThan">
      <formula>$C$4</formula>
    </cfRule>
  </conditionalFormatting>
  <conditionalFormatting sqref="BB49">
    <cfRule type="cellIs" dxfId="2388" priority="3602" operator="lessThan">
      <formula>$C$4</formula>
    </cfRule>
  </conditionalFormatting>
  <conditionalFormatting sqref="BB50">
    <cfRule type="cellIs" dxfId="2387" priority="3603" operator="lessThan">
      <formula>$C$4</formula>
    </cfRule>
  </conditionalFormatting>
  <conditionalFormatting sqref="BB50">
    <cfRule type="cellIs" dxfId="2386" priority="3604" operator="lessThan">
      <formula>$C$4</formula>
    </cfRule>
  </conditionalFormatting>
  <conditionalFormatting sqref="BB51">
    <cfRule type="cellIs" dxfId="2385" priority="3605" operator="lessThan">
      <formula>$C$4</formula>
    </cfRule>
  </conditionalFormatting>
  <conditionalFormatting sqref="BB51">
    <cfRule type="cellIs" dxfId="2384" priority="3606" operator="lessThan">
      <formula>$C$4</formula>
    </cfRule>
  </conditionalFormatting>
  <conditionalFormatting sqref="BB52">
    <cfRule type="cellIs" dxfId="2383" priority="3607" operator="lessThan">
      <formula>$C$4</formula>
    </cfRule>
  </conditionalFormatting>
  <conditionalFormatting sqref="BB52">
    <cfRule type="cellIs" dxfId="2382" priority="3608" operator="lessThan">
      <formula>$C$4</formula>
    </cfRule>
  </conditionalFormatting>
  <conditionalFormatting sqref="BB53">
    <cfRule type="cellIs" dxfId="2381" priority="3609" operator="lessThan">
      <formula>$C$4</formula>
    </cfRule>
  </conditionalFormatting>
  <conditionalFormatting sqref="BB53">
    <cfRule type="cellIs" dxfId="2380" priority="3610" operator="lessThan">
      <formula>$C$4</formula>
    </cfRule>
  </conditionalFormatting>
  <conditionalFormatting sqref="BB54">
    <cfRule type="cellIs" dxfId="2379" priority="3611" operator="lessThan">
      <formula>$C$4</formula>
    </cfRule>
  </conditionalFormatting>
  <conditionalFormatting sqref="BB54">
    <cfRule type="cellIs" dxfId="2378" priority="3612" operator="lessThan">
      <formula>$C$4</formula>
    </cfRule>
  </conditionalFormatting>
  <conditionalFormatting sqref="BB55">
    <cfRule type="cellIs" dxfId="2377" priority="3613" operator="lessThan">
      <formula>$C$4</formula>
    </cfRule>
  </conditionalFormatting>
  <conditionalFormatting sqref="BB55">
    <cfRule type="cellIs" dxfId="2376" priority="3614" operator="lessThan">
      <formula>$C$4</formula>
    </cfRule>
  </conditionalFormatting>
  <conditionalFormatting sqref="BB56">
    <cfRule type="cellIs" dxfId="2375" priority="3615" operator="lessThan">
      <formula>$C$4</formula>
    </cfRule>
  </conditionalFormatting>
  <conditionalFormatting sqref="BB56">
    <cfRule type="cellIs" dxfId="2374" priority="3616" operator="lessThan">
      <formula>$C$4</formula>
    </cfRule>
  </conditionalFormatting>
  <conditionalFormatting sqref="BB57">
    <cfRule type="cellIs" dxfId="2373" priority="3617" operator="lessThan">
      <formula>$C$4</formula>
    </cfRule>
  </conditionalFormatting>
  <conditionalFormatting sqref="BB57">
    <cfRule type="cellIs" dxfId="2372" priority="3618" operator="lessThan">
      <formula>$C$4</formula>
    </cfRule>
  </conditionalFormatting>
  <conditionalFormatting sqref="BB58">
    <cfRule type="cellIs" dxfId="2371" priority="3619" operator="lessThan">
      <formula>$C$4</formula>
    </cfRule>
  </conditionalFormatting>
  <conditionalFormatting sqref="BB58">
    <cfRule type="cellIs" dxfId="2370" priority="3620" operator="lessThan">
      <formula>$C$4</formula>
    </cfRule>
  </conditionalFormatting>
  <conditionalFormatting sqref="BB59">
    <cfRule type="cellIs" dxfId="2369" priority="3621" operator="lessThan">
      <formula>$C$4</formula>
    </cfRule>
  </conditionalFormatting>
  <conditionalFormatting sqref="BB59">
    <cfRule type="cellIs" dxfId="2368" priority="3622" operator="lessThan">
      <formula>$C$4</formula>
    </cfRule>
  </conditionalFormatting>
  <conditionalFormatting sqref="BB60">
    <cfRule type="cellIs" dxfId="2367" priority="3623" operator="lessThan">
      <formula>$C$4</formula>
    </cfRule>
  </conditionalFormatting>
  <conditionalFormatting sqref="BB60">
    <cfRule type="cellIs" dxfId="2366" priority="3624" operator="lessThan">
      <formula>$C$4</formula>
    </cfRule>
  </conditionalFormatting>
  <conditionalFormatting sqref="BC11">
    <cfRule type="cellIs" dxfId="2365" priority="3625" operator="lessThan">
      <formula>$C$4</formula>
    </cfRule>
  </conditionalFormatting>
  <conditionalFormatting sqref="BC11">
    <cfRule type="cellIs" dxfId="2364" priority="3626" operator="lessThan">
      <formula>$C$4</formula>
    </cfRule>
  </conditionalFormatting>
  <conditionalFormatting sqref="BC12">
    <cfRule type="cellIs" dxfId="2363" priority="3627" operator="lessThan">
      <formula>$C$4</formula>
    </cfRule>
  </conditionalFormatting>
  <conditionalFormatting sqref="BC12">
    <cfRule type="cellIs" dxfId="2362" priority="3628" operator="lessThan">
      <formula>$C$4</formula>
    </cfRule>
  </conditionalFormatting>
  <conditionalFormatting sqref="BC13">
    <cfRule type="cellIs" dxfId="2361" priority="3629" operator="lessThan">
      <formula>$C$4</formula>
    </cfRule>
  </conditionalFormatting>
  <conditionalFormatting sqref="BC13">
    <cfRule type="cellIs" dxfId="2360" priority="3630" operator="lessThan">
      <formula>$C$4</formula>
    </cfRule>
  </conditionalFormatting>
  <conditionalFormatting sqref="BC14">
    <cfRule type="cellIs" dxfId="2359" priority="3631" operator="lessThan">
      <formula>$C$4</formula>
    </cfRule>
  </conditionalFormatting>
  <conditionalFormatting sqref="BC14">
    <cfRule type="cellIs" dxfId="2358" priority="3632" operator="lessThan">
      <formula>$C$4</formula>
    </cfRule>
  </conditionalFormatting>
  <conditionalFormatting sqref="BC15">
    <cfRule type="cellIs" dxfId="2357" priority="3633" operator="lessThan">
      <formula>$C$4</formula>
    </cfRule>
  </conditionalFormatting>
  <conditionalFormatting sqref="BC15">
    <cfRule type="cellIs" dxfId="2356" priority="3634" operator="lessThan">
      <formula>$C$4</formula>
    </cfRule>
  </conditionalFormatting>
  <conditionalFormatting sqref="BC16">
    <cfRule type="cellIs" dxfId="2355" priority="3635" operator="lessThan">
      <formula>$C$4</formula>
    </cfRule>
  </conditionalFormatting>
  <conditionalFormatting sqref="BC16">
    <cfRule type="cellIs" dxfId="2354" priority="3636" operator="lessThan">
      <formula>$C$4</formula>
    </cfRule>
  </conditionalFormatting>
  <conditionalFormatting sqref="BC17">
    <cfRule type="cellIs" dxfId="2353" priority="3637" operator="lessThan">
      <formula>$C$4</formula>
    </cfRule>
  </conditionalFormatting>
  <conditionalFormatting sqref="BC17">
    <cfRule type="cellIs" dxfId="2352" priority="3638" operator="lessThan">
      <formula>$C$4</formula>
    </cfRule>
  </conditionalFormatting>
  <conditionalFormatting sqref="BC18">
    <cfRule type="cellIs" dxfId="2351" priority="3639" operator="lessThan">
      <formula>$C$4</formula>
    </cfRule>
  </conditionalFormatting>
  <conditionalFormatting sqref="BC18">
    <cfRule type="cellIs" dxfId="2350" priority="3640" operator="lessThan">
      <formula>$C$4</formula>
    </cfRule>
  </conditionalFormatting>
  <conditionalFormatting sqref="BC19">
    <cfRule type="cellIs" dxfId="2349" priority="3641" operator="lessThan">
      <formula>$C$4</formula>
    </cfRule>
  </conditionalFormatting>
  <conditionalFormatting sqref="BC19">
    <cfRule type="cellIs" dxfId="2348" priority="3642" operator="lessThan">
      <formula>$C$4</formula>
    </cfRule>
  </conditionalFormatting>
  <conditionalFormatting sqref="BC20">
    <cfRule type="cellIs" dxfId="2347" priority="3643" operator="lessThan">
      <formula>$C$4</formula>
    </cfRule>
  </conditionalFormatting>
  <conditionalFormatting sqref="BC20">
    <cfRule type="cellIs" dxfId="2346" priority="3644" operator="lessThan">
      <formula>$C$4</formula>
    </cfRule>
  </conditionalFormatting>
  <conditionalFormatting sqref="BC21">
    <cfRule type="cellIs" dxfId="2345" priority="3645" operator="lessThan">
      <formula>$C$4</formula>
    </cfRule>
  </conditionalFormatting>
  <conditionalFormatting sqref="BC21">
    <cfRule type="cellIs" dxfId="2344" priority="3646" operator="lessThan">
      <formula>$C$4</formula>
    </cfRule>
  </conditionalFormatting>
  <conditionalFormatting sqref="BC22">
    <cfRule type="cellIs" dxfId="2343" priority="3647" operator="lessThan">
      <formula>$C$4</formula>
    </cfRule>
  </conditionalFormatting>
  <conditionalFormatting sqref="BC22">
    <cfRule type="cellIs" dxfId="2342" priority="3648" operator="lessThan">
      <formula>$C$4</formula>
    </cfRule>
  </conditionalFormatting>
  <conditionalFormatting sqref="BC23">
    <cfRule type="cellIs" dxfId="2341" priority="3649" operator="lessThan">
      <formula>$C$4</formula>
    </cfRule>
  </conditionalFormatting>
  <conditionalFormatting sqref="BC23">
    <cfRule type="cellIs" dxfId="2340" priority="3650" operator="lessThan">
      <formula>$C$4</formula>
    </cfRule>
  </conditionalFormatting>
  <conditionalFormatting sqref="BC24">
    <cfRule type="cellIs" dxfId="2339" priority="3651" operator="lessThan">
      <formula>$C$4</formula>
    </cfRule>
  </conditionalFormatting>
  <conditionalFormatting sqref="BC24">
    <cfRule type="cellIs" dxfId="2338" priority="3652" operator="lessThan">
      <formula>$C$4</formula>
    </cfRule>
  </conditionalFormatting>
  <conditionalFormatting sqref="BC25">
    <cfRule type="cellIs" dxfId="2337" priority="3653" operator="lessThan">
      <formula>$C$4</formula>
    </cfRule>
  </conditionalFormatting>
  <conditionalFormatting sqref="BC25">
    <cfRule type="cellIs" dxfId="2336" priority="3654" operator="lessThan">
      <formula>$C$4</formula>
    </cfRule>
  </conditionalFormatting>
  <conditionalFormatting sqref="BC26">
    <cfRule type="cellIs" dxfId="2335" priority="3655" operator="lessThan">
      <formula>$C$4</formula>
    </cfRule>
  </conditionalFormatting>
  <conditionalFormatting sqref="BC26">
    <cfRule type="cellIs" dxfId="2334" priority="3656" operator="lessThan">
      <formula>$C$4</formula>
    </cfRule>
  </conditionalFormatting>
  <conditionalFormatting sqref="BC27">
    <cfRule type="cellIs" dxfId="2333" priority="3657" operator="lessThan">
      <formula>$C$4</formula>
    </cfRule>
  </conditionalFormatting>
  <conditionalFormatting sqref="BC27">
    <cfRule type="cellIs" dxfId="2332" priority="3658" operator="lessThan">
      <formula>$C$4</formula>
    </cfRule>
  </conditionalFormatting>
  <conditionalFormatting sqref="BC28">
    <cfRule type="cellIs" dxfId="2331" priority="3659" operator="lessThan">
      <formula>$C$4</formula>
    </cfRule>
  </conditionalFormatting>
  <conditionalFormatting sqref="BC28">
    <cfRule type="cellIs" dxfId="2330" priority="3660" operator="lessThan">
      <formula>$C$4</formula>
    </cfRule>
  </conditionalFormatting>
  <conditionalFormatting sqref="BC29">
    <cfRule type="cellIs" dxfId="2329" priority="3661" operator="lessThan">
      <formula>$C$4</formula>
    </cfRule>
  </conditionalFormatting>
  <conditionalFormatting sqref="BC29">
    <cfRule type="cellIs" dxfId="2328" priority="3662" operator="lessThan">
      <formula>$C$4</formula>
    </cfRule>
  </conditionalFormatting>
  <conditionalFormatting sqref="BC30">
    <cfRule type="cellIs" dxfId="2327" priority="3663" operator="lessThan">
      <formula>$C$4</formula>
    </cfRule>
  </conditionalFormatting>
  <conditionalFormatting sqref="BC30">
    <cfRule type="cellIs" dxfId="2326" priority="3664" operator="lessThan">
      <formula>$C$4</formula>
    </cfRule>
  </conditionalFormatting>
  <conditionalFormatting sqref="BC31">
    <cfRule type="cellIs" dxfId="2325" priority="3665" operator="lessThan">
      <formula>$C$4</formula>
    </cfRule>
  </conditionalFormatting>
  <conditionalFormatting sqref="BC31">
    <cfRule type="cellIs" dxfId="2324" priority="3666" operator="lessThan">
      <formula>$C$4</formula>
    </cfRule>
  </conditionalFormatting>
  <conditionalFormatting sqref="BC32">
    <cfRule type="cellIs" dxfId="2323" priority="3667" operator="lessThan">
      <formula>$C$4</formula>
    </cfRule>
  </conditionalFormatting>
  <conditionalFormatting sqref="BC32">
    <cfRule type="cellIs" dxfId="2322" priority="3668" operator="lessThan">
      <formula>$C$4</formula>
    </cfRule>
  </conditionalFormatting>
  <conditionalFormatting sqref="BC33">
    <cfRule type="cellIs" dxfId="2321" priority="3669" operator="lessThan">
      <formula>$C$4</formula>
    </cfRule>
  </conditionalFormatting>
  <conditionalFormatting sqref="BC33">
    <cfRule type="cellIs" dxfId="2320" priority="3670" operator="lessThan">
      <formula>$C$4</formula>
    </cfRule>
  </conditionalFormatting>
  <conditionalFormatting sqref="BC34">
    <cfRule type="cellIs" dxfId="2319" priority="3671" operator="lessThan">
      <formula>$C$4</formula>
    </cfRule>
  </conditionalFormatting>
  <conditionalFormatting sqref="BC34">
    <cfRule type="cellIs" dxfId="2318" priority="3672" operator="lessThan">
      <formula>$C$4</formula>
    </cfRule>
  </conditionalFormatting>
  <conditionalFormatting sqref="BC35">
    <cfRule type="cellIs" dxfId="2317" priority="3673" operator="lessThan">
      <formula>$C$4</formula>
    </cfRule>
  </conditionalFormatting>
  <conditionalFormatting sqref="BC35">
    <cfRule type="cellIs" dxfId="2316" priority="3674" operator="lessThan">
      <formula>$C$4</formula>
    </cfRule>
  </conditionalFormatting>
  <conditionalFormatting sqref="BC36">
    <cfRule type="cellIs" dxfId="2315" priority="3675" operator="lessThan">
      <formula>$C$4</formula>
    </cfRule>
  </conditionalFormatting>
  <conditionalFormatting sqref="BC36">
    <cfRule type="cellIs" dxfId="2314" priority="3676" operator="lessThan">
      <formula>$C$4</formula>
    </cfRule>
  </conditionalFormatting>
  <conditionalFormatting sqref="BC37">
    <cfRule type="cellIs" dxfId="2313" priority="3677" operator="lessThan">
      <formula>$C$4</formula>
    </cfRule>
  </conditionalFormatting>
  <conditionalFormatting sqref="BC37">
    <cfRule type="cellIs" dxfId="2312" priority="3678" operator="lessThan">
      <formula>$C$4</formula>
    </cfRule>
  </conditionalFormatting>
  <conditionalFormatting sqref="BC38">
    <cfRule type="cellIs" dxfId="2311" priority="3679" operator="lessThan">
      <formula>$C$4</formula>
    </cfRule>
  </conditionalFormatting>
  <conditionalFormatting sqref="BC38">
    <cfRule type="cellIs" dxfId="2310" priority="3680" operator="lessThan">
      <formula>$C$4</formula>
    </cfRule>
  </conditionalFormatting>
  <conditionalFormatting sqref="BC39">
    <cfRule type="cellIs" dxfId="2309" priority="3681" operator="lessThan">
      <formula>$C$4</formula>
    </cfRule>
  </conditionalFormatting>
  <conditionalFormatting sqref="BC39">
    <cfRule type="cellIs" dxfId="2308" priority="3682" operator="lessThan">
      <formula>$C$4</formula>
    </cfRule>
  </conditionalFormatting>
  <conditionalFormatting sqref="BC40">
    <cfRule type="cellIs" dxfId="2307" priority="3683" operator="lessThan">
      <formula>$C$4</formula>
    </cfRule>
  </conditionalFormatting>
  <conditionalFormatting sqref="BC40">
    <cfRule type="cellIs" dxfId="2306" priority="3684" operator="lessThan">
      <formula>$C$4</formula>
    </cfRule>
  </conditionalFormatting>
  <conditionalFormatting sqref="BC41">
    <cfRule type="cellIs" dxfId="2305" priority="3685" operator="lessThan">
      <formula>$C$4</formula>
    </cfRule>
  </conditionalFormatting>
  <conditionalFormatting sqref="BC41">
    <cfRule type="cellIs" dxfId="2304" priority="3686" operator="lessThan">
      <formula>$C$4</formula>
    </cfRule>
  </conditionalFormatting>
  <conditionalFormatting sqref="BC42">
    <cfRule type="cellIs" dxfId="2303" priority="3687" operator="lessThan">
      <formula>$C$4</formula>
    </cfRule>
  </conditionalFormatting>
  <conditionalFormatting sqref="BC42">
    <cfRule type="cellIs" dxfId="2302" priority="3688" operator="lessThan">
      <formula>$C$4</formula>
    </cfRule>
  </conditionalFormatting>
  <conditionalFormatting sqref="BC43">
    <cfRule type="cellIs" dxfId="2301" priority="3689" operator="lessThan">
      <formula>$C$4</formula>
    </cfRule>
  </conditionalFormatting>
  <conditionalFormatting sqref="BC43">
    <cfRule type="cellIs" dxfId="2300" priority="3690" operator="lessThan">
      <formula>$C$4</formula>
    </cfRule>
  </conditionalFormatting>
  <conditionalFormatting sqref="BC44">
    <cfRule type="cellIs" dxfId="2299" priority="3691" operator="lessThan">
      <formula>$C$4</formula>
    </cfRule>
  </conditionalFormatting>
  <conditionalFormatting sqref="BC44">
    <cfRule type="cellIs" dxfId="2298" priority="3692" operator="lessThan">
      <formula>$C$4</formula>
    </cfRule>
  </conditionalFormatting>
  <conditionalFormatting sqref="BC45">
    <cfRule type="cellIs" dxfId="2297" priority="3693" operator="lessThan">
      <formula>$C$4</formula>
    </cfRule>
  </conditionalFormatting>
  <conditionalFormatting sqref="BC45">
    <cfRule type="cellIs" dxfId="2296" priority="3694" operator="lessThan">
      <formula>$C$4</formula>
    </cfRule>
  </conditionalFormatting>
  <conditionalFormatting sqref="BC46">
    <cfRule type="cellIs" dxfId="2295" priority="3695" operator="lessThan">
      <formula>$C$4</formula>
    </cfRule>
  </conditionalFormatting>
  <conditionalFormatting sqref="BC46">
    <cfRule type="cellIs" dxfId="2294" priority="3696" operator="lessThan">
      <formula>$C$4</formula>
    </cfRule>
  </conditionalFormatting>
  <conditionalFormatting sqref="BC47">
    <cfRule type="cellIs" dxfId="2293" priority="3697" operator="lessThan">
      <formula>$C$4</formula>
    </cfRule>
  </conditionalFormatting>
  <conditionalFormatting sqref="BC47">
    <cfRule type="cellIs" dxfId="2292" priority="3698" operator="lessThan">
      <formula>$C$4</formula>
    </cfRule>
  </conditionalFormatting>
  <conditionalFormatting sqref="BC48">
    <cfRule type="cellIs" dxfId="2291" priority="3699" operator="lessThan">
      <formula>$C$4</formula>
    </cfRule>
  </conditionalFormatting>
  <conditionalFormatting sqref="BC48">
    <cfRule type="cellIs" dxfId="2290" priority="3700" operator="lessThan">
      <formula>$C$4</formula>
    </cfRule>
  </conditionalFormatting>
  <conditionalFormatting sqref="BC49">
    <cfRule type="cellIs" dxfId="2289" priority="3701" operator="lessThan">
      <formula>$C$4</formula>
    </cfRule>
  </conditionalFormatting>
  <conditionalFormatting sqref="BC49">
    <cfRule type="cellIs" dxfId="2288" priority="3702" operator="lessThan">
      <formula>$C$4</formula>
    </cfRule>
  </conditionalFormatting>
  <conditionalFormatting sqref="BC50">
    <cfRule type="cellIs" dxfId="2287" priority="3703" operator="lessThan">
      <formula>$C$4</formula>
    </cfRule>
  </conditionalFormatting>
  <conditionalFormatting sqref="BC50">
    <cfRule type="cellIs" dxfId="2286" priority="3704" operator="lessThan">
      <formula>$C$4</formula>
    </cfRule>
  </conditionalFormatting>
  <conditionalFormatting sqref="BC51">
    <cfRule type="cellIs" dxfId="2285" priority="3705" operator="lessThan">
      <formula>$C$4</formula>
    </cfRule>
  </conditionalFormatting>
  <conditionalFormatting sqref="BC51">
    <cfRule type="cellIs" dxfId="2284" priority="3706" operator="lessThan">
      <formula>$C$4</formula>
    </cfRule>
  </conditionalFormatting>
  <conditionalFormatting sqref="BC52">
    <cfRule type="cellIs" dxfId="2283" priority="3707" operator="lessThan">
      <formula>$C$4</formula>
    </cfRule>
  </conditionalFormatting>
  <conditionalFormatting sqref="BC52">
    <cfRule type="cellIs" dxfId="2282" priority="3708" operator="lessThan">
      <formula>$C$4</formula>
    </cfRule>
  </conditionalFormatting>
  <conditionalFormatting sqref="BC53">
    <cfRule type="cellIs" dxfId="2281" priority="3709" operator="lessThan">
      <formula>$C$4</formula>
    </cfRule>
  </conditionalFormatting>
  <conditionalFormatting sqref="BC53">
    <cfRule type="cellIs" dxfId="2280" priority="3710" operator="lessThan">
      <formula>$C$4</formula>
    </cfRule>
  </conditionalFormatting>
  <conditionalFormatting sqref="BC54">
    <cfRule type="cellIs" dxfId="2279" priority="3711" operator="lessThan">
      <formula>$C$4</formula>
    </cfRule>
  </conditionalFormatting>
  <conditionalFormatting sqref="BC54">
    <cfRule type="cellIs" dxfId="2278" priority="3712" operator="lessThan">
      <formula>$C$4</formula>
    </cfRule>
  </conditionalFormatting>
  <conditionalFormatting sqref="BC55">
    <cfRule type="cellIs" dxfId="2277" priority="3713" operator="lessThan">
      <formula>$C$4</formula>
    </cfRule>
  </conditionalFormatting>
  <conditionalFormatting sqref="BC55">
    <cfRule type="cellIs" dxfId="2276" priority="3714" operator="lessThan">
      <formula>$C$4</formula>
    </cfRule>
  </conditionalFormatting>
  <conditionalFormatting sqref="BC56">
    <cfRule type="cellIs" dxfId="2275" priority="3715" operator="lessThan">
      <formula>$C$4</formula>
    </cfRule>
  </conditionalFormatting>
  <conditionalFormatting sqref="BC56">
    <cfRule type="cellIs" dxfId="2274" priority="3716" operator="lessThan">
      <formula>$C$4</formula>
    </cfRule>
  </conditionalFormatting>
  <conditionalFormatting sqref="BC57">
    <cfRule type="cellIs" dxfId="2273" priority="3717" operator="lessThan">
      <formula>$C$4</formula>
    </cfRule>
  </conditionalFormatting>
  <conditionalFormatting sqref="BC57">
    <cfRule type="cellIs" dxfId="2272" priority="3718" operator="lessThan">
      <formula>$C$4</formula>
    </cfRule>
  </conditionalFormatting>
  <conditionalFormatting sqref="BC58">
    <cfRule type="cellIs" dxfId="2271" priority="3719" operator="lessThan">
      <formula>$C$4</formula>
    </cfRule>
  </conditionalFormatting>
  <conditionalFormatting sqref="BC58">
    <cfRule type="cellIs" dxfId="2270" priority="3720" operator="lessThan">
      <formula>$C$4</formula>
    </cfRule>
  </conditionalFormatting>
  <conditionalFormatting sqref="BC59">
    <cfRule type="cellIs" dxfId="2269" priority="3721" operator="lessThan">
      <formula>$C$4</formula>
    </cfRule>
  </conditionalFormatting>
  <conditionalFormatting sqref="BC59">
    <cfRule type="cellIs" dxfId="2268" priority="3722" operator="lessThan">
      <formula>$C$4</formula>
    </cfRule>
  </conditionalFormatting>
  <conditionalFormatting sqref="BC60">
    <cfRule type="cellIs" dxfId="2267" priority="3723" operator="lessThan">
      <formula>$C$4</formula>
    </cfRule>
  </conditionalFormatting>
  <conditionalFormatting sqref="BC60">
    <cfRule type="cellIs" dxfId="2266" priority="3724" operator="lessThan">
      <formula>$C$4</formula>
    </cfRule>
  </conditionalFormatting>
  <conditionalFormatting sqref="BD11">
    <cfRule type="cellIs" dxfId="2265" priority="3725" operator="lessThan">
      <formula>$C$4</formula>
    </cfRule>
  </conditionalFormatting>
  <conditionalFormatting sqref="BD11">
    <cfRule type="cellIs" dxfId="2264" priority="3726" operator="lessThan">
      <formula>$C$4</formula>
    </cfRule>
  </conditionalFormatting>
  <conditionalFormatting sqref="BD12">
    <cfRule type="cellIs" dxfId="2263" priority="3727" operator="lessThan">
      <formula>$C$4</formula>
    </cfRule>
  </conditionalFormatting>
  <conditionalFormatting sqref="BD12">
    <cfRule type="cellIs" dxfId="2262" priority="3728" operator="lessThan">
      <formula>$C$4</formula>
    </cfRule>
  </conditionalFormatting>
  <conditionalFormatting sqref="BD13">
    <cfRule type="cellIs" dxfId="2261" priority="3729" operator="lessThan">
      <formula>$C$4</formula>
    </cfRule>
  </conditionalFormatting>
  <conditionalFormatting sqref="BD13">
    <cfRule type="cellIs" dxfId="2260" priority="3730" operator="lessThan">
      <formula>$C$4</formula>
    </cfRule>
  </conditionalFormatting>
  <conditionalFormatting sqref="BD14">
    <cfRule type="cellIs" dxfId="2259" priority="3731" operator="lessThan">
      <formula>$C$4</formula>
    </cfRule>
  </conditionalFormatting>
  <conditionalFormatting sqref="BD14">
    <cfRule type="cellIs" dxfId="2258" priority="3732" operator="lessThan">
      <formula>$C$4</formula>
    </cfRule>
  </conditionalFormatting>
  <conditionalFormatting sqref="BD15">
    <cfRule type="cellIs" dxfId="2257" priority="3733" operator="lessThan">
      <formula>$C$4</formula>
    </cfRule>
  </conditionalFormatting>
  <conditionalFormatting sqref="BD15">
    <cfRule type="cellIs" dxfId="2256" priority="3734" operator="lessThan">
      <formula>$C$4</formula>
    </cfRule>
  </conditionalFormatting>
  <conditionalFormatting sqref="BD16">
    <cfRule type="cellIs" dxfId="2255" priority="3735" operator="lessThan">
      <formula>$C$4</formula>
    </cfRule>
  </conditionalFormatting>
  <conditionalFormatting sqref="BD16">
    <cfRule type="cellIs" dxfId="2254" priority="3736" operator="lessThan">
      <formula>$C$4</formula>
    </cfRule>
  </conditionalFormatting>
  <conditionalFormatting sqref="BD17">
    <cfRule type="cellIs" dxfId="2253" priority="3737" operator="lessThan">
      <formula>$C$4</formula>
    </cfRule>
  </conditionalFormatting>
  <conditionalFormatting sqref="BD17">
    <cfRule type="cellIs" dxfId="2252" priority="3738" operator="lessThan">
      <formula>$C$4</formula>
    </cfRule>
  </conditionalFormatting>
  <conditionalFormatting sqref="BD18">
    <cfRule type="cellIs" dxfId="2251" priority="3739" operator="lessThan">
      <formula>$C$4</formula>
    </cfRule>
  </conditionalFormatting>
  <conditionalFormatting sqref="BD18">
    <cfRule type="cellIs" dxfId="2250" priority="3740" operator="lessThan">
      <formula>$C$4</formula>
    </cfRule>
  </conditionalFormatting>
  <conditionalFormatting sqref="BD19">
    <cfRule type="cellIs" dxfId="2249" priority="3741" operator="lessThan">
      <formula>$C$4</formula>
    </cfRule>
  </conditionalFormatting>
  <conditionalFormatting sqref="BD19">
    <cfRule type="cellIs" dxfId="2248" priority="3742" operator="lessThan">
      <formula>$C$4</formula>
    </cfRule>
  </conditionalFormatting>
  <conditionalFormatting sqref="BD20">
    <cfRule type="cellIs" dxfId="2247" priority="3743" operator="lessThan">
      <formula>$C$4</formula>
    </cfRule>
  </conditionalFormatting>
  <conditionalFormatting sqref="BD20">
    <cfRule type="cellIs" dxfId="2246" priority="3744" operator="lessThan">
      <formula>$C$4</formula>
    </cfRule>
  </conditionalFormatting>
  <conditionalFormatting sqref="BD21">
    <cfRule type="cellIs" dxfId="2245" priority="3745" operator="lessThan">
      <formula>$C$4</formula>
    </cfRule>
  </conditionalFormatting>
  <conditionalFormatting sqref="BD21">
    <cfRule type="cellIs" dxfId="2244" priority="3746" operator="lessThan">
      <formula>$C$4</formula>
    </cfRule>
  </conditionalFormatting>
  <conditionalFormatting sqref="BD22">
    <cfRule type="cellIs" dxfId="2243" priority="3747" operator="lessThan">
      <formula>$C$4</formula>
    </cfRule>
  </conditionalFormatting>
  <conditionalFormatting sqref="BD22">
    <cfRule type="cellIs" dxfId="2242" priority="3748" operator="lessThan">
      <formula>$C$4</formula>
    </cfRule>
  </conditionalFormatting>
  <conditionalFormatting sqref="BD23">
    <cfRule type="cellIs" dxfId="2241" priority="3749" operator="lessThan">
      <formula>$C$4</formula>
    </cfRule>
  </conditionalFormatting>
  <conditionalFormatting sqref="BD23">
    <cfRule type="cellIs" dxfId="2240" priority="3750" operator="lessThan">
      <formula>$C$4</formula>
    </cfRule>
  </conditionalFormatting>
  <conditionalFormatting sqref="BD24">
    <cfRule type="cellIs" dxfId="2239" priority="3751" operator="lessThan">
      <formula>$C$4</formula>
    </cfRule>
  </conditionalFormatting>
  <conditionalFormatting sqref="BD24">
    <cfRule type="cellIs" dxfId="2238" priority="3752" operator="lessThan">
      <formula>$C$4</formula>
    </cfRule>
  </conditionalFormatting>
  <conditionalFormatting sqref="BD25">
    <cfRule type="cellIs" dxfId="2237" priority="3753" operator="lessThan">
      <formula>$C$4</formula>
    </cfRule>
  </conditionalFormatting>
  <conditionalFormatting sqref="BD25">
    <cfRule type="cellIs" dxfId="2236" priority="3754" operator="lessThan">
      <formula>$C$4</formula>
    </cfRule>
  </conditionalFormatting>
  <conditionalFormatting sqref="BD26">
    <cfRule type="cellIs" dxfId="2235" priority="3755" operator="lessThan">
      <formula>$C$4</formula>
    </cfRule>
  </conditionalFormatting>
  <conditionalFormatting sqref="BD26">
    <cfRule type="cellIs" dxfId="2234" priority="3756" operator="lessThan">
      <formula>$C$4</formula>
    </cfRule>
  </conditionalFormatting>
  <conditionalFormatting sqref="BD27">
    <cfRule type="cellIs" dxfId="2233" priority="3757" operator="lessThan">
      <formula>$C$4</formula>
    </cfRule>
  </conditionalFormatting>
  <conditionalFormatting sqref="BD27">
    <cfRule type="cellIs" dxfId="2232" priority="3758" operator="lessThan">
      <formula>$C$4</formula>
    </cfRule>
  </conditionalFormatting>
  <conditionalFormatting sqref="BD28">
    <cfRule type="cellIs" dxfId="2231" priority="3759" operator="lessThan">
      <formula>$C$4</formula>
    </cfRule>
  </conditionalFormatting>
  <conditionalFormatting sqref="BD28">
    <cfRule type="cellIs" dxfId="2230" priority="3760" operator="lessThan">
      <formula>$C$4</formula>
    </cfRule>
  </conditionalFormatting>
  <conditionalFormatting sqref="BD29">
    <cfRule type="cellIs" dxfId="2229" priority="3761" operator="lessThan">
      <formula>$C$4</formula>
    </cfRule>
  </conditionalFormatting>
  <conditionalFormatting sqref="BD29">
    <cfRule type="cellIs" dxfId="2228" priority="3762" operator="lessThan">
      <formula>$C$4</formula>
    </cfRule>
  </conditionalFormatting>
  <conditionalFormatting sqref="BD30">
    <cfRule type="cellIs" dxfId="2227" priority="3763" operator="lessThan">
      <formula>$C$4</formula>
    </cfRule>
  </conditionalFormatting>
  <conditionalFormatting sqref="BD30">
    <cfRule type="cellIs" dxfId="2226" priority="3764" operator="lessThan">
      <formula>$C$4</formula>
    </cfRule>
  </conditionalFormatting>
  <conditionalFormatting sqref="BD31">
    <cfRule type="cellIs" dxfId="2225" priority="3765" operator="lessThan">
      <formula>$C$4</formula>
    </cfRule>
  </conditionalFormatting>
  <conditionalFormatting sqref="BD31">
    <cfRule type="cellIs" dxfId="2224" priority="3766" operator="lessThan">
      <formula>$C$4</formula>
    </cfRule>
  </conditionalFormatting>
  <conditionalFormatting sqref="BD32">
    <cfRule type="cellIs" dxfId="2223" priority="3767" operator="lessThan">
      <formula>$C$4</formula>
    </cfRule>
  </conditionalFormatting>
  <conditionalFormatting sqref="BD32">
    <cfRule type="cellIs" dxfId="2222" priority="3768" operator="lessThan">
      <formula>$C$4</formula>
    </cfRule>
  </conditionalFormatting>
  <conditionalFormatting sqref="BD33">
    <cfRule type="cellIs" dxfId="2221" priority="3769" operator="lessThan">
      <formula>$C$4</formula>
    </cfRule>
  </conditionalFormatting>
  <conditionalFormatting sqref="BD33">
    <cfRule type="cellIs" dxfId="2220" priority="3770" operator="lessThan">
      <formula>$C$4</formula>
    </cfRule>
  </conditionalFormatting>
  <conditionalFormatting sqref="BD34">
    <cfRule type="cellIs" dxfId="2219" priority="3771" operator="lessThan">
      <formula>$C$4</formula>
    </cfRule>
  </conditionalFormatting>
  <conditionalFormatting sqref="BD34">
    <cfRule type="cellIs" dxfId="2218" priority="3772" operator="lessThan">
      <formula>$C$4</formula>
    </cfRule>
  </conditionalFormatting>
  <conditionalFormatting sqref="BD35">
    <cfRule type="cellIs" dxfId="2217" priority="3773" operator="lessThan">
      <formula>$C$4</formula>
    </cfRule>
  </conditionalFormatting>
  <conditionalFormatting sqref="BD35">
    <cfRule type="cellIs" dxfId="2216" priority="3774" operator="lessThan">
      <formula>$C$4</formula>
    </cfRule>
  </conditionalFormatting>
  <conditionalFormatting sqref="BD36">
    <cfRule type="cellIs" dxfId="2215" priority="3775" operator="lessThan">
      <formula>$C$4</formula>
    </cfRule>
  </conditionalFormatting>
  <conditionalFormatting sqref="BD36">
    <cfRule type="cellIs" dxfId="2214" priority="3776" operator="lessThan">
      <formula>$C$4</formula>
    </cfRule>
  </conditionalFormatting>
  <conditionalFormatting sqref="BD37">
    <cfRule type="cellIs" dxfId="2213" priority="3777" operator="lessThan">
      <formula>$C$4</formula>
    </cfRule>
  </conditionalFormatting>
  <conditionalFormatting sqref="BD37">
    <cfRule type="cellIs" dxfId="2212" priority="3778" operator="lessThan">
      <formula>$C$4</formula>
    </cfRule>
  </conditionalFormatting>
  <conditionalFormatting sqref="BD38">
    <cfRule type="cellIs" dxfId="2211" priority="3779" operator="lessThan">
      <formula>$C$4</formula>
    </cfRule>
  </conditionalFormatting>
  <conditionalFormatting sqref="BD38">
    <cfRule type="cellIs" dxfId="2210" priority="3780" operator="lessThan">
      <formula>$C$4</formula>
    </cfRule>
  </conditionalFormatting>
  <conditionalFormatting sqref="BD39">
    <cfRule type="cellIs" dxfId="2209" priority="3781" operator="lessThan">
      <formula>$C$4</formula>
    </cfRule>
  </conditionalFormatting>
  <conditionalFormatting sqref="BD39">
    <cfRule type="cellIs" dxfId="2208" priority="3782" operator="lessThan">
      <formula>$C$4</formula>
    </cfRule>
  </conditionalFormatting>
  <conditionalFormatting sqref="BD40">
    <cfRule type="cellIs" dxfId="2207" priority="3783" operator="lessThan">
      <formula>$C$4</formula>
    </cfRule>
  </conditionalFormatting>
  <conditionalFormatting sqref="BD40">
    <cfRule type="cellIs" dxfId="2206" priority="3784" operator="lessThan">
      <formula>$C$4</formula>
    </cfRule>
  </conditionalFormatting>
  <conditionalFormatting sqref="BD41">
    <cfRule type="cellIs" dxfId="2205" priority="3785" operator="lessThan">
      <formula>$C$4</formula>
    </cfRule>
  </conditionalFormatting>
  <conditionalFormatting sqref="BD41">
    <cfRule type="cellIs" dxfId="2204" priority="3786" operator="lessThan">
      <formula>$C$4</formula>
    </cfRule>
  </conditionalFormatting>
  <conditionalFormatting sqref="BD42">
    <cfRule type="cellIs" dxfId="2203" priority="3787" operator="lessThan">
      <formula>$C$4</formula>
    </cfRule>
  </conditionalFormatting>
  <conditionalFormatting sqref="BD42">
    <cfRule type="cellIs" dxfId="2202" priority="3788" operator="lessThan">
      <formula>$C$4</formula>
    </cfRule>
  </conditionalFormatting>
  <conditionalFormatting sqref="BD43">
    <cfRule type="cellIs" dxfId="2201" priority="3789" operator="lessThan">
      <formula>$C$4</formula>
    </cfRule>
  </conditionalFormatting>
  <conditionalFormatting sqref="BD43">
    <cfRule type="cellIs" dxfId="2200" priority="3790" operator="lessThan">
      <formula>$C$4</formula>
    </cfRule>
  </conditionalFormatting>
  <conditionalFormatting sqref="BD44">
    <cfRule type="cellIs" dxfId="2199" priority="3791" operator="lessThan">
      <formula>$C$4</formula>
    </cfRule>
  </conditionalFormatting>
  <conditionalFormatting sqref="BD44">
    <cfRule type="cellIs" dxfId="2198" priority="3792" operator="lessThan">
      <formula>$C$4</formula>
    </cfRule>
  </conditionalFormatting>
  <conditionalFormatting sqref="BD45">
    <cfRule type="cellIs" dxfId="2197" priority="3793" operator="lessThan">
      <formula>$C$4</formula>
    </cfRule>
  </conditionalFormatting>
  <conditionalFormatting sqref="BD45">
    <cfRule type="cellIs" dxfId="2196" priority="3794" operator="lessThan">
      <formula>$C$4</formula>
    </cfRule>
  </conditionalFormatting>
  <conditionalFormatting sqref="BD46">
    <cfRule type="cellIs" dxfId="2195" priority="3795" operator="lessThan">
      <formula>$C$4</formula>
    </cfRule>
  </conditionalFormatting>
  <conditionalFormatting sqref="BD46">
    <cfRule type="cellIs" dxfId="2194" priority="3796" operator="lessThan">
      <formula>$C$4</formula>
    </cfRule>
  </conditionalFormatting>
  <conditionalFormatting sqref="BD47">
    <cfRule type="cellIs" dxfId="2193" priority="3797" operator="lessThan">
      <formula>$C$4</formula>
    </cfRule>
  </conditionalFormatting>
  <conditionalFormatting sqref="BD47">
    <cfRule type="cellIs" dxfId="2192" priority="3798" operator="lessThan">
      <formula>$C$4</formula>
    </cfRule>
  </conditionalFormatting>
  <conditionalFormatting sqref="BD48">
    <cfRule type="cellIs" dxfId="2191" priority="3799" operator="lessThan">
      <formula>$C$4</formula>
    </cfRule>
  </conditionalFormatting>
  <conditionalFormatting sqref="BD48">
    <cfRule type="cellIs" dxfId="2190" priority="3800" operator="lessThan">
      <formula>$C$4</formula>
    </cfRule>
  </conditionalFormatting>
  <conditionalFormatting sqref="BD49">
    <cfRule type="cellIs" dxfId="2189" priority="3801" operator="lessThan">
      <formula>$C$4</formula>
    </cfRule>
  </conditionalFormatting>
  <conditionalFormatting sqref="BD49">
    <cfRule type="cellIs" dxfId="2188" priority="3802" operator="lessThan">
      <formula>$C$4</formula>
    </cfRule>
  </conditionalFormatting>
  <conditionalFormatting sqref="BD50">
    <cfRule type="cellIs" dxfId="2187" priority="3803" operator="lessThan">
      <formula>$C$4</formula>
    </cfRule>
  </conditionalFormatting>
  <conditionalFormatting sqref="BD50">
    <cfRule type="cellIs" dxfId="2186" priority="3804" operator="lessThan">
      <formula>$C$4</formula>
    </cfRule>
  </conditionalFormatting>
  <conditionalFormatting sqref="BD51">
    <cfRule type="cellIs" dxfId="2185" priority="3805" operator="lessThan">
      <formula>$C$4</formula>
    </cfRule>
  </conditionalFormatting>
  <conditionalFormatting sqref="BD51">
    <cfRule type="cellIs" dxfId="2184" priority="3806" operator="lessThan">
      <formula>$C$4</formula>
    </cfRule>
  </conditionalFormatting>
  <conditionalFormatting sqref="BD52">
    <cfRule type="cellIs" dxfId="2183" priority="3807" operator="lessThan">
      <formula>$C$4</formula>
    </cfRule>
  </conditionalFormatting>
  <conditionalFormatting sqref="BD52">
    <cfRule type="cellIs" dxfId="2182" priority="3808" operator="lessThan">
      <formula>$C$4</formula>
    </cfRule>
  </conditionalFormatting>
  <conditionalFormatting sqref="BD53">
    <cfRule type="cellIs" dxfId="2181" priority="3809" operator="lessThan">
      <formula>$C$4</formula>
    </cfRule>
  </conditionalFormatting>
  <conditionalFormatting sqref="BD53">
    <cfRule type="cellIs" dxfId="2180" priority="3810" operator="lessThan">
      <formula>$C$4</formula>
    </cfRule>
  </conditionalFormatting>
  <conditionalFormatting sqref="BD54">
    <cfRule type="cellIs" dxfId="2179" priority="3811" operator="lessThan">
      <formula>$C$4</formula>
    </cfRule>
  </conditionalFormatting>
  <conditionalFormatting sqref="BD54">
    <cfRule type="cellIs" dxfId="2178" priority="3812" operator="lessThan">
      <formula>$C$4</formula>
    </cfRule>
  </conditionalFormatting>
  <conditionalFormatting sqref="BD55">
    <cfRule type="cellIs" dxfId="2177" priority="3813" operator="lessThan">
      <formula>$C$4</formula>
    </cfRule>
  </conditionalFormatting>
  <conditionalFormatting sqref="BD55">
    <cfRule type="cellIs" dxfId="2176" priority="3814" operator="lessThan">
      <formula>$C$4</formula>
    </cfRule>
  </conditionalFormatting>
  <conditionalFormatting sqref="BD56">
    <cfRule type="cellIs" dxfId="2175" priority="3815" operator="lessThan">
      <formula>$C$4</formula>
    </cfRule>
  </conditionalFormatting>
  <conditionalFormatting sqref="BD56">
    <cfRule type="cellIs" dxfId="2174" priority="3816" operator="lessThan">
      <formula>$C$4</formula>
    </cfRule>
  </conditionalFormatting>
  <conditionalFormatting sqref="BD57">
    <cfRule type="cellIs" dxfId="2173" priority="3817" operator="lessThan">
      <formula>$C$4</formula>
    </cfRule>
  </conditionalFormatting>
  <conditionalFormatting sqref="BD57">
    <cfRule type="cellIs" dxfId="2172" priority="3818" operator="lessThan">
      <formula>$C$4</formula>
    </cfRule>
  </conditionalFormatting>
  <conditionalFormatting sqref="BD58">
    <cfRule type="cellIs" dxfId="2171" priority="3819" operator="lessThan">
      <formula>$C$4</formula>
    </cfRule>
  </conditionalFormatting>
  <conditionalFormatting sqref="BD58">
    <cfRule type="cellIs" dxfId="2170" priority="3820" operator="lessThan">
      <formula>$C$4</formula>
    </cfRule>
  </conditionalFormatting>
  <conditionalFormatting sqref="BD59">
    <cfRule type="cellIs" dxfId="2169" priority="3821" operator="lessThan">
      <formula>$C$4</formula>
    </cfRule>
  </conditionalFormatting>
  <conditionalFormatting sqref="BD59">
    <cfRule type="cellIs" dxfId="2168" priority="3822" operator="lessThan">
      <formula>$C$4</formula>
    </cfRule>
  </conditionalFormatting>
  <conditionalFormatting sqref="BD60">
    <cfRule type="cellIs" dxfId="2167" priority="3823" operator="lessThan">
      <formula>$C$4</formula>
    </cfRule>
  </conditionalFormatting>
  <conditionalFormatting sqref="BD60">
    <cfRule type="cellIs" dxfId="2166" priority="3824" operator="lessThan">
      <formula>$C$4</formula>
    </cfRule>
  </conditionalFormatting>
  <conditionalFormatting sqref="BE46">
    <cfRule type="cellIs" dxfId="2165" priority="3895" operator="lessThan">
      <formula>$C$4</formula>
    </cfRule>
  </conditionalFormatting>
  <conditionalFormatting sqref="BE46">
    <cfRule type="cellIs" dxfId="2164" priority="3896" operator="lessThan">
      <formula>$C$4</formula>
    </cfRule>
  </conditionalFormatting>
  <conditionalFormatting sqref="BE47">
    <cfRule type="cellIs" dxfId="2163" priority="3897" operator="lessThan">
      <formula>$C$4</formula>
    </cfRule>
  </conditionalFormatting>
  <conditionalFormatting sqref="BE47">
    <cfRule type="cellIs" dxfId="2162" priority="3898" operator="lessThan">
      <formula>$C$4</formula>
    </cfRule>
  </conditionalFormatting>
  <conditionalFormatting sqref="BE48">
    <cfRule type="cellIs" dxfId="2161" priority="3899" operator="lessThan">
      <formula>$C$4</formula>
    </cfRule>
  </conditionalFormatting>
  <conditionalFormatting sqref="BE48">
    <cfRule type="cellIs" dxfId="2160" priority="3900" operator="lessThan">
      <formula>$C$4</formula>
    </cfRule>
  </conditionalFormatting>
  <conditionalFormatting sqref="BE49">
    <cfRule type="cellIs" dxfId="2159" priority="3901" operator="lessThan">
      <formula>$C$4</formula>
    </cfRule>
  </conditionalFormatting>
  <conditionalFormatting sqref="BE49">
    <cfRule type="cellIs" dxfId="2158" priority="3902" operator="lessThan">
      <formula>$C$4</formula>
    </cfRule>
  </conditionalFormatting>
  <conditionalFormatting sqref="BE50">
    <cfRule type="cellIs" dxfId="2157" priority="3903" operator="lessThan">
      <formula>$C$4</formula>
    </cfRule>
  </conditionalFormatting>
  <conditionalFormatting sqref="BE50">
    <cfRule type="cellIs" dxfId="2156" priority="3904" operator="lessThan">
      <formula>$C$4</formula>
    </cfRule>
  </conditionalFormatting>
  <conditionalFormatting sqref="BE51">
    <cfRule type="cellIs" dxfId="2155" priority="3905" operator="lessThan">
      <formula>$C$4</formula>
    </cfRule>
  </conditionalFormatting>
  <conditionalFormatting sqref="BE51">
    <cfRule type="cellIs" dxfId="2154" priority="3906" operator="lessThan">
      <formula>$C$4</formula>
    </cfRule>
  </conditionalFormatting>
  <conditionalFormatting sqref="BE52">
    <cfRule type="cellIs" dxfId="2153" priority="3907" operator="lessThan">
      <formula>$C$4</formula>
    </cfRule>
  </conditionalFormatting>
  <conditionalFormatting sqref="BE52">
    <cfRule type="cellIs" dxfId="2152" priority="3908" operator="lessThan">
      <formula>$C$4</formula>
    </cfRule>
  </conditionalFormatting>
  <conditionalFormatting sqref="BE53">
    <cfRule type="cellIs" dxfId="2151" priority="3909" operator="lessThan">
      <formula>$C$4</formula>
    </cfRule>
  </conditionalFormatting>
  <conditionalFormatting sqref="BE53">
    <cfRule type="cellIs" dxfId="2150" priority="3910" operator="lessThan">
      <formula>$C$4</formula>
    </cfRule>
  </conditionalFormatting>
  <conditionalFormatting sqref="BE54">
    <cfRule type="cellIs" dxfId="2149" priority="3911" operator="lessThan">
      <formula>$C$4</formula>
    </cfRule>
  </conditionalFormatting>
  <conditionalFormatting sqref="BE54">
    <cfRule type="cellIs" dxfId="2148" priority="3912" operator="lessThan">
      <formula>$C$4</formula>
    </cfRule>
  </conditionalFormatting>
  <conditionalFormatting sqref="BE55">
    <cfRule type="cellIs" dxfId="2147" priority="3913" operator="lessThan">
      <formula>$C$4</formula>
    </cfRule>
  </conditionalFormatting>
  <conditionalFormatting sqref="BE55">
    <cfRule type="cellIs" dxfId="2146" priority="3914" operator="lessThan">
      <formula>$C$4</formula>
    </cfRule>
  </conditionalFormatting>
  <conditionalFormatting sqref="BE56">
    <cfRule type="cellIs" dxfId="2145" priority="3915" operator="lessThan">
      <formula>$C$4</formula>
    </cfRule>
  </conditionalFormatting>
  <conditionalFormatting sqref="BE56">
    <cfRule type="cellIs" dxfId="2144" priority="3916" operator="lessThan">
      <formula>$C$4</formula>
    </cfRule>
  </conditionalFormatting>
  <conditionalFormatting sqref="BE57">
    <cfRule type="cellIs" dxfId="2143" priority="3917" operator="lessThan">
      <formula>$C$4</formula>
    </cfRule>
  </conditionalFormatting>
  <conditionalFormatting sqref="BE57">
    <cfRule type="cellIs" dxfId="2142" priority="3918" operator="lessThan">
      <formula>$C$4</formula>
    </cfRule>
  </conditionalFormatting>
  <conditionalFormatting sqref="BE58">
    <cfRule type="cellIs" dxfId="2141" priority="3919" operator="lessThan">
      <formula>$C$4</formula>
    </cfRule>
  </conditionalFormatting>
  <conditionalFormatting sqref="BE58">
    <cfRule type="cellIs" dxfId="2140" priority="3920" operator="lessThan">
      <formula>$C$4</formula>
    </cfRule>
  </conditionalFormatting>
  <conditionalFormatting sqref="BE59">
    <cfRule type="cellIs" dxfId="2139" priority="3921" operator="lessThan">
      <formula>$C$4</formula>
    </cfRule>
  </conditionalFormatting>
  <conditionalFormatting sqref="BE59">
    <cfRule type="cellIs" dxfId="2138" priority="3922" operator="lessThan">
      <formula>$C$4</formula>
    </cfRule>
  </conditionalFormatting>
  <conditionalFormatting sqref="BE60">
    <cfRule type="cellIs" dxfId="2137" priority="3923" operator="lessThan">
      <formula>$C$4</formula>
    </cfRule>
  </conditionalFormatting>
  <conditionalFormatting sqref="BE60">
    <cfRule type="cellIs" dxfId="2136" priority="3924" operator="lessThan">
      <formula>$C$4</formula>
    </cfRule>
  </conditionalFormatting>
  <conditionalFormatting sqref="BF11">
    <cfRule type="cellIs" dxfId="2135" priority="3925" operator="lessThan">
      <formula>$C$4</formula>
    </cfRule>
  </conditionalFormatting>
  <conditionalFormatting sqref="BF11">
    <cfRule type="cellIs" dxfId="2134" priority="3926" operator="lessThan">
      <formula>$C$4</formula>
    </cfRule>
  </conditionalFormatting>
  <conditionalFormatting sqref="BF12">
    <cfRule type="cellIs" dxfId="2133" priority="3927" operator="lessThan">
      <formula>$C$4</formula>
    </cfRule>
  </conditionalFormatting>
  <conditionalFormatting sqref="BF12">
    <cfRule type="cellIs" dxfId="2132" priority="3928" operator="lessThan">
      <formula>$C$4</formula>
    </cfRule>
  </conditionalFormatting>
  <conditionalFormatting sqref="BF13">
    <cfRule type="cellIs" dxfId="2131" priority="3929" operator="lessThan">
      <formula>$C$4</formula>
    </cfRule>
  </conditionalFormatting>
  <conditionalFormatting sqref="BF13">
    <cfRule type="cellIs" dxfId="2130" priority="3930" operator="lessThan">
      <formula>$C$4</formula>
    </cfRule>
  </conditionalFormatting>
  <conditionalFormatting sqref="BF14">
    <cfRule type="cellIs" dxfId="2129" priority="3931" operator="lessThan">
      <formula>$C$4</formula>
    </cfRule>
  </conditionalFormatting>
  <conditionalFormatting sqref="BF14">
    <cfRule type="cellIs" dxfId="2128" priority="3932" operator="lessThan">
      <formula>$C$4</formula>
    </cfRule>
  </conditionalFormatting>
  <conditionalFormatting sqref="BF15">
    <cfRule type="cellIs" dxfId="2127" priority="3933" operator="lessThan">
      <formula>$C$4</formula>
    </cfRule>
  </conditionalFormatting>
  <conditionalFormatting sqref="BF15">
    <cfRule type="cellIs" dxfId="2126" priority="3934" operator="lessThan">
      <formula>$C$4</formula>
    </cfRule>
  </conditionalFormatting>
  <conditionalFormatting sqref="BF16">
    <cfRule type="cellIs" dxfId="2125" priority="3935" operator="lessThan">
      <formula>$C$4</formula>
    </cfRule>
  </conditionalFormatting>
  <conditionalFormatting sqref="BF16">
    <cfRule type="cellIs" dxfId="2124" priority="3936" operator="lessThan">
      <formula>$C$4</formula>
    </cfRule>
  </conditionalFormatting>
  <conditionalFormatting sqref="BF17">
    <cfRule type="cellIs" dxfId="2123" priority="3937" operator="lessThan">
      <formula>$C$4</formula>
    </cfRule>
  </conditionalFormatting>
  <conditionalFormatting sqref="BF17">
    <cfRule type="cellIs" dxfId="2122" priority="3938" operator="lessThan">
      <formula>$C$4</formula>
    </cfRule>
  </conditionalFormatting>
  <conditionalFormatting sqref="BF18">
    <cfRule type="cellIs" dxfId="2121" priority="3939" operator="lessThan">
      <formula>$C$4</formula>
    </cfRule>
  </conditionalFormatting>
  <conditionalFormatting sqref="BF18">
    <cfRule type="cellIs" dxfId="2120" priority="3940" operator="lessThan">
      <formula>$C$4</formula>
    </cfRule>
  </conditionalFormatting>
  <conditionalFormatting sqref="BF19">
    <cfRule type="cellIs" dxfId="2119" priority="3941" operator="lessThan">
      <formula>$C$4</formula>
    </cfRule>
  </conditionalFormatting>
  <conditionalFormatting sqref="BF19">
    <cfRule type="cellIs" dxfId="2118" priority="3942" operator="lessThan">
      <formula>$C$4</formula>
    </cfRule>
  </conditionalFormatting>
  <conditionalFormatting sqref="BF20">
    <cfRule type="cellIs" dxfId="2117" priority="3943" operator="lessThan">
      <formula>$C$4</formula>
    </cfRule>
  </conditionalFormatting>
  <conditionalFormatting sqref="BF20">
    <cfRule type="cellIs" dxfId="2116" priority="3944" operator="lessThan">
      <formula>$C$4</formula>
    </cfRule>
  </conditionalFormatting>
  <conditionalFormatting sqref="BF21">
    <cfRule type="cellIs" dxfId="2115" priority="3945" operator="lessThan">
      <formula>$C$4</formula>
    </cfRule>
  </conditionalFormatting>
  <conditionalFormatting sqref="BF21">
    <cfRule type="cellIs" dxfId="2114" priority="3946" operator="lessThan">
      <formula>$C$4</formula>
    </cfRule>
  </conditionalFormatting>
  <conditionalFormatting sqref="BF22">
    <cfRule type="cellIs" dxfId="2113" priority="3947" operator="lessThan">
      <formula>$C$4</formula>
    </cfRule>
  </conditionalFormatting>
  <conditionalFormatting sqref="BF22">
    <cfRule type="cellIs" dxfId="2112" priority="3948" operator="lessThan">
      <formula>$C$4</formula>
    </cfRule>
  </conditionalFormatting>
  <conditionalFormatting sqref="BF23">
    <cfRule type="cellIs" dxfId="2111" priority="3949" operator="lessThan">
      <formula>$C$4</formula>
    </cfRule>
  </conditionalFormatting>
  <conditionalFormatting sqref="BF23">
    <cfRule type="cellIs" dxfId="2110" priority="3950" operator="lessThan">
      <formula>$C$4</formula>
    </cfRule>
  </conditionalFormatting>
  <conditionalFormatting sqref="BF24">
    <cfRule type="cellIs" dxfId="2109" priority="3951" operator="lessThan">
      <formula>$C$4</formula>
    </cfRule>
  </conditionalFormatting>
  <conditionalFormatting sqref="BF24">
    <cfRule type="cellIs" dxfId="2108" priority="3952" operator="lessThan">
      <formula>$C$4</formula>
    </cfRule>
  </conditionalFormatting>
  <conditionalFormatting sqref="BF25">
    <cfRule type="cellIs" dxfId="2107" priority="3953" operator="lessThan">
      <formula>$C$4</formula>
    </cfRule>
  </conditionalFormatting>
  <conditionalFormatting sqref="BF25">
    <cfRule type="cellIs" dxfId="2106" priority="3954" operator="lessThan">
      <formula>$C$4</formula>
    </cfRule>
  </conditionalFormatting>
  <conditionalFormatting sqref="BF26">
    <cfRule type="cellIs" dxfId="2105" priority="3955" operator="lessThan">
      <formula>$C$4</formula>
    </cfRule>
  </conditionalFormatting>
  <conditionalFormatting sqref="BF26">
    <cfRule type="cellIs" dxfId="2104" priority="3956" operator="lessThan">
      <formula>$C$4</formula>
    </cfRule>
  </conditionalFormatting>
  <conditionalFormatting sqref="BF27">
    <cfRule type="cellIs" dxfId="2103" priority="3957" operator="lessThan">
      <formula>$C$4</formula>
    </cfRule>
  </conditionalFormatting>
  <conditionalFormatting sqref="BF27">
    <cfRule type="cellIs" dxfId="2102" priority="3958" operator="lessThan">
      <formula>$C$4</formula>
    </cfRule>
  </conditionalFormatting>
  <conditionalFormatting sqref="BF28">
    <cfRule type="cellIs" dxfId="2101" priority="3959" operator="lessThan">
      <formula>$C$4</formula>
    </cfRule>
  </conditionalFormatting>
  <conditionalFormatting sqref="BF28">
    <cfRule type="cellIs" dxfId="2100" priority="3960" operator="lessThan">
      <formula>$C$4</formula>
    </cfRule>
  </conditionalFormatting>
  <conditionalFormatting sqref="BF29">
    <cfRule type="cellIs" dxfId="2099" priority="3961" operator="lessThan">
      <formula>$C$4</formula>
    </cfRule>
  </conditionalFormatting>
  <conditionalFormatting sqref="BF29">
    <cfRule type="cellIs" dxfId="2098" priority="3962" operator="lessThan">
      <formula>$C$4</formula>
    </cfRule>
  </conditionalFormatting>
  <conditionalFormatting sqref="BF30">
    <cfRule type="cellIs" dxfId="2097" priority="3963" operator="lessThan">
      <formula>$C$4</formula>
    </cfRule>
  </conditionalFormatting>
  <conditionalFormatting sqref="BF30">
    <cfRule type="cellIs" dxfId="2096" priority="3964" operator="lessThan">
      <formula>$C$4</formula>
    </cfRule>
  </conditionalFormatting>
  <conditionalFormatting sqref="BF31">
    <cfRule type="cellIs" dxfId="2095" priority="3965" operator="lessThan">
      <formula>$C$4</formula>
    </cfRule>
  </conditionalFormatting>
  <conditionalFormatting sqref="BF31">
    <cfRule type="cellIs" dxfId="2094" priority="3966" operator="lessThan">
      <formula>$C$4</formula>
    </cfRule>
  </conditionalFormatting>
  <conditionalFormatting sqref="BF32">
    <cfRule type="cellIs" dxfId="2093" priority="3967" operator="lessThan">
      <formula>$C$4</formula>
    </cfRule>
  </conditionalFormatting>
  <conditionalFormatting sqref="BF32">
    <cfRule type="cellIs" dxfId="2092" priority="3968" operator="lessThan">
      <formula>$C$4</formula>
    </cfRule>
  </conditionalFormatting>
  <conditionalFormatting sqref="BF33">
    <cfRule type="cellIs" dxfId="2091" priority="3969" operator="lessThan">
      <formula>$C$4</formula>
    </cfRule>
  </conditionalFormatting>
  <conditionalFormatting sqref="BF33">
    <cfRule type="cellIs" dxfId="2090" priority="3970" operator="lessThan">
      <formula>$C$4</formula>
    </cfRule>
  </conditionalFormatting>
  <conditionalFormatting sqref="BF34">
    <cfRule type="cellIs" dxfId="2089" priority="3971" operator="lessThan">
      <formula>$C$4</formula>
    </cfRule>
  </conditionalFormatting>
  <conditionalFormatting sqref="BF34">
    <cfRule type="cellIs" dxfId="2088" priority="3972" operator="lessThan">
      <formula>$C$4</formula>
    </cfRule>
  </conditionalFormatting>
  <conditionalFormatting sqref="BF35">
    <cfRule type="cellIs" dxfId="2087" priority="3973" operator="lessThan">
      <formula>$C$4</formula>
    </cfRule>
  </conditionalFormatting>
  <conditionalFormatting sqref="BF35">
    <cfRule type="cellIs" dxfId="2086" priority="3974" operator="lessThan">
      <formula>$C$4</formula>
    </cfRule>
  </conditionalFormatting>
  <conditionalFormatting sqref="BF36">
    <cfRule type="cellIs" dxfId="2085" priority="3975" operator="lessThan">
      <formula>$C$4</formula>
    </cfRule>
  </conditionalFormatting>
  <conditionalFormatting sqref="BF36">
    <cfRule type="cellIs" dxfId="2084" priority="3976" operator="lessThan">
      <formula>$C$4</formula>
    </cfRule>
  </conditionalFormatting>
  <conditionalFormatting sqref="BF37">
    <cfRule type="cellIs" dxfId="2083" priority="3977" operator="lessThan">
      <formula>$C$4</formula>
    </cfRule>
  </conditionalFormatting>
  <conditionalFormatting sqref="BF37">
    <cfRule type="cellIs" dxfId="2082" priority="3978" operator="lessThan">
      <formula>$C$4</formula>
    </cfRule>
  </conditionalFormatting>
  <conditionalFormatting sqref="BF38">
    <cfRule type="cellIs" dxfId="2081" priority="3979" operator="lessThan">
      <formula>$C$4</formula>
    </cfRule>
  </conditionalFormatting>
  <conditionalFormatting sqref="BF38">
    <cfRule type="cellIs" dxfId="2080" priority="3980" operator="lessThan">
      <formula>$C$4</formula>
    </cfRule>
  </conditionalFormatting>
  <conditionalFormatting sqref="BF39">
    <cfRule type="cellIs" dxfId="2079" priority="3981" operator="lessThan">
      <formula>$C$4</formula>
    </cfRule>
  </conditionalFormatting>
  <conditionalFormatting sqref="BF39">
    <cfRule type="cellIs" dxfId="2078" priority="3982" operator="lessThan">
      <formula>$C$4</formula>
    </cfRule>
  </conditionalFormatting>
  <conditionalFormatting sqref="BF40">
    <cfRule type="cellIs" dxfId="2077" priority="3983" operator="lessThan">
      <formula>$C$4</formula>
    </cfRule>
  </conditionalFormatting>
  <conditionalFormatting sqref="BF40">
    <cfRule type="cellIs" dxfId="2076" priority="3984" operator="lessThan">
      <formula>$C$4</formula>
    </cfRule>
  </conditionalFormatting>
  <conditionalFormatting sqref="BF41">
    <cfRule type="cellIs" dxfId="2075" priority="3985" operator="lessThan">
      <formula>$C$4</formula>
    </cfRule>
  </conditionalFormatting>
  <conditionalFormatting sqref="BF41">
    <cfRule type="cellIs" dxfId="2074" priority="3986" operator="lessThan">
      <formula>$C$4</formula>
    </cfRule>
  </conditionalFormatting>
  <conditionalFormatting sqref="BF42">
    <cfRule type="cellIs" dxfId="2073" priority="3987" operator="lessThan">
      <formula>$C$4</formula>
    </cfRule>
  </conditionalFormatting>
  <conditionalFormatting sqref="BF42">
    <cfRule type="cellIs" dxfId="2072" priority="3988" operator="lessThan">
      <formula>$C$4</formula>
    </cfRule>
  </conditionalFormatting>
  <conditionalFormatting sqref="BF43">
    <cfRule type="cellIs" dxfId="2071" priority="3989" operator="lessThan">
      <formula>$C$4</formula>
    </cfRule>
  </conditionalFormatting>
  <conditionalFormatting sqref="BF43">
    <cfRule type="cellIs" dxfId="2070" priority="3990" operator="lessThan">
      <formula>$C$4</formula>
    </cfRule>
  </conditionalFormatting>
  <conditionalFormatting sqref="BF44">
    <cfRule type="cellIs" dxfId="2069" priority="3991" operator="lessThan">
      <formula>$C$4</formula>
    </cfRule>
  </conditionalFormatting>
  <conditionalFormatting sqref="BF44">
    <cfRule type="cellIs" dxfId="2068" priority="3992" operator="lessThan">
      <formula>$C$4</formula>
    </cfRule>
  </conditionalFormatting>
  <conditionalFormatting sqref="BF45">
    <cfRule type="cellIs" dxfId="2067" priority="3993" operator="lessThan">
      <formula>$C$4</formula>
    </cfRule>
  </conditionalFormatting>
  <conditionalFormatting sqref="BF45">
    <cfRule type="cellIs" dxfId="2066" priority="3994" operator="lessThan">
      <formula>$C$4</formula>
    </cfRule>
  </conditionalFormatting>
  <conditionalFormatting sqref="BF46">
    <cfRule type="cellIs" dxfId="2065" priority="3995" operator="lessThan">
      <formula>$C$4</formula>
    </cfRule>
  </conditionalFormatting>
  <conditionalFormatting sqref="BF46">
    <cfRule type="cellIs" dxfId="2064" priority="3996" operator="lessThan">
      <formula>$C$4</formula>
    </cfRule>
  </conditionalFormatting>
  <conditionalFormatting sqref="BF47">
    <cfRule type="cellIs" dxfId="2063" priority="3997" operator="lessThan">
      <formula>$C$4</formula>
    </cfRule>
  </conditionalFormatting>
  <conditionalFormatting sqref="BF47">
    <cfRule type="cellIs" dxfId="2062" priority="3998" operator="lessThan">
      <formula>$C$4</formula>
    </cfRule>
  </conditionalFormatting>
  <conditionalFormatting sqref="BF48">
    <cfRule type="cellIs" dxfId="2061" priority="3999" operator="lessThan">
      <formula>$C$4</formula>
    </cfRule>
  </conditionalFormatting>
  <conditionalFormatting sqref="BF48">
    <cfRule type="cellIs" dxfId="2060" priority="4000" operator="lessThan">
      <formula>$C$4</formula>
    </cfRule>
  </conditionalFormatting>
  <conditionalFormatting sqref="BF49">
    <cfRule type="cellIs" dxfId="2059" priority="4001" operator="lessThan">
      <formula>$C$4</formula>
    </cfRule>
  </conditionalFormatting>
  <conditionalFormatting sqref="BF49">
    <cfRule type="cellIs" dxfId="2058" priority="4002" operator="lessThan">
      <formula>$C$4</formula>
    </cfRule>
  </conditionalFormatting>
  <conditionalFormatting sqref="BF50">
    <cfRule type="cellIs" dxfId="2057" priority="4003" operator="lessThan">
      <formula>$C$4</formula>
    </cfRule>
  </conditionalFormatting>
  <conditionalFormatting sqref="BF50">
    <cfRule type="cellIs" dxfId="2056" priority="4004" operator="lessThan">
      <formula>$C$4</formula>
    </cfRule>
  </conditionalFormatting>
  <conditionalFormatting sqref="BF51">
    <cfRule type="cellIs" dxfId="2055" priority="4005" operator="lessThan">
      <formula>$C$4</formula>
    </cfRule>
  </conditionalFormatting>
  <conditionalFormatting sqref="BF51">
    <cfRule type="cellIs" dxfId="2054" priority="4006" operator="lessThan">
      <formula>$C$4</formula>
    </cfRule>
  </conditionalFormatting>
  <conditionalFormatting sqref="BF52">
    <cfRule type="cellIs" dxfId="2053" priority="4007" operator="lessThan">
      <formula>$C$4</formula>
    </cfRule>
  </conditionalFormatting>
  <conditionalFormatting sqref="BF52">
    <cfRule type="cellIs" dxfId="2052" priority="4008" operator="lessThan">
      <formula>$C$4</formula>
    </cfRule>
  </conditionalFormatting>
  <conditionalFormatting sqref="BF53">
    <cfRule type="cellIs" dxfId="2051" priority="4009" operator="lessThan">
      <formula>$C$4</formula>
    </cfRule>
  </conditionalFormatting>
  <conditionalFormatting sqref="BF53">
    <cfRule type="cellIs" dxfId="2050" priority="4010" operator="lessThan">
      <formula>$C$4</formula>
    </cfRule>
  </conditionalFormatting>
  <conditionalFormatting sqref="BF54">
    <cfRule type="cellIs" dxfId="2049" priority="4011" operator="lessThan">
      <formula>$C$4</formula>
    </cfRule>
  </conditionalFormatting>
  <conditionalFormatting sqref="BF54">
    <cfRule type="cellIs" dxfId="2048" priority="4012" operator="lessThan">
      <formula>$C$4</formula>
    </cfRule>
  </conditionalFormatting>
  <conditionalFormatting sqref="BF55">
    <cfRule type="cellIs" dxfId="2047" priority="4013" operator="lessThan">
      <formula>$C$4</formula>
    </cfRule>
  </conditionalFormatting>
  <conditionalFormatting sqref="BF55">
    <cfRule type="cellIs" dxfId="2046" priority="4014" operator="lessThan">
      <formula>$C$4</formula>
    </cfRule>
  </conditionalFormatting>
  <conditionalFormatting sqref="BF56">
    <cfRule type="cellIs" dxfId="2045" priority="4015" operator="lessThan">
      <formula>$C$4</formula>
    </cfRule>
  </conditionalFormatting>
  <conditionalFormatting sqref="BF56">
    <cfRule type="cellIs" dxfId="2044" priority="4016" operator="lessThan">
      <formula>$C$4</formula>
    </cfRule>
  </conditionalFormatting>
  <conditionalFormatting sqref="BF57">
    <cfRule type="cellIs" dxfId="2043" priority="4017" operator="lessThan">
      <formula>$C$4</formula>
    </cfRule>
  </conditionalFormatting>
  <conditionalFormatting sqref="BF57">
    <cfRule type="cellIs" dxfId="2042" priority="4018" operator="lessThan">
      <formula>$C$4</formula>
    </cfRule>
  </conditionalFormatting>
  <conditionalFormatting sqref="BF58">
    <cfRule type="cellIs" dxfId="2041" priority="4019" operator="lessThan">
      <formula>$C$4</formula>
    </cfRule>
  </conditionalFormatting>
  <conditionalFormatting sqref="BF58">
    <cfRule type="cellIs" dxfId="2040" priority="4020" operator="lessThan">
      <formula>$C$4</formula>
    </cfRule>
  </conditionalFormatting>
  <conditionalFormatting sqref="BF59">
    <cfRule type="cellIs" dxfId="2039" priority="4021" operator="lessThan">
      <formula>$C$4</formula>
    </cfRule>
  </conditionalFormatting>
  <conditionalFormatting sqref="BF59">
    <cfRule type="cellIs" dxfId="2038" priority="4022" operator="lessThan">
      <formula>$C$4</formula>
    </cfRule>
  </conditionalFormatting>
  <conditionalFormatting sqref="BF60">
    <cfRule type="cellIs" dxfId="2037" priority="4023" operator="lessThan">
      <formula>$C$4</formula>
    </cfRule>
  </conditionalFormatting>
  <conditionalFormatting sqref="BF60">
    <cfRule type="cellIs" dxfId="2036" priority="4024" operator="lessThan">
      <formula>$C$4</formula>
    </cfRule>
  </conditionalFormatting>
  <conditionalFormatting sqref="BG11">
    <cfRule type="cellIs" dxfId="2035" priority="4025" operator="lessThan">
      <formula>$C$4</formula>
    </cfRule>
  </conditionalFormatting>
  <conditionalFormatting sqref="BG11">
    <cfRule type="cellIs" dxfId="2034" priority="4026" operator="lessThan">
      <formula>$C$4</formula>
    </cfRule>
  </conditionalFormatting>
  <conditionalFormatting sqref="BG12">
    <cfRule type="cellIs" dxfId="2033" priority="4027" operator="lessThan">
      <formula>$C$4</formula>
    </cfRule>
  </conditionalFormatting>
  <conditionalFormatting sqref="BG12">
    <cfRule type="cellIs" dxfId="2032" priority="4028" operator="lessThan">
      <formula>$C$4</formula>
    </cfRule>
  </conditionalFormatting>
  <conditionalFormatting sqref="BG13">
    <cfRule type="cellIs" dxfId="2031" priority="4029" operator="lessThan">
      <formula>$C$4</formula>
    </cfRule>
  </conditionalFormatting>
  <conditionalFormatting sqref="BG13">
    <cfRule type="cellIs" dxfId="2030" priority="4030" operator="lessThan">
      <formula>$C$4</formula>
    </cfRule>
  </conditionalFormatting>
  <conditionalFormatting sqref="BG14">
    <cfRule type="cellIs" dxfId="2029" priority="4031" operator="lessThan">
      <formula>$C$4</formula>
    </cfRule>
  </conditionalFormatting>
  <conditionalFormatting sqref="BG14">
    <cfRule type="cellIs" dxfId="2028" priority="4032" operator="lessThan">
      <formula>$C$4</formula>
    </cfRule>
  </conditionalFormatting>
  <conditionalFormatting sqref="BG15">
    <cfRule type="cellIs" dxfId="2027" priority="4033" operator="lessThan">
      <formula>$C$4</formula>
    </cfRule>
  </conditionalFormatting>
  <conditionalFormatting sqref="BG15">
    <cfRule type="cellIs" dxfId="2026" priority="4034" operator="lessThan">
      <formula>$C$4</formula>
    </cfRule>
  </conditionalFormatting>
  <conditionalFormatting sqref="BG16">
    <cfRule type="cellIs" dxfId="2025" priority="4035" operator="lessThan">
      <formula>$C$4</formula>
    </cfRule>
  </conditionalFormatting>
  <conditionalFormatting sqref="BG16">
    <cfRule type="cellIs" dxfId="2024" priority="4036" operator="lessThan">
      <formula>$C$4</formula>
    </cfRule>
  </conditionalFormatting>
  <conditionalFormatting sqref="BG17">
    <cfRule type="cellIs" dxfId="2023" priority="4037" operator="lessThan">
      <formula>$C$4</formula>
    </cfRule>
  </conditionalFormatting>
  <conditionalFormatting sqref="BG17">
    <cfRule type="cellIs" dxfId="2022" priority="4038" operator="lessThan">
      <formula>$C$4</formula>
    </cfRule>
  </conditionalFormatting>
  <conditionalFormatting sqref="BG18">
    <cfRule type="cellIs" dxfId="2021" priority="4039" operator="lessThan">
      <formula>$C$4</formula>
    </cfRule>
  </conditionalFormatting>
  <conditionalFormatting sqref="BG18">
    <cfRule type="cellIs" dxfId="2020" priority="4040" operator="lessThan">
      <formula>$C$4</formula>
    </cfRule>
  </conditionalFormatting>
  <conditionalFormatting sqref="BG19">
    <cfRule type="cellIs" dxfId="2019" priority="4041" operator="lessThan">
      <formula>$C$4</formula>
    </cfRule>
  </conditionalFormatting>
  <conditionalFormatting sqref="BG19">
    <cfRule type="cellIs" dxfId="2018" priority="4042" operator="lessThan">
      <formula>$C$4</formula>
    </cfRule>
  </conditionalFormatting>
  <conditionalFormatting sqref="BG20">
    <cfRule type="cellIs" dxfId="2017" priority="4043" operator="lessThan">
      <formula>$C$4</formula>
    </cfRule>
  </conditionalFormatting>
  <conditionalFormatting sqref="BG20">
    <cfRule type="cellIs" dxfId="2016" priority="4044" operator="lessThan">
      <formula>$C$4</formula>
    </cfRule>
  </conditionalFormatting>
  <conditionalFormatting sqref="BG21">
    <cfRule type="cellIs" dxfId="2015" priority="4045" operator="lessThan">
      <formula>$C$4</formula>
    </cfRule>
  </conditionalFormatting>
  <conditionalFormatting sqref="BG21">
    <cfRule type="cellIs" dxfId="2014" priority="4046" operator="lessThan">
      <formula>$C$4</formula>
    </cfRule>
  </conditionalFormatting>
  <conditionalFormatting sqref="BG22">
    <cfRule type="cellIs" dxfId="2013" priority="4047" operator="lessThan">
      <formula>$C$4</formula>
    </cfRule>
  </conditionalFormatting>
  <conditionalFormatting sqref="BG22">
    <cfRule type="cellIs" dxfId="2012" priority="4048" operator="lessThan">
      <formula>$C$4</formula>
    </cfRule>
  </conditionalFormatting>
  <conditionalFormatting sqref="BG23">
    <cfRule type="cellIs" dxfId="2011" priority="4049" operator="lessThan">
      <formula>$C$4</formula>
    </cfRule>
  </conditionalFormatting>
  <conditionalFormatting sqref="BG23">
    <cfRule type="cellIs" dxfId="2010" priority="4050" operator="lessThan">
      <formula>$C$4</formula>
    </cfRule>
  </conditionalFormatting>
  <conditionalFormatting sqref="BG24">
    <cfRule type="cellIs" dxfId="2009" priority="4051" operator="lessThan">
      <formula>$C$4</formula>
    </cfRule>
  </conditionalFormatting>
  <conditionalFormatting sqref="BG24">
    <cfRule type="cellIs" dxfId="2008" priority="4052" operator="lessThan">
      <formula>$C$4</formula>
    </cfRule>
  </conditionalFormatting>
  <conditionalFormatting sqref="BG25">
    <cfRule type="cellIs" dxfId="2007" priority="4053" operator="lessThan">
      <formula>$C$4</formula>
    </cfRule>
  </conditionalFormatting>
  <conditionalFormatting sqref="BG25">
    <cfRule type="cellIs" dxfId="2006" priority="4054" operator="lessThan">
      <formula>$C$4</formula>
    </cfRule>
  </conditionalFormatting>
  <conditionalFormatting sqref="BG26">
    <cfRule type="cellIs" dxfId="2005" priority="4055" operator="lessThan">
      <formula>$C$4</formula>
    </cfRule>
  </conditionalFormatting>
  <conditionalFormatting sqref="BG26">
    <cfRule type="cellIs" dxfId="2004" priority="4056" operator="lessThan">
      <formula>$C$4</formula>
    </cfRule>
  </conditionalFormatting>
  <conditionalFormatting sqref="BG27">
    <cfRule type="cellIs" dxfId="2003" priority="4057" operator="lessThan">
      <formula>$C$4</formula>
    </cfRule>
  </conditionalFormatting>
  <conditionalFormatting sqref="BG27">
    <cfRule type="cellIs" dxfId="2002" priority="4058" operator="lessThan">
      <formula>$C$4</formula>
    </cfRule>
  </conditionalFormatting>
  <conditionalFormatting sqref="BG28">
    <cfRule type="cellIs" dxfId="2001" priority="4059" operator="lessThan">
      <formula>$C$4</formula>
    </cfRule>
  </conditionalFormatting>
  <conditionalFormatting sqref="BG28">
    <cfRule type="cellIs" dxfId="2000" priority="4060" operator="lessThan">
      <formula>$C$4</formula>
    </cfRule>
  </conditionalFormatting>
  <conditionalFormatting sqref="BG29">
    <cfRule type="cellIs" dxfId="1999" priority="4061" operator="lessThan">
      <formula>$C$4</formula>
    </cfRule>
  </conditionalFormatting>
  <conditionalFormatting sqref="BG29">
    <cfRule type="cellIs" dxfId="1998" priority="4062" operator="lessThan">
      <formula>$C$4</formula>
    </cfRule>
  </conditionalFormatting>
  <conditionalFormatting sqref="BG30">
    <cfRule type="cellIs" dxfId="1997" priority="4063" operator="lessThan">
      <formula>$C$4</formula>
    </cfRule>
  </conditionalFormatting>
  <conditionalFormatting sqref="BG30">
    <cfRule type="cellIs" dxfId="1996" priority="4064" operator="lessThan">
      <formula>$C$4</formula>
    </cfRule>
  </conditionalFormatting>
  <conditionalFormatting sqref="BG31">
    <cfRule type="cellIs" dxfId="1995" priority="4065" operator="lessThan">
      <formula>$C$4</formula>
    </cfRule>
  </conditionalFormatting>
  <conditionalFormatting sqref="BG31">
    <cfRule type="cellIs" dxfId="1994" priority="4066" operator="lessThan">
      <formula>$C$4</formula>
    </cfRule>
  </conditionalFormatting>
  <conditionalFormatting sqref="BG32">
    <cfRule type="cellIs" dxfId="1993" priority="4067" operator="lessThan">
      <formula>$C$4</formula>
    </cfRule>
  </conditionalFormatting>
  <conditionalFormatting sqref="BG32">
    <cfRule type="cellIs" dxfId="1992" priority="4068" operator="lessThan">
      <formula>$C$4</formula>
    </cfRule>
  </conditionalFormatting>
  <conditionalFormatting sqref="BG33">
    <cfRule type="cellIs" dxfId="1991" priority="4069" operator="lessThan">
      <formula>$C$4</formula>
    </cfRule>
  </conditionalFormatting>
  <conditionalFormatting sqref="BG33">
    <cfRule type="cellIs" dxfId="1990" priority="4070" operator="lessThan">
      <formula>$C$4</formula>
    </cfRule>
  </conditionalFormatting>
  <conditionalFormatting sqref="BG34">
    <cfRule type="cellIs" dxfId="1989" priority="4071" operator="lessThan">
      <formula>$C$4</formula>
    </cfRule>
  </conditionalFormatting>
  <conditionalFormatting sqref="BG34">
    <cfRule type="cellIs" dxfId="1988" priority="4072" operator="lessThan">
      <formula>$C$4</formula>
    </cfRule>
  </conditionalFormatting>
  <conditionalFormatting sqref="BG35">
    <cfRule type="cellIs" dxfId="1987" priority="4073" operator="lessThan">
      <formula>$C$4</formula>
    </cfRule>
  </conditionalFormatting>
  <conditionalFormatting sqref="BG35">
    <cfRule type="cellIs" dxfId="1986" priority="4074" operator="lessThan">
      <formula>$C$4</formula>
    </cfRule>
  </conditionalFormatting>
  <conditionalFormatting sqref="BG36">
    <cfRule type="cellIs" dxfId="1985" priority="4075" operator="lessThan">
      <formula>$C$4</formula>
    </cfRule>
  </conditionalFormatting>
  <conditionalFormatting sqref="BG36">
    <cfRule type="cellIs" dxfId="1984" priority="4076" operator="lessThan">
      <formula>$C$4</formula>
    </cfRule>
  </conditionalFormatting>
  <conditionalFormatting sqref="BG37">
    <cfRule type="cellIs" dxfId="1983" priority="4077" operator="lessThan">
      <formula>$C$4</formula>
    </cfRule>
  </conditionalFormatting>
  <conditionalFormatting sqref="BG37">
    <cfRule type="cellIs" dxfId="1982" priority="4078" operator="lessThan">
      <formula>$C$4</formula>
    </cfRule>
  </conditionalFormatting>
  <conditionalFormatting sqref="BG38">
    <cfRule type="cellIs" dxfId="1981" priority="4079" operator="lessThan">
      <formula>$C$4</formula>
    </cfRule>
  </conditionalFormatting>
  <conditionalFormatting sqref="BG38">
    <cfRule type="cellIs" dxfId="1980" priority="4080" operator="lessThan">
      <formula>$C$4</formula>
    </cfRule>
  </conditionalFormatting>
  <conditionalFormatting sqref="BG39">
    <cfRule type="cellIs" dxfId="1979" priority="4081" operator="lessThan">
      <formula>$C$4</formula>
    </cfRule>
  </conditionalFormatting>
  <conditionalFormatting sqref="BG39">
    <cfRule type="cellIs" dxfId="1978" priority="4082" operator="lessThan">
      <formula>$C$4</formula>
    </cfRule>
  </conditionalFormatting>
  <conditionalFormatting sqref="BG40">
    <cfRule type="cellIs" dxfId="1977" priority="4083" operator="lessThan">
      <formula>$C$4</formula>
    </cfRule>
  </conditionalFormatting>
  <conditionalFormatting sqref="BG40">
    <cfRule type="cellIs" dxfId="1976" priority="4084" operator="lessThan">
      <formula>$C$4</formula>
    </cfRule>
  </conditionalFormatting>
  <conditionalFormatting sqref="BG41">
    <cfRule type="cellIs" dxfId="1975" priority="4085" operator="lessThan">
      <formula>$C$4</formula>
    </cfRule>
  </conditionalFormatting>
  <conditionalFormatting sqref="BG41">
    <cfRule type="cellIs" dxfId="1974" priority="4086" operator="lessThan">
      <formula>$C$4</formula>
    </cfRule>
  </conditionalFormatting>
  <conditionalFormatting sqref="BG42">
    <cfRule type="cellIs" dxfId="1973" priority="4087" operator="lessThan">
      <formula>$C$4</formula>
    </cfRule>
  </conditionalFormatting>
  <conditionalFormatting sqref="BG42">
    <cfRule type="cellIs" dxfId="1972" priority="4088" operator="lessThan">
      <formula>$C$4</formula>
    </cfRule>
  </conditionalFormatting>
  <conditionalFormatting sqref="BG43">
    <cfRule type="cellIs" dxfId="1971" priority="4089" operator="lessThan">
      <formula>$C$4</formula>
    </cfRule>
  </conditionalFormatting>
  <conditionalFormatting sqref="BG43">
    <cfRule type="cellIs" dxfId="1970" priority="4090" operator="lessThan">
      <formula>$C$4</formula>
    </cfRule>
  </conditionalFormatting>
  <conditionalFormatting sqref="BG44">
    <cfRule type="cellIs" dxfId="1969" priority="4091" operator="lessThan">
      <formula>$C$4</formula>
    </cfRule>
  </conditionalFormatting>
  <conditionalFormatting sqref="BG44">
    <cfRule type="cellIs" dxfId="1968" priority="4092" operator="lessThan">
      <formula>$C$4</formula>
    </cfRule>
  </conditionalFormatting>
  <conditionalFormatting sqref="BG45">
    <cfRule type="cellIs" dxfId="1967" priority="4093" operator="lessThan">
      <formula>$C$4</formula>
    </cfRule>
  </conditionalFormatting>
  <conditionalFormatting sqref="BG45">
    <cfRule type="cellIs" dxfId="1966" priority="4094" operator="lessThan">
      <formula>$C$4</formula>
    </cfRule>
  </conditionalFormatting>
  <conditionalFormatting sqref="BG46">
    <cfRule type="cellIs" dxfId="1965" priority="4095" operator="lessThan">
      <formula>$C$4</formula>
    </cfRule>
  </conditionalFormatting>
  <conditionalFormatting sqref="BG46">
    <cfRule type="cellIs" dxfId="1964" priority="4096" operator="lessThan">
      <formula>$C$4</formula>
    </cfRule>
  </conditionalFormatting>
  <conditionalFormatting sqref="BG47">
    <cfRule type="cellIs" dxfId="1963" priority="4097" operator="lessThan">
      <formula>$C$4</formula>
    </cfRule>
  </conditionalFormatting>
  <conditionalFormatting sqref="BG47">
    <cfRule type="cellIs" dxfId="1962" priority="4098" operator="lessThan">
      <formula>$C$4</formula>
    </cfRule>
  </conditionalFormatting>
  <conditionalFormatting sqref="BG48">
    <cfRule type="cellIs" dxfId="1961" priority="4099" operator="lessThan">
      <formula>$C$4</formula>
    </cfRule>
  </conditionalFormatting>
  <conditionalFormatting sqref="BG48">
    <cfRule type="cellIs" dxfId="1960" priority="4100" operator="lessThan">
      <formula>$C$4</formula>
    </cfRule>
  </conditionalFormatting>
  <conditionalFormatting sqref="BG49">
    <cfRule type="cellIs" dxfId="1959" priority="4101" operator="lessThan">
      <formula>$C$4</formula>
    </cfRule>
  </conditionalFormatting>
  <conditionalFormatting sqref="BG49">
    <cfRule type="cellIs" dxfId="1958" priority="4102" operator="lessThan">
      <formula>$C$4</formula>
    </cfRule>
  </conditionalFormatting>
  <conditionalFormatting sqref="BG50">
    <cfRule type="cellIs" dxfId="1957" priority="4103" operator="lessThan">
      <formula>$C$4</formula>
    </cfRule>
  </conditionalFormatting>
  <conditionalFormatting sqref="BG50">
    <cfRule type="cellIs" dxfId="1956" priority="4104" operator="lessThan">
      <formula>$C$4</formula>
    </cfRule>
  </conditionalFormatting>
  <conditionalFormatting sqref="BG51">
    <cfRule type="cellIs" dxfId="1955" priority="4105" operator="lessThan">
      <formula>$C$4</formula>
    </cfRule>
  </conditionalFormatting>
  <conditionalFormatting sqref="BG51">
    <cfRule type="cellIs" dxfId="1954" priority="4106" operator="lessThan">
      <formula>$C$4</formula>
    </cfRule>
  </conditionalFormatting>
  <conditionalFormatting sqref="BG52">
    <cfRule type="cellIs" dxfId="1953" priority="4107" operator="lessThan">
      <formula>$C$4</formula>
    </cfRule>
  </conditionalFormatting>
  <conditionalFormatting sqref="BG52">
    <cfRule type="cellIs" dxfId="1952" priority="4108" operator="lessThan">
      <formula>$C$4</formula>
    </cfRule>
  </conditionalFormatting>
  <conditionalFormatting sqref="BG53">
    <cfRule type="cellIs" dxfId="1951" priority="4109" operator="lessThan">
      <formula>$C$4</formula>
    </cfRule>
  </conditionalFormatting>
  <conditionalFormatting sqref="BG53">
    <cfRule type="cellIs" dxfId="1950" priority="4110" operator="lessThan">
      <formula>$C$4</formula>
    </cfRule>
  </conditionalFormatting>
  <conditionalFormatting sqref="BG54">
    <cfRule type="cellIs" dxfId="1949" priority="4111" operator="lessThan">
      <formula>$C$4</formula>
    </cfRule>
  </conditionalFormatting>
  <conditionalFormatting sqref="BG54">
    <cfRule type="cellIs" dxfId="1948" priority="4112" operator="lessThan">
      <formula>$C$4</formula>
    </cfRule>
  </conditionalFormatting>
  <conditionalFormatting sqref="BG55">
    <cfRule type="cellIs" dxfId="1947" priority="4113" operator="lessThan">
      <formula>$C$4</formula>
    </cfRule>
  </conditionalFormatting>
  <conditionalFormatting sqref="BG55">
    <cfRule type="cellIs" dxfId="1946" priority="4114" operator="lessThan">
      <formula>$C$4</formula>
    </cfRule>
  </conditionalFormatting>
  <conditionalFormatting sqref="BG56">
    <cfRule type="cellIs" dxfId="1945" priority="4115" operator="lessThan">
      <formula>$C$4</formula>
    </cfRule>
  </conditionalFormatting>
  <conditionalFormatting sqref="BG56">
    <cfRule type="cellIs" dxfId="1944" priority="4116" operator="lessThan">
      <formula>$C$4</formula>
    </cfRule>
  </conditionalFormatting>
  <conditionalFormatting sqref="BG57">
    <cfRule type="cellIs" dxfId="1943" priority="4117" operator="lessThan">
      <formula>$C$4</formula>
    </cfRule>
  </conditionalFormatting>
  <conditionalFormatting sqref="BG57">
    <cfRule type="cellIs" dxfId="1942" priority="4118" operator="lessThan">
      <formula>$C$4</formula>
    </cfRule>
  </conditionalFormatting>
  <conditionalFormatting sqref="BG58">
    <cfRule type="cellIs" dxfId="1941" priority="4119" operator="lessThan">
      <formula>$C$4</formula>
    </cfRule>
  </conditionalFormatting>
  <conditionalFormatting sqref="BG58">
    <cfRule type="cellIs" dxfId="1940" priority="4120" operator="lessThan">
      <formula>$C$4</formula>
    </cfRule>
  </conditionalFormatting>
  <conditionalFormatting sqref="BG59">
    <cfRule type="cellIs" dxfId="1939" priority="4121" operator="lessThan">
      <formula>$C$4</formula>
    </cfRule>
  </conditionalFormatting>
  <conditionalFormatting sqref="BG59">
    <cfRule type="cellIs" dxfId="1938" priority="4122" operator="lessThan">
      <formula>$C$4</formula>
    </cfRule>
  </conditionalFormatting>
  <conditionalFormatting sqref="BG60">
    <cfRule type="cellIs" dxfId="1937" priority="4123" operator="lessThan">
      <formula>$C$4</formula>
    </cfRule>
  </conditionalFormatting>
  <conditionalFormatting sqref="BG60">
    <cfRule type="cellIs" dxfId="1936" priority="4124" operator="lessThan">
      <formula>$C$4</formula>
    </cfRule>
  </conditionalFormatting>
  <conditionalFormatting sqref="BH11">
    <cfRule type="cellIs" dxfId="1935" priority="4125" operator="lessThan">
      <formula>$C$4</formula>
    </cfRule>
  </conditionalFormatting>
  <conditionalFormatting sqref="BH11">
    <cfRule type="cellIs" dxfId="1934" priority="4126" operator="lessThan">
      <formula>$C$4</formula>
    </cfRule>
  </conditionalFormatting>
  <conditionalFormatting sqref="BH12">
    <cfRule type="cellIs" dxfId="1933" priority="4127" operator="lessThan">
      <formula>$C$4</formula>
    </cfRule>
  </conditionalFormatting>
  <conditionalFormatting sqref="BH12">
    <cfRule type="cellIs" dxfId="1932" priority="4128" operator="lessThan">
      <formula>$C$4</formula>
    </cfRule>
  </conditionalFormatting>
  <conditionalFormatting sqref="BH13">
    <cfRule type="cellIs" dxfId="1931" priority="4129" operator="lessThan">
      <formula>$C$4</formula>
    </cfRule>
  </conditionalFormatting>
  <conditionalFormatting sqref="BH13">
    <cfRule type="cellIs" dxfId="1930" priority="4130" operator="lessThan">
      <formula>$C$4</formula>
    </cfRule>
  </conditionalFormatting>
  <conditionalFormatting sqref="BH14">
    <cfRule type="cellIs" dxfId="1929" priority="4131" operator="lessThan">
      <formula>$C$4</formula>
    </cfRule>
  </conditionalFormatting>
  <conditionalFormatting sqref="BH14">
    <cfRule type="cellIs" dxfId="1928" priority="4132" operator="lessThan">
      <formula>$C$4</formula>
    </cfRule>
  </conditionalFormatting>
  <conditionalFormatting sqref="BH15">
    <cfRule type="cellIs" dxfId="1927" priority="4133" operator="lessThan">
      <formula>$C$4</formula>
    </cfRule>
  </conditionalFormatting>
  <conditionalFormatting sqref="BH15">
    <cfRule type="cellIs" dxfId="1926" priority="4134" operator="lessThan">
      <formula>$C$4</formula>
    </cfRule>
  </conditionalFormatting>
  <conditionalFormatting sqref="BH16">
    <cfRule type="cellIs" dxfId="1925" priority="4135" operator="lessThan">
      <formula>$C$4</formula>
    </cfRule>
  </conditionalFormatting>
  <conditionalFormatting sqref="BH16">
    <cfRule type="cellIs" dxfId="1924" priority="4136" operator="lessThan">
      <formula>$C$4</formula>
    </cfRule>
  </conditionalFormatting>
  <conditionalFormatting sqref="BH17">
    <cfRule type="cellIs" dxfId="1923" priority="4137" operator="lessThan">
      <formula>$C$4</formula>
    </cfRule>
  </conditionalFormatting>
  <conditionalFormatting sqref="BH17">
    <cfRule type="cellIs" dxfId="1922" priority="4138" operator="lessThan">
      <formula>$C$4</formula>
    </cfRule>
  </conditionalFormatting>
  <conditionalFormatting sqref="BH18">
    <cfRule type="cellIs" dxfId="1921" priority="4139" operator="lessThan">
      <formula>$C$4</formula>
    </cfRule>
  </conditionalFormatting>
  <conditionalFormatting sqref="BH18">
    <cfRule type="cellIs" dxfId="1920" priority="4140" operator="lessThan">
      <formula>$C$4</formula>
    </cfRule>
  </conditionalFormatting>
  <conditionalFormatting sqref="BH19">
    <cfRule type="cellIs" dxfId="1919" priority="4141" operator="lessThan">
      <formula>$C$4</formula>
    </cfRule>
  </conditionalFormatting>
  <conditionalFormatting sqref="BH19">
    <cfRule type="cellIs" dxfId="1918" priority="4142" operator="lessThan">
      <formula>$C$4</formula>
    </cfRule>
  </conditionalFormatting>
  <conditionalFormatting sqref="BH20">
    <cfRule type="cellIs" dxfId="1917" priority="4143" operator="lessThan">
      <formula>$C$4</formula>
    </cfRule>
  </conditionalFormatting>
  <conditionalFormatting sqref="BH20">
    <cfRule type="cellIs" dxfId="1916" priority="4144" operator="lessThan">
      <formula>$C$4</formula>
    </cfRule>
  </conditionalFormatting>
  <conditionalFormatting sqref="BH21">
    <cfRule type="cellIs" dxfId="1915" priority="4145" operator="lessThan">
      <formula>$C$4</formula>
    </cfRule>
  </conditionalFormatting>
  <conditionalFormatting sqref="BH21">
    <cfRule type="cellIs" dxfId="1914" priority="4146" operator="lessThan">
      <formula>$C$4</formula>
    </cfRule>
  </conditionalFormatting>
  <conditionalFormatting sqref="BH22">
    <cfRule type="cellIs" dxfId="1913" priority="4147" operator="lessThan">
      <formula>$C$4</formula>
    </cfRule>
  </conditionalFormatting>
  <conditionalFormatting sqref="BH22">
    <cfRule type="cellIs" dxfId="1912" priority="4148" operator="lessThan">
      <formula>$C$4</formula>
    </cfRule>
  </conditionalFormatting>
  <conditionalFormatting sqref="BH23">
    <cfRule type="cellIs" dxfId="1911" priority="4149" operator="lessThan">
      <formula>$C$4</formula>
    </cfRule>
  </conditionalFormatting>
  <conditionalFormatting sqref="BH23">
    <cfRule type="cellIs" dxfId="1910" priority="4150" operator="lessThan">
      <formula>$C$4</formula>
    </cfRule>
  </conditionalFormatting>
  <conditionalFormatting sqref="BH24">
    <cfRule type="cellIs" dxfId="1909" priority="4151" operator="lessThan">
      <formula>$C$4</formula>
    </cfRule>
  </conditionalFormatting>
  <conditionalFormatting sqref="BH24">
    <cfRule type="cellIs" dxfId="1908" priority="4152" operator="lessThan">
      <formula>$C$4</formula>
    </cfRule>
  </conditionalFormatting>
  <conditionalFormatting sqref="BH25">
    <cfRule type="cellIs" dxfId="1907" priority="4153" operator="lessThan">
      <formula>$C$4</formula>
    </cfRule>
  </conditionalFormatting>
  <conditionalFormatting sqref="BH25">
    <cfRule type="cellIs" dxfId="1906" priority="4154" operator="lessThan">
      <formula>$C$4</formula>
    </cfRule>
  </conditionalFormatting>
  <conditionalFormatting sqref="BH26">
    <cfRule type="cellIs" dxfId="1905" priority="4155" operator="lessThan">
      <formula>$C$4</formula>
    </cfRule>
  </conditionalFormatting>
  <conditionalFormatting sqref="BH26">
    <cfRule type="cellIs" dxfId="1904" priority="4156" operator="lessThan">
      <formula>$C$4</formula>
    </cfRule>
  </conditionalFormatting>
  <conditionalFormatting sqref="BH27">
    <cfRule type="cellIs" dxfId="1903" priority="4157" operator="lessThan">
      <formula>$C$4</formula>
    </cfRule>
  </conditionalFormatting>
  <conditionalFormatting sqref="BH27">
    <cfRule type="cellIs" dxfId="1902" priority="4158" operator="lessThan">
      <formula>$C$4</formula>
    </cfRule>
  </conditionalFormatting>
  <conditionalFormatting sqref="BH28">
    <cfRule type="cellIs" dxfId="1901" priority="4159" operator="lessThan">
      <formula>$C$4</formula>
    </cfRule>
  </conditionalFormatting>
  <conditionalFormatting sqref="BH28">
    <cfRule type="cellIs" dxfId="1900" priority="4160" operator="lessThan">
      <formula>$C$4</formula>
    </cfRule>
  </conditionalFormatting>
  <conditionalFormatting sqref="BH29">
    <cfRule type="cellIs" dxfId="1899" priority="4161" operator="lessThan">
      <formula>$C$4</formula>
    </cfRule>
  </conditionalFormatting>
  <conditionalFormatting sqref="BH29">
    <cfRule type="cellIs" dxfId="1898" priority="4162" operator="lessThan">
      <formula>$C$4</formula>
    </cfRule>
  </conditionalFormatting>
  <conditionalFormatting sqref="BH30">
    <cfRule type="cellIs" dxfId="1897" priority="4163" operator="lessThan">
      <formula>$C$4</formula>
    </cfRule>
  </conditionalFormatting>
  <conditionalFormatting sqref="BH30">
    <cfRule type="cellIs" dxfId="1896" priority="4164" operator="lessThan">
      <formula>$C$4</formula>
    </cfRule>
  </conditionalFormatting>
  <conditionalFormatting sqref="BH31">
    <cfRule type="cellIs" dxfId="1895" priority="4165" operator="lessThan">
      <formula>$C$4</formula>
    </cfRule>
  </conditionalFormatting>
  <conditionalFormatting sqref="BH31">
    <cfRule type="cellIs" dxfId="1894" priority="4166" operator="lessThan">
      <formula>$C$4</formula>
    </cfRule>
  </conditionalFormatting>
  <conditionalFormatting sqref="BH32">
    <cfRule type="cellIs" dxfId="1893" priority="4167" operator="lessThan">
      <formula>$C$4</formula>
    </cfRule>
  </conditionalFormatting>
  <conditionalFormatting sqref="BH32">
    <cfRule type="cellIs" dxfId="1892" priority="4168" operator="lessThan">
      <formula>$C$4</formula>
    </cfRule>
  </conditionalFormatting>
  <conditionalFormatting sqref="BH33">
    <cfRule type="cellIs" dxfId="1891" priority="4169" operator="lessThan">
      <formula>$C$4</formula>
    </cfRule>
  </conditionalFormatting>
  <conditionalFormatting sqref="BH33">
    <cfRule type="cellIs" dxfId="1890" priority="4170" operator="lessThan">
      <formula>$C$4</formula>
    </cfRule>
  </conditionalFormatting>
  <conditionalFormatting sqref="BH34">
    <cfRule type="cellIs" dxfId="1889" priority="4171" operator="lessThan">
      <formula>$C$4</formula>
    </cfRule>
  </conditionalFormatting>
  <conditionalFormatting sqref="BH34">
    <cfRule type="cellIs" dxfId="1888" priority="4172" operator="lessThan">
      <formula>$C$4</formula>
    </cfRule>
  </conditionalFormatting>
  <conditionalFormatting sqref="BH35">
    <cfRule type="cellIs" dxfId="1887" priority="4173" operator="lessThan">
      <formula>$C$4</formula>
    </cfRule>
  </conditionalFormatting>
  <conditionalFormatting sqref="BH35">
    <cfRule type="cellIs" dxfId="1886" priority="4174" operator="lessThan">
      <formula>$C$4</formula>
    </cfRule>
  </conditionalFormatting>
  <conditionalFormatting sqref="BH36">
    <cfRule type="cellIs" dxfId="1885" priority="4175" operator="lessThan">
      <formula>$C$4</formula>
    </cfRule>
  </conditionalFormatting>
  <conditionalFormatting sqref="BH36">
    <cfRule type="cellIs" dxfId="1884" priority="4176" operator="lessThan">
      <formula>$C$4</formula>
    </cfRule>
  </conditionalFormatting>
  <conditionalFormatting sqref="BH37">
    <cfRule type="cellIs" dxfId="1883" priority="4177" operator="lessThan">
      <formula>$C$4</formula>
    </cfRule>
  </conditionalFormatting>
  <conditionalFormatting sqref="BH37">
    <cfRule type="cellIs" dxfId="1882" priority="4178" operator="lessThan">
      <formula>$C$4</formula>
    </cfRule>
  </conditionalFormatting>
  <conditionalFormatting sqref="BH38">
    <cfRule type="cellIs" dxfId="1881" priority="4179" operator="lessThan">
      <formula>$C$4</formula>
    </cfRule>
  </conditionalFormatting>
  <conditionalFormatting sqref="BH38">
    <cfRule type="cellIs" dxfId="1880" priority="4180" operator="lessThan">
      <formula>$C$4</formula>
    </cfRule>
  </conditionalFormatting>
  <conditionalFormatting sqref="BH39">
    <cfRule type="cellIs" dxfId="1879" priority="4181" operator="lessThan">
      <formula>$C$4</formula>
    </cfRule>
  </conditionalFormatting>
  <conditionalFormatting sqref="BH39">
    <cfRule type="cellIs" dxfId="1878" priority="4182" operator="lessThan">
      <formula>$C$4</formula>
    </cfRule>
  </conditionalFormatting>
  <conditionalFormatting sqref="BH40">
    <cfRule type="cellIs" dxfId="1877" priority="4183" operator="lessThan">
      <formula>$C$4</formula>
    </cfRule>
  </conditionalFormatting>
  <conditionalFormatting sqref="BH40">
    <cfRule type="cellIs" dxfId="1876" priority="4184" operator="lessThan">
      <formula>$C$4</formula>
    </cfRule>
  </conditionalFormatting>
  <conditionalFormatting sqref="BH41">
    <cfRule type="cellIs" dxfId="1875" priority="4185" operator="lessThan">
      <formula>$C$4</formula>
    </cfRule>
  </conditionalFormatting>
  <conditionalFormatting sqref="BH41">
    <cfRule type="cellIs" dxfId="1874" priority="4186" operator="lessThan">
      <formula>$C$4</formula>
    </cfRule>
  </conditionalFormatting>
  <conditionalFormatting sqref="BH42">
    <cfRule type="cellIs" dxfId="1873" priority="4187" operator="lessThan">
      <formula>$C$4</formula>
    </cfRule>
  </conditionalFormatting>
  <conditionalFormatting sqref="BH42">
    <cfRule type="cellIs" dxfId="1872" priority="4188" operator="lessThan">
      <formula>$C$4</formula>
    </cfRule>
  </conditionalFormatting>
  <conditionalFormatting sqref="BH43">
    <cfRule type="cellIs" dxfId="1871" priority="4189" operator="lessThan">
      <formula>$C$4</formula>
    </cfRule>
  </conditionalFormatting>
  <conditionalFormatting sqref="BH43">
    <cfRule type="cellIs" dxfId="1870" priority="4190" operator="lessThan">
      <formula>$C$4</formula>
    </cfRule>
  </conditionalFormatting>
  <conditionalFormatting sqref="BH44">
    <cfRule type="cellIs" dxfId="1869" priority="4191" operator="lessThan">
      <formula>$C$4</formula>
    </cfRule>
  </conditionalFormatting>
  <conditionalFormatting sqref="BH44">
    <cfRule type="cellIs" dxfId="1868" priority="4192" operator="lessThan">
      <formula>$C$4</formula>
    </cfRule>
  </conditionalFormatting>
  <conditionalFormatting sqref="BH45">
    <cfRule type="cellIs" dxfId="1867" priority="4193" operator="lessThan">
      <formula>$C$4</formula>
    </cfRule>
  </conditionalFormatting>
  <conditionalFormatting sqref="BH45">
    <cfRule type="cellIs" dxfId="1866" priority="4194" operator="lessThan">
      <formula>$C$4</formula>
    </cfRule>
  </conditionalFormatting>
  <conditionalFormatting sqref="BH46">
    <cfRule type="cellIs" dxfId="1865" priority="4195" operator="lessThan">
      <formula>$C$4</formula>
    </cfRule>
  </conditionalFormatting>
  <conditionalFormatting sqref="BH46">
    <cfRule type="cellIs" dxfId="1864" priority="4196" operator="lessThan">
      <formula>$C$4</formula>
    </cfRule>
  </conditionalFormatting>
  <conditionalFormatting sqref="BH47">
    <cfRule type="cellIs" dxfId="1863" priority="4197" operator="lessThan">
      <formula>$C$4</formula>
    </cfRule>
  </conditionalFormatting>
  <conditionalFormatting sqref="BH47">
    <cfRule type="cellIs" dxfId="1862" priority="4198" operator="lessThan">
      <formula>$C$4</formula>
    </cfRule>
  </conditionalFormatting>
  <conditionalFormatting sqref="BH48">
    <cfRule type="cellIs" dxfId="1861" priority="4199" operator="lessThan">
      <formula>$C$4</formula>
    </cfRule>
  </conditionalFormatting>
  <conditionalFormatting sqref="BH48">
    <cfRule type="cellIs" dxfId="1860" priority="4200" operator="lessThan">
      <formula>$C$4</formula>
    </cfRule>
  </conditionalFormatting>
  <conditionalFormatting sqref="BH49">
    <cfRule type="cellIs" dxfId="1859" priority="4201" operator="lessThan">
      <formula>$C$4</formula>
    </cfRule>
  </conditionalFormatting>
  <conditionalFormatting sqref="BH49">
    <cfRule type="cellIs" dxfId="1858" priority="4202" operator="lessThan">
      <formula>$C$4</formula>
    </cfRule>
  </conditionalFormatting>
  <conditionalFormatting sqref="BH50">
    <cfRule type="cellIs" dxfId="1857" priority="4203" operator="lessThan">
      <formula>$C$4</formula>
    </cfRule>
  </conditionalFormatting>
  <conditionalFormatting sqref="BH50">
    <cfRule type="cellIs" dxfId="1856" priority="4204" operator="lessThan">
      <formula>$C$4</formula>
    </cfRule>
  </conditionalFormatting>
  <conditionalFormatting sqref="BH51">
    <cfRule type="cellIs" dxfId="1855" priority="4205" operator="lessThan">
      <formula>$C$4</formula>
    </cfRule>
  </conditionalFormatting>
  <conditionalFormatting sqref="BH51">
    <cfRule type="cellIs" dxfId="1854" priority="4206" operator="lessThan">
      <formula>$C$4</formula>
    </cfRule>
  </conditionalFormatting>
  <conditionalFormatting sqref="BH52">
    <cfRule type="cellIs" dxfId="1853" priority="4207" operator="lessThan">
      <formula>$C$4</formula>
    </cfRule>
  </conditionalFormatting>
  <conditionalFormatting sqref="BH52">
    <cfRule type="cellIs" dxfId="1852" priority="4208" operator="lessThan">
      <formula>$C$4</formula>
    </cfRule>
  </conditionalFormatting>
  <conditionalFormatting sqref="BH53">
    <cfRule type="cellIs" dxfId="1851" priority="4209" operator="lessThan">
      <formula>$C$4</formula>
    </cfRule>
  </conditionalFormatting>
  <conditionalFormatting sqref="BH53">
    <cfRule type="cellIs" dxfId="1850" priority="4210" operator="lessThan">
      <formula>$C$4</formula>
    </cfRule>
  </conditionalFormatting>
  <conditionalFormatting sqref="BH54">
    <cfRule type="cellIs" dxfId="1849" priority="4211" operator="lessThan">
      <formula>$C$4</formula>
    </cfRule>
  </conditionalFormatting>
  <conditionalFormatting sqref="BH54">
    <cfRule type="cellIs" dxfId="1848" priority="4212" operator="lessThan">
      <formula>$C$4</formula>
    </cfRule>
  </conditionalFormatting>
  <conditionalFormatting sqref="BH55">
    <cfRule type="cellIs" dxfId="1847" priority="4213" operator="lessThan">
      <formula>$C$4</formula>
    </cfRule>
  </conditionalFormatting>
  <conditionalFormatting sqref="BH55">
    <cfRule type="cellIs" dxfId="1846" priority="4214" operator="lessThan">
      <formula>$C$4</formula>
    </cfRule>
  </conditionalFormatting>
  <conditionalFormatting sqref="BH56">
    <cfRule type="cellIs" dxfId="1845" priority="4215" operator="lessThan">
      <formula>$C$4</formula>
    </cfRule>
  </conditionalFormatting>
  <conditionalFormatting sqref="BH56">
    <cfRule type="cellIs" dxfId="1844" priority="4216" operator="lessThan">
      <formula>$C$4</formula>
    </cfRule>
  </conditionalFormatting>
  <conditionalFormatting sqref="BH57">
    <cfRule type="cellIs" dxfId="1843" priority="4217" operator="lessThan">
      <formula>$C$4</formula>
    </cfRule>
  </conditionalFormatting>
  <conditionalFormatting sqref="BH57">
    <cfRule type="cellIs" dxfId="1842" priority="4218" operator="lessThan">
      <formula>$C$4</formula>
    </cfRule>
  </conditionalFormatting>
  <conditionalFormatting sqref="BH58">
    <cfRule type="cellIs" dxfId="1841" priority="4219" operator="lessThan">
      <formula>$C$4</formula>
    </cfRule>
  </conditionalFormatting>
  <conditionalFormatting sqref="BH58">
    <cfRule type="cellIs" dxfId="1840" priority="4220" operator="lessThan">
      <formula>$C$4</formula>
    </cfRule>
  </conditionalFormatting>
  <conditionalFormatting sqref="BH59">
    <cfRule type="cellIs" dxfId="1839" priority="4221" operator="lessThan">
      <formula>$C$4</formula>
    </cfRule>
  </conditionalFormatting>
  <conditionalFormatting sqref="BH59">
    <cfRule type="cellIs" dxfId="1838" priority="4222" operator="lessThan">
      <formula>$C$4</formula>
    </cfRule>
  </conditionalFormatting>
  <conditionalFormatting sqref="BH60">
    <cfRule type="cellIs" dxfId="1837" priority="4223" operator="lessThan">
      <formula>$C$4</formula>
    </cfRule>
  </conditionalFormatting>
  <conditionalFormatting sqref="BH60">
    <cfRule type="cellIs" dxfId="1836" priority="4224" operator="lessThan">
      <formula>$C$4</formula>
    </cfRule>
  </conditionalFormatting>
  <conditionalFormatting sqref="BI11">
    <cfRule type="cellIs" dxfId="1835" priority="4225" operator="lessThan">
      <formula>$C$4</formula>
    </cfRule>
  </conditionalFormatting>
  <conditionalFormatting sqref="BI11">
    <cfRule type="cellIs" dxfId="1834" priority="4226" operator="lessThan">
      <formula>$C$4</formula>
    </cfRule>
  </conditionalFormatting>
  <conditionalFormatting sqref="BI12">
    <cfRule type="cellIs" dxfId="1833" priority="4227" operator="lessThan">
      <formula>$C$4</formula>
    </cfRule>
  </conditionalFormatting>
  <conditionalFormatting sqref="BI12">
    <cfRule type="cellIs" dxfId="1832" priority="4228" operator="lessThan">
      <formula>$C$4</formula>
    </cfRule>
  </conditionalFormatting>
  <conditionalFormatting sqref="BI13">
    <cfRule type="cellIs" dxfId="1831" priority="4229" operator="lessThan">
      <formula>$C$4</formula>
    </cfRule>
  </conditionalFormatting>
  <conditionalFormatting sqref="BI13">
    <cfRule type="cellIs" dxfId="1830" priority="4230" operator="lessThan">
      <formula>$C$4</formula>
    </cfRule>
  </conditionalFormatting>
  <conditionalFormatting sqref="BI14">
    <cfRule type="cellIs" dxfId="1829" priority="4231" operator="lessThan">
      <formula>$C$4</formula>
    </cfRule>
  </conditionalFormatting>
  <conditionalFormatting sqref="BI14">
    <cfRule type="cellIs" dxfId="1828" priority="4232" operator="lessThan">
      <formula>$C$4</formula>
    </cfRule>
  </conditionalFormatting>
  <conditionalFormatting sqref="BI15">
    <cfRule type="cellIs" dxfId="1827" priority="4233" operator="lessThan">
      <formula>$C$4</formula>
    </cfRule>
  </conditionalFormatting>
  <conditionalFormatting sqref="BI15">
    <cfRule type="cellIs" dxfId="1826" priority="4234" operator="lessThan">
      <formula>$C$4</formula>
    </cfRule>
  </conditionalFormatting>
  <conditionalFormatting sqref="BI16">
    <cfRule type="cellIs" dxfId="1825" priority="4235" operator="lessThan">
      <formula>$C$4</formula>
    </cfRule>
  </conditionalFormatting>
  <conditionalFormatting sqref="BI16">
    <cfRule type="cellIs" dxfId="1824" priority="4236" operator="lessThan">
      <formula>$C$4</formula>
    </cfRule>
  </conditionalFormatting>
  <conditionalFormatting sqref="BI17">
    <cfRule type="cellIs" dxfId="1823" priority="4237" operator="lessThan">
      <formula>$C$4</formula>
    </cfRule>
  </conditionalFormatting>
  <conditionalFormatting sqref="BI17">
    <cfRule type="cellIs" dxfId="1822" priority="4238" operator="lessThan">
      <formula>$C$4</formula>
    </cfRule>
  </conditionalFormatting>
  <conditionalFormatting sqref="BI18">
    <cfRule type="cellIs" dxfId="1821" priority="4239" operator="lessThan">
      <formula>$C$4</formula>
    </cfRule>
  </conditionalFormatting>
  <conditionalFormatting sqref="BI18">
    <cfRule type="cellIs" dxfId="1820" priority="4240" operator="lessThan">
      <formula>$C$4</formula>
    </cfRule>
  </conditionalFormatting>
  <conditionalFormatting sqref="BI19">
    <cfRule type="cellIs" dxfId="1819" priority="4241" operator="lessThan">
      <formula>$C$4</formula>
    </cfRule>
  </conditionalFormatting>
  <conditionalFormatting sqref="BI19">
    <cfRule type="cellIs" dxfId="1818" priority="4242" operator="lessThan">
      <formula>$C$4</formula>
    </cfRule>
  </conditionalFormatting>
  <conditionalFormatting sqref="BI20">
    <cfRule type="cellIs" dxfId="1817" priority="4243" operator="lessThan">
      <formula>$C$4</formula>
    </cfRule>
  </conditionalFormatting>
  <conditionalFormatting sqref="BI20">
    <cfRule type="cellIs" dxfId="1816" priority="4244" operator="lessThan">
      <formula>$C$4</formula>
    </cfRule>
  </conditionalFormatting>
  <conditionalFormatting sqref="BI21">
    <cfRule type="cellIs" dxfId="1815" priority="4245" operator="lessThan">
      <formula>$C$4</formula>
    </cfRule>
  </conditionalFormatting>
  <conditionalFormatting sqref="BI21">
    <cfRule type="cellIs" dxfId="1814" priority="4246" operator="lessThan">
      <formula>$C$4</formula>
    </cfRule>
  </conditionalFormatting>
  <conditionalFormatting sqref="BI22">
    <cfRule type="cellIs" dxfId="1813" priority="4247" operator="lessThan">
      <formula>$C$4</formula>
    </cfRule>
  </conditionalFormatting>
  <conditionalFormatting sqref="BI22">
    <cfRule type="cellIs" dxfId="1812" priority="4248" operator="lessThan">
      <formula>$C$4</formula>
    </cfRule>
  </conditionalFormatting>
  <conditionalFormatting sqref="BI23">
    <cfRule type="cellIs" dxfId="1811" priority="4249" operator="lessThan">
      <formula>$C$4</formula>
    </cfRule>
  </conditionalFormatting>
  <conditionalFormatting sqref="BI23">
    <cfRule type="cellIs" dxfId="1810" priority="4250" operator="lessThan">
      <formula>$C$4</formula>
    </cfRule>
  </conditionalFormatting>
  <conditionalFormatting sqref="BI24">
    <cfRule type="cellIs" dxfId="1809" priority="4251" operator="lessThan">
      <formula>$C$4</formula>
    </cfRule>
  </conditionalFormatting>
  <conditionalFormatting sqref="BI24">
    <cfRule type="cellIs" dxfId="1808" priority="4252" operator="lessThan">
      <formula>$C$4</formula>
    </cfRule>
  </conditionalFormatting>
  <conditionalFormatting sqref="BI25">
    <cfRule type="cellIs" dxfId="1807" priority="4253" operator="lessThan">
      <formula>$C$4</formula>
    </cfRule>
  </conditionalFormatting>
  <conditionalFormatting sqref="BI25">
    <cfRule type="cellIs" dxfId="1806" priority="4254" operator="lessThan">
      <formula>$C$4</formula>
    </cfRule>
  </conditionalFormatting>
  <conditionalFormatting sqref="BI26">
    <cfRule type="cellIs" dxfId="1805" priority="4255" operator="lessThan">
      <formula>$C$4</formula>
    </cfRule>
  </conditionalFormatting>
  <conditionalFormatting sqref="BI26">
    <cfRule type="cellIs" dxfId="1804" priority="4256" operator="lessThan">
      <formula>$C$4</formula>
    </cfRule>
  </conditionalFormatting>
  <conditionalFormatting sqref="BI27">
    <cfRule type="cellIs" dxfId="1803" priority="4257" operator="lessThan">
      <formula>$C$4</formula>
    </cfRule>
  </conditionalFormatting>
  <conditionalFormatting sqref="BI27">
    <cfRule type="cellIs" dxfId="1802" priority="4258" operator="lessThan">
      <formula>$C$4</formula>
    </cfRule>
  </conditionalFormatting>
  <conditionalFormatting sqref="BI28">
    <cfRule type="cellIs" dxfId="1801" priority="4259" operator="lessThan">
      <formula>$C$4</formula>
    </cfRule>
  </conditionalFormatting>
  <conditionalFormatting sqref="BI28">
    <cfRule type="cellIs" dxfId="1800" priority="4260" operator="lessThan">
      <formula>$C$4</formula>
    </cfRule>
  </conditionalFormatting>
  <conditionalFormatting sqref="BI29">
    <cfRule type="cellIs" dxfId="1799" priority="4261" operator="lessThan">
      <formula>$C$4</formula>
    </cfRule>
  </conditionalFormatting>
  <conditionalFormatting sqref="BI29">
    <cfRule type="cellIs" dxfId="1798" priority="4262" operator="lessThan">
      <formula>$C$4</formula>
    </cfRule>
  </conditionalFormatting>
  <conditionalFormatting sqref="BI30">
    <cfRule type="cellIs" dxfId="1797" priority="4263" operator="lessThan">
      <formula>$C$4</formula>
    </cfRule>
  </conditionalFormatting>
  <conditionalFormatting sqref="BI30">
    <cfRule type="cellIs" dxfId="1796" priority="4264" operator="lessThan">
      <formula>$C$4</formula>
    </cfRule>
  </conditionalFormatting>
  <conditionalFormatting sqref="BI31">
    <cfRule type="cellIs" dxfId="1795" priority="4265" operator="lessThan">
      <formula>$C$4</formula>
    </cfRule>
  </conditionalFormatting>
  <conditionalFormatting sqref="BI31">
    <cfRule type="cellIs" dxfId="1794" priority="4266" operator="lessThan">
      <formula>$C$4</formula>
    </cfRule>
  </conditionalFormatting>
  <conditionalFormatting sqref="BI32">
    <cfRule type="cellIs" dxfId="1793" priority="4267" operator="lessThan">
      <formula>$C$4</formula>
    </cfRule>
  </conditionalFormatting>
  <conditionalFormatting sqref="BI32">
    <cfRule type="cellIs" dxfId="1792" priority="4268" operator="lessThan">
      <formula>$C$4</formula>
    </cfRule>
  </conditionalFormatting>
  <conditionalFormatting sqref="BI33">
    <cfRule type="cellIs" dxfId="1791" priority="4269" operator="lessThan">
      <formula>$C$4</formula>
    </cfRule>
  </conditionalFormatting>
  <conditionalFormatting sqref="BI33">
    <cfRule type="cellIs" dxfId="1790" priority="4270" operator="lessThan">
      <formula>$C$4</formula>
    </cfRule>
  </conditionalFormatting>
  <conditionalFormatting sqref="BI34">
    <cfRule type="cellIs" dxfId="1789" priority="4271" operator="lessThan">
      <formula>$C$4</formula>
    </cfRule>
  </conditionalFormatting>
  <conditionalFormatting sqref="BI34">
    <cfRule type="cellIs" dxfId="1788" priority="4272" operator="lessThan">
      <formula>$C$4</formula>
    </cfRule>
  </conditionalFormatting>
  <conditionalFormatting sqref="BI35">
    <cfRule type="cellIs" dxfId="1787" priority="4273" operator="lessThan">
      <formula>$C$4</formula>
    </cfRule>
  </conditionalFormatting>
  <conditionalFormatting sqref="BI35">
    <cfRule type="cellIs" dxfId="1786" priority="4274" operator="lessThan">
      <formula>$C$4</formula>
    </cfRule>
  </conditionalFormatting>
  <conditionalFormatting sqref="BI36">
    <cfRule type="cellIs" dxfId="1785" priority="4275" operator="lessThan">
      <formula>$C$4</formula>
    </cfRule>
  </conditionalFormatting>
  <conditionalFormatting sqref="BI36">
    <cfRule type="cellIs" dxfId="1784" priority="4276" operator="lessThan">
      <formula>$C$4</formula>
    </cfRule>
  </conditionalFormatting>
  <conditionalFormatting sqref="BI37">
    <cfRule type="cellIs" dxfId="1783" priority="4277" operator="lessThan">
      <formula>$C$4</formula>
    </cfRule>
  </conditionalFormatting>
  <conditionalFormatting sqref="BI37">
    <cfRule type="cellIs" dxfId="1782" priority="4278" operator="lessThan">
      <formula>$C$4</formula>
    </cfRule>
  </conditionalFormatting>
  <conditionalFormatting sqref="BI38">
    <cfRule type="cellIs" dxfId="1781" priority="4279" operator="lessThan">
      <formula>$C$4</formula>
    </cfRule>
  </conditionalFormatting>
  <conditionalFormatting sqref="BI38">
    <cfRule type="cellIs" dxfId="1780" priority="4280" operator="lessThan">
      <formula>$C$4</formula>
    </cfRule>
  </conditionalFormatting>
  <conditionalFormatting sqref="BI39">
    <cfRule type="cellIs" dxfId="1779" priority="4281" operator="lessThan">
      <formula>$C$4</formula>
    </cfRule>
  </conditionalFormatting>
  <conditionalFormatting sqref="BI39">
    <cfRule type="cellIs" dxfId="1778" priority="4282" operator="lessThan">
      <formula>$C$4</formula>
    </cfRule>
  </conditionalFormatting>
  <conditionalFormatting sqref="BI40">
    <cfRule type="cellIs" dxfId="1777" priority="4283" operator="lessThan">
      <formula>$C$4</formula>
    </cfRule>
  </conditionalFormatting>
  <conditionalFormatting sqref="BI40">
    <cfRule type="cellIs" dxfId="1776" priority="4284" operator="lessThan">
      <formula>$C$4</formula>
    </cfRule>
  </conditionalFormatting>
  <conditionalFormatting sqref="BI41">
    <cfRule type="cellIs" dxfId="1775" priority="4285" operator="lessThan">
      <formula>$C$4</formula>
    </cfRule>
  </conditionalFormatting>
  <conditionalFormatting sqref="BI41">
    <cfRule type="cellIs" dxfId="1774" priority="4286" operator="lessThan">
      <formula>$C$4</formula>
    </cfRule>
  </conditionalFormatting>
  <conditionalFormatting sqref="BI42">
    <cfRule type="cellIs" dxfId="1773" priority="4287" operator="lessThan">
      <formula>$C$4</formula>
    </cfRule>
  </conditionalFormatting>
  <conditionalFormatting sqref="BI42">
    <cfRule type="cellIs" dxfId="1772" priority="4288" operator="lessThan">
      <formula>$C$4</formula>
    </cfRule>
  </conditionalFormatting>
  <conditionalFormatting sqref="BI43">
    <cfRule type="cellIs" dxfId="1771" priority="4289" operator="lessThan">
      <formula>$C$4</formula>
    </cfRule>
  </conditionalFormatting>
  <conditionalFormatting sqref="BI43">
    <cfRule type="cellIs" dxfId="1770" priority="4290" operator="lessThan">
      <formula>$C$4</formula>
    </cfRule>
  </conditionalFormatting>
  <conditionalFormatting sqref="BI44">
    <cfRule type="cellIs" dxfId="1769" priority="4291" operator="lessThan">
      <formula>$C$4</formula>
    </cfRule>
  </conditionalFormatting>
  <conditionalFormatting sqref="BI44">
    <cfRule type="cellIs" dxfId="1768" priority="4292" operator="lessThan">
      <formula>$C$4</formula>
    </cfRule>
  </conditionalFormatting>
  <conditionalFormatting sqref="BI45">
    <cfRule type="cellIs" dxfId="1767" priority="4293" operator="lessThan">
      <formula>$C$4</formula>
    </cfRule>
  </conditionalFormatting>
  <conditionalFormatting sqref="BI45">
    <cfRule type="cellIs" dxfId="1766" priority="4294" operator="lessThan">
      <formula>$C$4</formula>
    </cfRule>
  </conditionalFormatting>
  <conditionalFormatting sqref="BI46">
    <cfRule type="cellIs" dxfId="1765" priority="4295" operator="lessThan">
      <formula>$C$4</formula>
    </cfRule>
  </conditionalFormatting>
  <conditionalFormatting sqref="BI46">
    <cfRule type="cellIs" dxfId="1764" priority="4296" operator="lessThan">
      <formula>$C$4</formula>
    </cfRule>
  </conditionalFormatting>
  <conditionalFormatting sqref="BI47">
    <cfRule type="cellIs" dxfId="1763" priority="4297" operator="lessThan">
      <formula>$C$4</formula>
    </cfRule>
  </conditionalFormatting>
  <conditionalFormatting sqref="BI47">
    <cfRule type="cellIs" dxfId="1762" priority="4298" operator="lessThan">
      <formula>$C$4</formula>
    </cfRule>
  </conditionalFormatting>
  <conditionalFormatting sqref="BI48">
    <cfRule type="cellIs" dxfId="1761" priority="4299" operator="lessThan">
      <formula>$C$4</formula>
    </cfRule>
  </conditionalFormatting>
  <conditionalFormatting sqref="BI48">
    <cfRule type="cellIs" dxfId="1760" priority="4300" operator="lessThan">
      <formula>$C$4</formula>
    </cfRule>
  </conditionalFormatting>
  <conditionalFormatting sqref="BI49">
    <cfRule type="cellIs" dxfId="1759" priority="4301" operator="lessThan">
      <formula>$C$4</formula>
    </cfRule>
  </conditionalFormatting>
  <conditionalFormatting sqref="BI49">
    <cfRule type="cellIs" dxfId="1758" priority="4302" operator="lessThan">
      <formula>$C$4</formula>
    </cfRule>
  </conditionalFormatting>
  <conditionalFormatting sqref="BI50">
    <cfRule type="cellIs" dxfId="1757" priority="4303" operator="lessThan">
      <formula>$C$4</formula>
    </cfRule>
  </conditionalFormatting>
  <conditionalFormatting sqref="BI50">
    <cfRule type="cellIs" dxfId="1756" priority="4304" operator="lessThan">
      <formula>$C$4</formula>
    </cfRule>
  </conditionalFormatting>
  <conditionalFormatting sqref="BI51">
    <cfRule type="cellIs" dxfId="1755" priority="4305" operator="lessThan">
      <formula>$C$4</formula>
    </cfRule>
  </conditionalFormatting>
  <conditionalFormatting sqref="BI51">
    <cfRule type="cellIs" dxfId="1754" priority="4306" operator="lessThan">
      <formula>$C$4</formula>
    </cfRule>
  </conditionalFormatting>
  <conditionalFormatting sqref="BI52">
    <cfRule type="cellIs" dxfId="1753" priority="4307" operator="lessThan">
      <formula>$C$4</formula>
    </cfRule>
  </conditionalFormatting>
  <conditionalFormatting sqref="BI52">
    <cfRule type="cellIs" dxfId="1752" priority="4308" operator="lessThan">
      <formula>$C$4</formula>
    </cfRule>
  </conditionalFormatting>
  <conditionalFormatting sqref="BI53">
    <cfRule type="cellIs" dxfId="1751" priority="4309" operator="lessThan">
      <formula>$C$4</formula>
    </cfRule>
  </conditionalFormatting>
  <conditionalFormatting sqref="BI53">
    <cfRule type="cellIs" dxfId="1750" priority="4310" operator="lessThan">
      <formula>$C$4</formula>
    </cfRule>
  </conditionalFormatting>
  <conditionalFormatting sqref="BI54">
    <cfRule type="cellIs" dxfId="1749" priority="4311" operator="lessThan">
      <formula>$C$4</formula>
    </cfRule>
  </conditionalFormatting>
  <conditionalFormatting sqref="BI54">
    <cfRule type="cellIs" dxfId="1748" priority="4312" operator="lessThan">
      <formula>$C$4</formula>
    </cfRule>
  </conditionalFormatting>
  <conditionalFormatting sqref="BI55">
    <cfRule type="cellIs" dxfId="1747" priority="4313" operator="lessThan">
      <formula>$C$4</formula>
    </cfRule>
  </conditionalFormatting>
  <conditionalFormatting sqref="BI55">
    <cfRule type="cellIs" dxfId="1746" priority="4314" operator="lessThan">
      <formula>$C$4</formula>
    </cfRule>
  </conditionalFormatting>
  <conditionalFormatting sqref="BI56">
    <cfRule type="cellIs" dxfId="1745" priority="4315" operator="lessThan">
      <formula>$C$4</formula>
    </cfRule>
  </conditionalFormatting>
  <conditionalFormatting sqref="BI56">
    <cfRule type="cellIs" dxfId="1744" priority="4316" operator="lessThan">
      <formula>$C$4</formula>
    </cfRule>
  </conditionalFormatting>
  <conditionalFormatting sqref="BI57">
    <cfRule type="cellIs" dxfId="1743" priority="4317" operator="lessThan">
      <formula>$C$4</formula>
    </cfRule>
  </conditionalFormatting>
  <conditionalFormatting sqref="BI57">
    <cfRule type="cellIs" dxfId="1742" priority="4318" operator="lessThan">
      <formula>$C$4</formula>
    </cfRule>
  </conditionalFormatting>
  <conditionalFormatting sqref="BI58">
    <cfRule type="cellIs" dxfId="1741" priority="4319" operator="lessThan">
      <formula>$C$4</formula>
    </cfRule>
  </conditionalFormatting>
  <conditionalFormatting sqref="BI58">
    <cfRule type="cellIs" dxfId="1740" priority="4320" operator="lessThan">
      <formula>$C$4</formula>
    </cfRule>
  </conditionalFormatting>
  <conditionalFormatting sqref="BI59">
    <cfRule type="cellIs" dxfId="1739" priority="4321" operator="lessThan">
      <formula>$C$4</formula>
    </cfRule>
  </conditionalFormatting>
  <conditionalFormatting sqref="BI59">
    <cfRule type="cellIs" dxfId="1738" priority="4322" operator="lessThan">
      <formula>$C$4</formula>
    </cfRule>
  </conditionalFormatting>
  <conditionalFormatting sqref="BI60">
    <cfRule type="cellIs" dxfId="1737" priority="4323" operator="lessThan">
      <formula>$C$4</formula>
    </cfRule>
  </conditionalFormatting>
  <conditionalFormatting sqref="BI60">
    <cfRule type="cellIs" dxfId="1736" priority="4324" operator="lessThan">
      <formula>$C$4</formula>
    </cfRule>
  </conditionalFormatting>
  <conditionalFormatting sqref="BJ11">
    <cfRule type="cellIs" dxfId="1735" priority="4325" operator="lessThan">
      <formula>$C$4</formula>
    </cfRule>
  </conditionalFormatting>
  <conditionalFormatting sqref="BJ11">
    <cfRule type="cellIs" dxfId="1734" priority="4326" operator="lessThan">
      <formula>$C$4</formula>
    </cfRule>
  </conditionalFormatting>
  <conditionalFormatting sqref="BJ12">
    <cfRule type="cellIs" dxfId="1733" priority="4327" operator="lessThan">
      <formula>$C$4</formula>
    </cfRule>
  </conditionalFormatting>
  <conditionalFormatting sqref="BJ12">
    <cfRule type="cellIs" dxfId="1732" priority="4328" operator="lessThan">
      <formula>$C$4</formula>
    </cfRule>
  </conditionalFormatting>
  <conditionalFormatting sqref="BJ13">
    <cfRule type="cellIs" dxfId="1731" priority="4329" operator="lessThan">
      <formula>$C$4</formula>
    </cfRule>
  </conditionalFormatting>
  <conditionalFormatting sqref="BJ13">
    <cfRule type="cellIs" dxfId="1730" priority="4330" operator="lessThan">
      <formula>$C$4</formula>
    </cfRule>
  </conditionalFormatting>
  <conditionalFormatting sqref="BJ14">
    <cfRule type="cellIs" dxfId="1729" priority="4331" operator="lessThan">
      <formula>$C$4</formula>
    </cfRule>
  </conditionalFormatting>
  <conditionalFormatting sqref="BJ14">
    <cfRule type="cellIs" dxfId="1728" priority="4332" operator="lessThan">
      <formula>$C$4</formula>
    </cfRule>
  </conditionalFormatting>
  <conditionalFormatting sqref="BJ15">
    <cfRule type="cellIs" dxfId="1727" priority="4333" operator="lessThan">
      <formula>$C$4</formula>
    </cfRule>
  </conditionalFormatting>
  <conditionalFormatting sqref="BJ15">
    <cfRule type="cellIs" dxfId="1726" priority="4334" operator="lessThan">
      <formula>$C$4</formula>
    </cfRule>
  </conditionalFormatting>
  <conditionalFormatting sqref="BJ16">
    <cfRule type="cellIs" dxfId="1725" priority="4335" operator="lessThan">
      <formula>$C$4</formula>
    </cfRule>
  </conditionalFormatting>
  <conditionalFormatting sqref="BJ16">
    <cfRule type="cellIs" dxfId="1724" priority="4336" operator="lessThan">
      <formula>$C$4</formula>
    </cfRule>
  </conditionalFormatting>
  <conditionalFormatting sqref="BJ17">
    <cfRule type="cellIs" dxfId="1723" priority="4337" operator="lessThan">
      <formula>$C$4</formula>
    </cfRule>
  </conditionalFormatting>
  <conditionalFormatting sqref="BJ17">
    <cfRule type="cellIs" dxfId="1722" priority="4338" operator="lessThan">
      <formula>$C$4</formula>
    </cfRule>
  </conditionalFormatting>
  <conditionalFormatting sqref="BJ18">
    <cfRule type="cellIs" dxfId="1721" priority="4339" operator="lessThan">
      <formula>$C$4</formula>
    </cfRule>
  </conditionalFormatting>
  <conditionalFormatting sqref="BJ18">
    <cfRule type="cellIs" dxfId="1720" priority="4340" operator="lessThan">
      <formula>$C$4</formula>
    </cfRule>
  </conditionalFormatting>
  <conditionalFormatting sqref="BJ19">
    <cfRule type="cellIs" dxfId="1719" priority="4341" operator="lessThan">
      <formula>$C$4</formula>
    </cfRule>
  </conditionalFormatting>
  <conditionalFormatting sqref="BJ19">
    <cfRule type="cellIs" dxfId="1718" priority="4342" operator="lessThan">
      <formula>$C$4</formula>
    </cfRule>
  </conditionalFormatting>
  <conditionalFormatting sqref="BJ20">
    <cfRule type="cellIs" dxfId="1717" priority="4343" operator="lessThan">
      <formula>$C$4</formula>
    </cfRule>
  </conditionalFormatting>
  <conditionalFormatting sqref="BJ20">
    <cfRule type="cellIs" dxfId="1716" priority="4344" operator="lessThan">
      <formula>$C$4</formula>
    </cfRule>
  </conditionalFormatting>
  <conditionalFormatting sqref="BJ21">
    <cfRule type="cellIs" dxfId="1715" priority="4345" operator="lessThan">
      <formula>$C$4</formula>
    </cfRule>
  </conditionalFormatting>
  <conditionalFormatting sqref="BJ21">
    <cfRule type="cellIs" dxfId="1714" priority="4346" operator="lessThan">
      <formula>$C$4</formula>
    </cfRule>
  </conditionalFormatting>
  <conditionalFormatting sqref="BJ22">
    <cfRule type="cellIs" dxfId="1713" priority="4347" operator="lessThan">
      <formula>$C$4</formula>
    </cfRule>
  </conditionalFormatting>
  <conditionalFormatting sqref="BJ22">
    <cfRule type="cellIs" dxfId="1712" priority="4348" operator="lessThan">
      <formula>$C$4</formula>
    </cfRule>
  </conditionalFormatting>
  <conditionalFormatting sqref="BJ23">
    <cfRule type="cellIs" dxfId="1711" priority="4349" operator="lessThan">
      <formula>$C$4</formula>
    </cfRule>
  </conditionalFormatting>
  <conditionalFormatting sqref="BJ23">
    <cfRule type="cellIs" dxfId="1710" priority="4350" operator="lessThan">
      <formula>$C$4</formula>
    </cfRule>
  </conditionalFormatting>
  <conditionalFormatting sqref="BJ24">
    <cfRule type="cellIs" dxfId="1709" priority="4351" operator="lessThan">
      <formula>$C$4</formula>
    </cfRule>
  </conditionalFormatting>
  <conditionalFormatting sqref="BJ24">
    <cfRule type="cellIs" dxfId="1708" priority="4352" operator="lessThan">
      <formula>$C$4</formula>
    </cfRule>
  </conditionalFormatting>
  <conditionalFormatting sqref="BJ25">
    <cfRule type="cellIs" dxfId="1707" priority="4353" operator="lessThan">
      <formula>$C$4</formula>
    </cfRule>
  </conditionalFormatting>
  <conditionalFormatting sqref="BJ25">
    <cfRule type="cellIs" dxfId="1706" priority="4354" operator="lessThan">
      <formula>$C$4</formula>
    </cfRule>
  </conditionalFormatting>
  <conditionalFormatting sqref="BJ26">
    <cfRule type="cellIs" dxfId="1705" priority="4355" operator="lessThan">
      <formula>$C$4</formula>
    </cfRule>
  </conditionalFormatting>
  <conditionalFormatting sqref="BJ26">
    <cfRule type="cellIs" dxfId="1704" priority="4356" operator="lessThan">
      <formula>$C$4</formula>
    </cfRule>
  </conditionalFormatting>
  <conditionalFormatting sqref="BJ27">
    <cfRule type="cellIs" dxfId="1703" priority="4357" operator="lessThan">
      <formula>$C$4</formula>
    </cfRule>
  </conditionalFormatting>
  <conditionalFormatting sqref="BJ27">
    <cfRule type="cellIs" dxfId="1702" priority="4358" operator="lessThan">
      <formula>$C$4</formula>
    </cfRule>
  </conditionalFormatting>
  <conditionalFormatting sqref="BJ28">
    <cfRule type="cellIs" dxfId="1701" priority="4359" operator="lessThan">
      <formula>$C$4</formula>
    </cfRule>
  </conditionalFormatting>
  <conditionalFormatting sqref="BJ28">
    <cfRule type="cellIs" dxfId="1700" priority="4360" operator="lessThan">
      <formula>$C$4</formula>
    </cfRule>
  </conditionalFormatting>
  <conditionalFormatting sqref="BJ29">
    <cfRule type="cellIs" dxfId="1699" priority="4361" operator="lessThan">
      <formula>$C$4</formula>
    </cfRule>
  </conditionalFormatting>
  <conditionalFormatting sqref="BJ29">
    <cfRule type="cellIs" dxfId="1698" priority="4362" operator="lessThan">
      <formula>$C$4</formula>
    </cfRule>
  </conditionalFormatting>
  <conditionalFormatting sqref="BJ30">
    <cfRule type="cellIs" dxfId="1697" priority="4363" operator="lessThan">
      <formula>$C$4</formula>
    </cfRule>
  </conditionalFormatting>
  <conditionalFormatting sqref="BJ30">
    <cfRule type="cellIs" dxfId="1696" priority="4364" operator="lessThan">
      <formula>$C$4</formula>
    </cfRule>
  </conditionalFormatting>
  <conditionalFormatting sqref="BJ31">
    <cfRule type="cellIs" dxfId="1695" priority="4365" operator="lessThan">
      <formula>$C$4</formula>
    </cfRule>
  </conditionalFormatting>
  <conditionalFormatting sqref="BJ31">
    <cfRule type="cellIs" dxfId="1694" priority="4366" operator="lessThan">
      <formula>$C$4</formula>
    </cfRule>
  </conditionalFormatting>
  <conditionalFormatting sqref="BJ32">
    <cfRule type="cellIs" dxfId="1693" priority="4367" operator="lessThan">
      <formula>$C$4</formula>
    </cfRule>
  </conditionalFormatting>
  <conditionalFormatting sqref="BJ32">
    <cfRule type="cellIs" dxfId="1692" priority="4368" operator="lessThan">
      <formula>$C$4</formula>
    </cfRule>
  </conditionalFormatting>
  <conditionalFormatting sqref="BJ33">
    <cfRule type="cellIs" dxfId="1691" priority="4369" operator="lessThan">
      <formula>$C$4</formula>
    </cfRule>
  </conditionalFormatting>
  <conditionalFormatting sqref="BJ33">
    <cfRule type="cellIs" dxfId="1690" priority="4370" operator="lessThan">
      <formula>$C$4</formula>
    </cfRule>
  </conditionalFormatting>
  <conditionalFormatting sqref="BJ34">
    <cfRule type="cellIs" dxfId="1689" priority="4371" operator="lessThan">
      <formula>$C$4</formula>
    </cfRule>
  </conditionalFormatting>
  <conditionalFormatting sqref="BJ34">
    <cfRule type="cellIs" dxfId="1688" priority="4372" operator="lessThan">
      <formula>$C$4</formula>
    </cfRule>
  </conditionalFormatting>
  <conditionalFormatting sqref="BJ35">
    <cfRule type="cellIs" dxfId="1687" priority="4373" operator="lessThan">
      <formula>$C$4</formula>
    </cfRule>
  </conditionalFormatting>
  <conditionalFormatting sqref="BJ35">
    <cfRule type="cellIs" dxfId="1686" priority="4374" operator="lessThan">
      <formula>$C$4</formula>
    </cfRule>
  </conditionalFormatting>
  <conditionalFormatting sqref="BJ36">
    <cfRule type="cellIs" dxfId="1685" priority="4375" operator="lessThan">
      <formula>$C$4</formula>
    </cfRule>
  </conditionalFormatting>
  <conditionalFormatting sqref="BJ36">
    <cfRule type="cellIs" dxfId="1684" priority="4376" operator="lessThan">
      <formula>$C$4</formula>
    </cfRule>
  </conditionalFormatting>
  <conditionalFormatting sqref="BJ37">
    <cfRule type="cellIs" dxfId="1683" priority="4377" operator="lessThan">
      <formula>$C$4</formula>
    </cfRule>
  </conditionalFormatting>
  <conditionalFormatting sqref="BJ37">
    <cfRule type="cellIs" dxfId="1682" priority="4378" operator="lessThan">
      <formula>$C$4</formula>
    </cfRule>
  </conditionalFormatting>
  <conditionalFormatting sqref="BJ38">
    <cfRule type="cellIs" dxfId="1681" priority="4379" operator="lessThan">
      <formula>$C$4</formula>
    </cfRule>
  </conditionalFormatting>
  <conditionalFormatting sqref="BJ38">
    <cfRule type="cellIs" dxfId="1680" priority="4380" operator="lessThan">
      <formula>$C$4</formula>
    </cfRule>
  </conditionalFormatting>
  <conditionalFormatting sqref="BJ39">
    <cfRule type="cellIs" dxfId="1679" priority="4381" operator="lessThan">
      <formula>$C$4</formula>
    </cfRule>
  </conditionalFormatting>
  <conditionalFormatting sqref="BJ39">
    <cfRule type="cellIs" dxfId="1678" priority="4382" operator="lessThan">
      <formula>$C$4</formula>
    </cfRule>
  </conditionalFormatting>
  <conditionalFormatting sqref="BJ40">
    <cfRule type="cellIs" dxfId="1677" priority="4383" operator="lessThan">
      <formula>$C$4</formula>
    </cfRule>
  </conditionalFormatting>
  <conditionalFormatting sqref="BJ40">
    <cfRule type="cellIs" dxfId="1676" priority="4384" operator="lessThan">
      <formula>$C$4</formula>
    </cfRule>
  </conditionalFormatting>
  <conditionalFormatting sqref="BJ41">
    <cfRule type="cellIs" dxfId="1675" priority="4385" operator="lessThan">
      <formula>$C$4</formula>
    </cfRule>
  </conditionalFormatting>
  <conditionalFormatting sqref="BJ41">
    <cfRule type="cellIs" dxfId="1674" priority="4386" operator="lessThan">
      <formula>$C$4</formula>
    </cfRule>
  </conditionalFormatting>
  <conditionalFormatting sqref="BJ42">
    <cfRule type="cellIs" dxfId="1673" priority="4387" operator="lessThan">
      <formula>$C$4</formula>
    </cfRule>
  </conditionalFormatting>
  <conditionalFormatting sqref="BJ42">
    <cfRule type="cellIs" dxfId="1672" priority="4388" operator="lessThan">
      <formula>$C$4</formula>
    </cfRule>
  </conditionalFormatting>
  <conditionalFormatting sqref="BJ43">
    <cfRule type="cellIs" dxfId="1671" priority="4389" operator="lessThan">
      <formula>$C$4</formula>
    </cfRule>
  </conditionalFormatting>
  <conditionalFormatting sqref="BJ43">
    <cfRule type="cellIs" dxfId="1670" priority="4390" operator="lessThan">
      <formula>$C$4</formula>
    </cfRule>
  </conditionalFormatting>
  <conditionalFormatting sqref="BJ44">
    <cfRule type="cellIs" dxfId="1669" priority="4391" operator="lessThan">
      <formula>$C$4</formula>
    </cfRule>
  </conditionalFormatting>
  <conditionalFormatting sqref="BJ44">
    <cfRule type="cellIs" dxfId="1668" priority="4392" operator="lessThan">
      <formula>$C$4</formula>
    </cfRule>
  </conditionalFormatting>
  <conditionalFormatting sqref="BJ45">
    <cfRule type="cellIs" dxfId="1667" priority="4393" operator="lessThan">
      <formula>$C$4</formula>
    </cfRule>
  </conditionalFormatting>
  <conditionalFormatting sqref="BJ45">
    <cfRule type="cellIs" dxfId="1666" priority="4394" operator="lessThan">
      <formula>$C$4</formula>
    </cfRule>
  </conditionalFormatting>
  <conditionalFormatting sqref="BJ46">
    <cfRule type="cellIs" dxfId="1665" priority="4395" operator="lessThan">
      <formula>$C$4</formula>
    </cfRule>
  </conditionalFormatting>
  <conditionalFormatting sqref="BJ46">
    <cfRule type="cellIs" dxfId="1664" priority="4396" operator="lessThan">
      <formula>$C$4</formula>
    </cfRule>
  </conditionalFormatting>
  <conditionalFormatting sqref="BJ47">
    <cfRule type="cellIs" dxfId="1663" priority="4397" operator="lessThan">
      <formula>$C$4</formula>
    </cfRule>
  </conditionalFormatting>
  <conditionalFormatting sqref="BJ47">
    <cfRule type="cellIs" dxfId="1662" priority="4398" operator="lessThan">
      <formula>$C$4</formula>
    </cfRule>
  </conditionalFormatting>
  <conditionalFormatting sqref="BJ48">
    <cfRule type="cellIs" dxfId="1661" priority="4399" operator="lessThan">
      <formula>$C$4</formula>
    </cfRule>
  </conditionalFormatting>
  <conditionalFormatting sqref="BJ48">
    <cfRule type="cellIs" dxfId="1660" priority="4400" operator="lessThan">
      <formula>$C$4</formula>
    </cfRule>
  </conditionalFormatting>
  <conditionalFormatting sqref="BJ49">
    <cfRule type="cellIs" dxfId="1659" priority="4401" operator="lessThan">
      <formula>$C$4</formula>
    </cfRule>
  </conditionalFormatting>
  <conditionalFormatting sqref="BJ49">
    <cfRule type="cellIs" dxfId="1658" priority="4402" operator="lessThan">
      <formula>$C$4</formula>
    </cfRule>
  </conditionalFormatting>
  <conditionalFormatting sqref="BJ50">
    <cfRule type="cellIs" dxfId="1657" priority="4403" operator="lessThan">
      <formula>$C$4</formula>
    </cfRule>
  </conditionalFormatting>
  <conditionalFormatting sqref="BJ50">
    <cfRule type="cellIs" dxfId="1656" priority="4404" operator="lessThan">
      <formula>$C$4</formula>
    </cfRule>
  </conditionalFormatting>
  <conditionalFormatting sqref="BJ51">
    <cfRule type="cellIs" dxfId="1655" priority="4405" operator="lessThan">
      <formula>$C$4</formula>
    </cfRule>
  </conditionalFormatting>
  <conditionalFormatting sqref="BJ51">
    <cfRule type="cellIs" dxfId="1654" priority="4406" operator="lessThan">
      <formula>$C$4</formula>
    </cfRule>
  </conditionalFormatting>
  <conditionalFormatting sqref="BJ52">
    <cfRule type="cellIs" dxfId="1653" priority="4407" operator="lessThan">
      <formula>$C$4</formula>
    </cfRule>
  </conditionalFormatting>
  <conditionalFormatting sqref="BJ52">
    <cfRule type="cellIs" dxfId="1652" priority="4408" operator="lessThan">
      <formula>$C$4</formula>
    </cfRule>
  </conditionalFormatting>
  <conditionalFormatting sqref="BJ53">
    <cfRule type="cellIs" dxfId="1651" priority="4409" operator="lessThan">
      <formula>$C$4</formula>
    </cfRule>
  </conditionalFormatting>
  <conditionalFormatting sqref="BJ53">
    <cfRule type="cellIs" dxfId="1650" priority="4410" operator="lessThan">
      <formula>$C$4</formula>
    </cfRule>
  </conditionalFormatting>
  <conditionalFormatting sqref="BJ54">
    <cfRule type="cellIs" dxfId="1649" priority="4411" operator="lessThan">
      <formula>$C$4</formula>
    </cfRule>
  </conditionalFormatting>
  <conditionalFormatting sqref="BJ54">
    <cfRule type="cellIs" dxfId="1648" priority="4412" operator="lessThan">
      <formula>$C$4</formula>
    </cfRule>
  </conditionalFormatting>
  <conditionalFormatting sqref="BJ55">
    <cfRule type="cellIs" dxfId="1647" priority="4413" operator="lessThan">
      <formula>$C$4</formula>
    </cfRule>
  </conditionalFormatting>
  <conditionalFormatting sqref="BJ55">
    <cfRule type="cellIs" dxfId="1646" priority="4414" operator="lessThan">
      <formula>$C$4</formula>
    </cfRule>
  </conditionalFormatting>
  <conditionalFormatting sqref="BJ56">
    <cfRule type="cellIs" dxfId="1645" priority="4415" operator="lessThan">
      <formula>$C$4</formula>
    </cfRule>
  </conditionalFormatting>
  <conditionalFormatting sqref="BJ56">
    <cfRule type="cellIs" dxfId="1644" priority="4416" operator="lessThan">
      <formula>$C$4</formula>
    </cfRule>
  </conditionalFormatting>
  <conditionalFormatting sqref="BJ57">
    <cfRule type="cellIs" dxfId="1643" priority="4417" operator="lessThan">
      <formula>$C$4</formula>
    </cfRule>
  </conditionalFormatting>
  <conditionalFormatting sqref="BJ57">
    <cfRule type="cellIs" dxfId="1642" priority="4418" operator="lessThan">
      <formula>$C$4</formula>
    </cfRule>
  </conditionalFormatting>
  <conditionalFormatting sqref="BJ58">
    <cfRule type="cellIs" dxfId="1641" priority="4419" operator="lessThan">
      <formula>$C$4</formula>
    </cfRule>
  </conditionalFormatting>
  <conditionalFormatting sqref="BJ58">
    <cfRule type="cellIs" dxfId="1640" priority="4420" operator="lessThan">
      <formula>$C$4</formula>
    </cfRule>
  </conditionalFormatting>
  <conditionalFormatting sqref="BJ59">
    <cfRule type="cellIs" dxfId="1639" priority="4421" operator="lessThan">
      <formula>$C$4</formula>
    </cfRule>
  </conditionalFormatting>
  <conditionalFormatting sqref="BJ59">
    <cfRule type="cellIs" dxfId="1638" priority="4422" operator="lessThan">
      <formula>$C$4</formula>
    </cfRule>
  </conditionalFormatting>
  <conditionalFormatting sqref="BJ60">
    <cfRule type="cellIs" dxfId="1637" priority="4423" operator="lessThan">
      <formula>$C$4</formula>
    </cfRule>
  </conditionalFormatting>
  <conditionalFormatting sqref="BJ60">
    <cfRule type="cellIs" dxfId="1636" priority="4424" operator="lessThan">
      <formula>$C$4</formula>
    </cfRule>
  </conditionalFormatting>
  <conditionalFormatting sqref="BK11">
    <cfRule type="cellIs" dxfId="1635" priority="4425" operator="lessThan">
      <formula>$C$4</formula>
    </cfRule>
  </conditionalFormatting>
  <conditionalFormatting sqref="BK11">
    <cfRule type="cellIs" dxfId="1634" priority="4426" operator="lessThan">
      <formula>$C$4</formula>
    </cfRule>
  </conditionalFormatting>
  <conditionalFormatting sqref="BK12">
    <cfRule type="cellIs" dxfId="1633" priority="4427" operator="lessThan">
      <formula>$C$4</formula>
    </cfRule>
  </conditionalFormatting>
  <conditionalFormatting sqref="BK12">
    <cfRule type="cellIs" dxfId="1632" priority="4428" operator="lessThan">
      <formula>$C$4</formula>
    </cfRule>
  </conditionalFormatting>
  <conditionalFormatting sqref="BK13">
    <cfRule type="cellIs" dxfId="1631" priority="4429" operator="lessThan">
      <formula>$C$4</formula>
    </cfRule>
  </conditionalFormatting>
  <conditionalFormatting sqref="BK13">
    <cfRule type="cellIs" dxfId="1630" priority="4430" operator="lessThan">
      <formula>$C$4</formula>
    </cfRule>
  </conditionalFormatting>
  <conditionalFormatting sqref="BK14">
    <cfRule type="cellIs" dxfId="1629" priority="4431" operator="lessThan">
      <formula>$C$4</formula>
    </cfRule>
  </conditionalFormatting>
  <conditionalFormatting sqref="BK14">
    <cfRule type="cellIs" dxfId="1628" priority="4432" operator="lessThan">
      <formula>$C$4</formula>
    </cfRule>
  </conditionalFormatting>
  <conditionalFormatting sqref="BK15">
    <cfRule type="cellIs" dxfId="1627" priority="4433" operator="lessThan">
      <formula>$C$4</formula>
    </cfRule>
  </conditionalFormatting>
  <conditionalFormatting sqref="BK15">
    <cfRule type="cellIs" dxfId="1626" priority="4434" operator="lessThan">
      <formula>$C$4</formula>
    </cfRule>
  </conditionalFormatting>
  <conditionalFormatting sqref="BK16">
    <cfRule type="cellIs" dxfId="1625" priority="4435" operator="lessThan">
      <formula>$C$4</formula>
    </cfRule>
  </conditionalFormatting>
  <conditionalFormatting sqref="BK16">
    <cfRule type="cellIs" dxfId="1624" priority="4436" operator="lessThan">
      <formula>$C$4</formula>
    </cfRule>
  </conditionalFormatting>
  <conditionalFormatting sqref="BK17">
    <cfRule type="cellIs" dxfId="1623" priority="4437" operator="lessThan">
      <formula>$C$4</formula>
    </cfRule>
  </conditionalFormatting>
  <conditionalFormatting sqref="BK17">
    <cfRule type="cellIs" dxfId="1622" priority="4438" operator="lessThan">
      <formula>$C$4</formula>
    </cfRule>
  </conditionalFormatting>
  <conditionalFormatting sqref="BK18">
    <cfRule type="cellIs" dxfId="1621" priority="4439" operator="lessThan">
      <formula>$C$4</formula>
    </cfRule>
  </conditionalFormatting>
  <conditionalFormatting sqref="BK18">
    <cfRule type="cellIs" dxfId="1620" priority="4440" operator="lessThan">
      <formula>$C$4</formula>
    </cfRule>
  </conditionalFormatting>
  <conditionalFormatting sqref="BK19">
    <cfRule type="cellIs" dxfId="1619" priority="4441" operator="lessThan">
      <formula>$C$4</formula>
    </cfRule>
  </conditionalFormatting>
  <conditionalFormatting sqref="BK19">
    <cfRule type="cellIs" dxfId="1618" priority="4442" operator="lessThan">
      <formula>$C$4</formula>
    </cfRule>
  </conditionalFormatting>
  <conditionalFormatting sqref="BK20">
    <cfRule type="cellIs" dxfId="1617" priority="4443" operator="lessThan">
      <formula>$C$4</formula>
    </cfRule>
  </conditionalFormatting>
  <conditionalFormatting sqref="BK20">
    <cfRule type="cellIs" dxfId="1616" priority="4444" operator="lessThan">
      <formula>$C$4</formula>
    </cfRule>
  </conditionalFormatting>
  <conditionalFormatting sqref="BK21">
    <cfRule type="cellIs" dxfId="1615" priority="4445" operator="lessThan">
      <formula>$C$4</formula>
    </cfRule>
  </conditionalFormatting>
  <conditionalFormatting sqref="BK21">
    <cfRule type="cellIs" dxfId="1614" priority="4446" operator="lessThan">
      <formula>$C$4</formula>
    </cfRule>
  </conditionalFormatting>
  <conditionalFormatting sqref="BK22">
    <cfRule type="cellIs" dxfId="1613" priority="4447" operator="lessThan">
      <formula>$C$4</formula>
    </cfRule>
  </conditionalFormatting>
  <conditionalFormatting sqref="BK22">
    <cfRule type="cellIs" dxfId="1612" priority="4448" operator="lessThan">
      <formula>$C$4</formula>
    </cfRule>
  </conditionalFormatting>
  <conditionalFormatting sqref="BK23">
    <cfRule type="cellIs" dxfId="1611" priority="4449" operator="lessThan">
      <formula>$C$4</formula>
    </cfRule>
  </conditionalFormatting>
  <conditionalFormatting sqref="BK23">
    <cfRule type="cellIs" dxfId="1610" priority="4450" operator="lessThan">
      <formula>$C$4</formula>
    </cfRule>
  </conditionalFormatting>
  <conditionalFormatting sqref="BK24">
    <cfRule type="cellIs" dxfId="1609" priority="4451" operator="lessThan">
      <formula>$C$4</formula>
    </cfRule>
  </conditionalFormatting>
  <conditionalFormatting sqref="BK24">
    <cfRule type="cellIs" dxfId="1608" priority="4452" operator="lessThan">
      <formula>$C$4</formula>
    </cfRule>
  </conditionalFormatting>
  <conditionalFormatting sqref="BK25">
    <cfRule type="cellIs" dxfId="1607" priority="4453" operator="lessThan">
      <formula>$C$4</formula>
    </cfRule>
  </conditionalFormatting>
  <conditionalFormatting sqref="BK25">
    <cfRule type="cellIs" dxfId="1606" priority="4454" operator="lessThan">
      <formula>$C$4</formula>
    </cfRule>
  </conditionalFormatting>
  <conditionalFormatting sqref="BK26">
    <cfRule type="cellIs" dxfId="1605" priority="4455" operator="lessThan">
      <formula>$C$4</formula>
    </cfRule>
  </conditionalFormatting>
  <conditionalFormatting sqref="BK26">
    <cfRule type="cellIs" dxfId="1604" priority="4456" operator="lessThan">
      <formula>$C$4</formula>
    </cfRule>
  </conditionalFormatting>
  <conditionalFormatting sqref="BK27">
    <cfRule type="cellIs" dxfId="1603" priority="4457" operator="lessThan">
      <formula>$C$4</formula>
    </cfRule>
  </conditionalFormatting>
  <conditionalFormatting sqref="BK27">
    <cfRule type="cellIs" dxfId="1602" priority="4458" operator="lessThan">
      <formula>$C$4</formula>
    </cfRule>
  </conditionalFormatting>
  <conditionalFormatting sqref="BK28">
    <cfRule type="cellIs" dxfId="1601" priority="4459" operator="lessThan">
      <formula>$C$4</formula>
    </cfRule>
  </conditionalFormatting>
  <conditionalFormatting sqref="BK28">
    <cfRule type="cellIs" dxfId="1600" priority="4460" operator="lessThan">
      <formula>$C$4</formula>
    </cfRule>
  </conditionalFormatting>
  <conditionalFormatting sqref="BK29">
    <cfRule type="cellIs" dxfId="1599" priority="4461" operator="lessThan">
      <formula>$C$4</formula>
    </cfRule>
  </conditionalFormatting>
  <conditionalFormatting sqref="BK29">
    <cfRule type="cellIs" dxfId="1598" priority="4462" operator="lessThan">
      <formula>$C$4</formula>
    </cfRule>
  </conditionalFormatting>
  <conditionalFormatting sqref="BK30">
    <cfRule type="cellIs" dxfId="1597" priority="4463" operator="lessThan">
      <formula>$C$4</formula>
    </cfRule>
  </conditionalFormatting>
  <conditionalFormatting sqref="BK30">
    <cfRule type="cellIs" dxfId="1596" priority="4464" operator="lessThan">
      <formula>$C$4</formula>
    </cfRule>
  </conditionalFormatting>
  <conditionalFormatting sqref="BK31">
    <cfRule type="cellIs" dxfId="1595" priority="4465" operator="lessThan">
      <formula>$C$4</formula>
    </cfRule>
  </conditionalFormatting>
  <conditionalFormatting sqref="BK31">
    <cfRule type="cellIs" dxfId="1594" priority="4466" operator="lessThan">
      <formula>$C$4</formula>
    </cfRule>
  </conditionalFormatting>
  <conditionalFormatting sqref="BK32">
    <cfRule type="cellIs" dxfId="1593" priority="4467" operator="lessThan">
      <formula>$C$4</formula>
    </cfRule>
  </conditionalFormatting>
  <conditionalFormatting sqref="BK32">
    <cfRule type="cellIs" dxfId="1592" priority="4468" operator="lessThan">
      <formula>$C$4</formula>
    </cfRule>
  </conditionalFormatting>
  <conditionalFormatting sqref="BK33">
    <cfRule type="cellIs" dxfId="1591" priority="4469" operator="lessThan">
      <formula>$C$4</formula>
    </cfRule>
  </conditionalFormatting>
  <conditionalFormatting sqref="BK33">
    <cfRule type="cellIs" dxfId="1590" priority="4470" operator="lessThan">
      <formula>$C$4</formula>
    </cfRule>
  </conditionalFormatting>
  <conditionalFormatting sqref="BK34">
    <cfRule type="cellIs" dxfId="1589" priority="4471" operator="lessThan">
      <formula>$C$4</formula>
    </cfRule>
  </conditionalFormatting>
  <conditionalFormatting sqref="BK34">
    <cfRule type="cellIs" dxfId="1588" priority="4472" operator="lessThan">
      <formula>$C$4</formula>
    </cfRule>
  </conditionalFormatting>
  <conditionalFormatting sqref="BK35">
    <cfRule type="cellIs" dxfId="1587" priority="4473" operator="lessThan">
      <formula>$C$4</formula>
    </cfRule>
  </conditionalFormatting>
  <conditionalFormatting sqref="BK35">
    <cfRule type="cellIs" dxfId="1586" priority="4474" operator="lessThan">
      <formula>$C$4</formula>
    </cfRule>
  </conditionalFormatting>
  <conditionalFormatting sqref="BK36">
    <cfRule type="cellIs" dxfId="1585" priority="4475" operator="lessThan">
      <formula>$C$4</formula>
    </cfRule>
  </conditionalFormatting>
  <conditionalFormatting sqref="BK36">
    <cfRule type="cellIs" dxfId="1584" priority="4476" operator="lessThan">
      <formula>$C$4</formula>
    </cfRule>
  </conditionalFormatting>
  <conditionalFormatting sqref="BK37">
    <cfRule type="cellIs" dxfId="1583" priority="4477" operator="lessThan">
      <formula>$C$4</formula>
    </cfRule>
  </conditionalFormatting>
  <conditionalFormatting sqref="BK37">
    <cfRule type="cellIs" dxfId="1582" priority="4478" operator="lessThan">
      <formula>$C$4</formula>
    </cfRule>
  </conditionalFormatting>
  <conditionalFormatting sqref="BK38">
    <cfRule type="cellIs" dxfId="1581" priority="4479" operator="lessThan">
      <formula>$C$4</formula>
    </cfRule>
  </conditionalFormatting>
  <conditionalFormatting sqref="BK38">
    <cfRule type="cellIs" dxfId="1580" priority="4480" operator="lessThan">
      <formula>$C$4</formula>
    </cfRule>
  </conditionalFormatting>
  <conditionalFormatting sqref="BK39">
    <cfRule type="cellIs" dxfId="1579" priority="4481" operator="lessThan">
      <formula>$C$4</formula>
    </cfRule>
  </conditionalFormatting>
  <conditionalFormatting sqref="BK39">
    <cfRule type="cellIs" dxfId="1578" priority="4482" operator="lessThan">
      <formula>$C$4</formula>
    </cfRule>
  </conditionalFormatting>
  <conditionalFormatting sqref="BK40">
    <cfRule type="cellIs" dxfId="1577" priority="4483" operator="lessThan">
      <formula>$C$4</formula>
    </cfRule>
  </conditionalFormatting>
  <conditionalFormatting sqref="BK40">
    <cfRule type="cellIs" dxfId="1576" priority="4484" operator="lessThan">
      <formula>$C$4</formula>
    </cfRule>
  </conditionalFormatting>
  <conditionalFormatting sqref="BK41">
    <cfRule type="cellIs" dxfId="1575" priority="4485" operator="lessThan">
      <formula>$C$4</formula>
    </cfRule>
  </conditionalFormatting>
  <conditionalFormatting sqref="BK41">
    <cfRule type="cellIs" dxfId="1574" priority="4486" operator="lessThan">
      <formula>$C$4</formula>
    </cfRule>
  </conditionalFormatting>
  <conditionalFormatting sqref="BK42">
    <cfRule type="cellIs" dxfId="1573" priority="4487" operator="lessThan">
      <formula>$C$4</formula>
    </cfRule>
  </conditionalFormatting>
  <conditionalFormatting sqref="BK42">
    <cfRule type="cellIs" dxfId="1572" priority="4488" operator="lessThan">
      <formula>$C$4</formula>
    </cfRule>
  </conditionalFormatting>
  <conditionalFormatting sqref="BK43">
    <cfRule type="cellIs" dxfId="1571" priority="4489" operator="lessThan">
      <formula>$C$4</formula>
    </cfRule>
  </conditionalFormatting>
  <conditionalFormatting sqref="BK43">
    <cfRule type="cellIs" dxfId="1570" priority="4490" operator="lessThan">
      <formula>$C$4</formula>
    </cfRule>
  </conditionalFormatting>
  <conditionalFormatting sqref="BK44">
    <cfRule type="cellIs" dxfId="1569" priority="4491" operator="lessThan">
      <formula>$C$4</formula>
    </cfRule>
  </conditionalFormatting>
  <conditionalFormatting sqref="BK44">
    <cfRule type="cellIs" dxfId="1568" priority="4492" operator="lessThan">
      <formula>$C$4</formula>
    </cfRule>
  </conditionalFormatting>
  <conditionalFormatting sqref="BK45">
    <cfRule type="cellIs" dxfId="1567" priority="4493" operator="lessThan">
      <formula>$C$4</formula>
    </cfRule>
  </conditionalFormatting>
  <conditionalFormatting sqref="BK45">
    <cfRule type="cellIs" dxfId="1566" priority="4494" operator="lessThan">
      <formula>$C$4</formula>
    </cfRule>
  </conditionalFormatting>
  <conditionalFormatting sqref="BK46">
    <cfRule type="cellIs" dxfId="1565" priority="4495" operator="lessThan">
      <formula>$C$4</formula>
    </cfRule>
  </conditionalFormatting>
  <conditionalFormatting sqref="BK46">
    <cfRule type="cellIs" dxfId="1564" priority="4496" operator="lessThan">
      <formula>$C$4</formula>
    </cfRule>
  </conditionalFormatting>
  <conditionalFormatting sqref="BK47">
    <cfRule type="cellIs" dxfId="1563" priority="4497" operator="lessThan">
      <formula>$C$4</formula>
    </cfRule>
  </conditionalFormatting>
  <conditionalFormatting sqref="BK47">
    <cfRule type="cellIs" dxfId="1562" priority="4498" operator="lessThan">
      <formula>$C$4</formula>
    </cfRule>
  </conditionalFormatting>
  <conditionalFormatting sqref="BK48">
    <cfRule type="cellIs" dxfId="1561" priority="4499" operator="lessThan">
      <formula>$C$4</formula>
    </cfRule>
  </conditionalFormatting>
  <conditionalFormatting sqref="BK48">
    <cfRule type="cellIs" dxfId="1560" priority="4500" operator="lessThan">
      <formula>$C$4</formula>
    </cfRule>
  </conditionalFormatting>
  <conditionalFormatting sqref="BK49">
    <cfRule type="cellIs" dxfId="1559" priority="4501" operator="lessThan">
      <formula>$C$4</formula>
    </cfRule>
  </conditionalFormatting>
  <conditionalFormatting sqref="BK49">
    <cfRule type="cellIs" dxfId="1558" priority="4502" operator="lessThan">
      <formula>$C$4</formula>
    </cfRule>
  </conditionalFormatting>
  <conditionalFormatting sqref="BK50">
    <cfRule type="cellIs" dxfId="1557" priority="4503" operator="lessThan">
      <formula>$C$4</formula>
    </cfRule>
  </conditionalFormatting>
  <conditionalFormatting sqref="BK50">
    <cfRule type="cellIs" dxfId="1556" priority="4504" operator="lessThan">
      <formula>$C$4</formula>
    </cfRule>
  </conditionalFormatting>
  <conditionalFormatting sqref="BK51">
    <cfRule type="cellIs" dxfId="1555" priority="4505" operator="lessThan">
      <formula>$C$4</formula>
    </cfRule>
  </conditionalFormatting>
  <conditionalFormatting sqref="BK51">
    <cfRule type="cellIs" dxfId="1554" priority="4506" operator="lessThan">
      <formula>$C$4</formula>
    </cfRule>
  </conditionalFormatting>
  <conditionalFormatting sqref="BK52">
    <cfRule type="cellIs" dxfId="1553" priority="4507" operator="lessThan">
      <formula>$C$4</formula>
    </cfRule>
  </conditionalFormatting>
  <conditionalFormatting sqref="BK52">
    <cfRule type="cellIs" dxfId="1552" priority="4508" operator="lessThan">
      <formula>$C$4</formula>
    </cfRule>
  </conditionalFormatting>
  <conditionalFormatting sqref="BK53">
    <cfRule type="cellIs" dxfId="1551" priority="4509" operator="lessThan">
      <formula>$C$4</formula>
    </cfRule>
  </conditionalFormatting>
  <conditionalFormatting sqref="BK53">
    <cfRule type="cellIs" dxfId="1550" priority="4510" operator="lessThan">
      <formula>$C$4</formula>
    </cfRule>
  </conditionalFormatting>
  <conditionalFormatting sqref="BK54">
    <cfRule type="cellIs" dxfId="1549" priority="4511" operator="lessThan">
      <formula>$C$4</formula>
    </cfRule>
  </conditionalFormatting>
  <conditionalFormatting sqref="BK54">
    <cfRule type="cellIs" dxfId="1548" priority="4512" operator="lessThan">
      <formula>$C$4</formula>
    </cfRule>
  </conditionalFormatting>
  <conditionalFormatting sqref="BK55">
    <cfRule type="cellIs" dxfId="1547" priority="4513" operator="lessThan">
      <formula>$C$4</formula>
    </cfRule>
  </conditionalFormatting>
  <conditionalFormatting sqref="BK55">
    <cfRule type="cellIs" dxfId="1546" priority="4514" operator="lessThan">
      <formula>$C$4</formula>
    </cfRule>
  </conditionalFormatting>
  <conditionalFormatting sqref="BK56">
    <cfRule type="cellIs" dxfId="1545" priority="4515" operator="lessThan">
      <formula>$C$4</formula>
    </cfRule>
  </conditionalFormatting>
  <conditionalFormatting sqref="BK56">
    <cfRule type="cellIs" dxfId="1544" priority="4516" operator="lessThan">
      <formula>$C$4</formula>
    </cfRule>
  </conditionalFormatting>
  <conditionalFormatting sqref="BK57">
    <cfRule type="cellIs" dxfId="1543" priority="4517" operator="lessThan">
      <formula>$C$4</formula>
    </cfRule>
  </conditionalFormatting>
  <conditionalFormatting sqref="BK57">
    <cfRule type="cellIs" dxfId="1542" priority="4518" operator="lessThan">
      <formula>$C$4</formula>
    </cfRule>
  </conditionalFormatting>
  <conditionalFormatting sqref="BK58">
    <cfRule type="cellIs" dxfId="1541" priority="4519" operator="lessThan">
      <formula>$C$4</formula>
    </cfRule>
  </conditionalFormatting>
  <conditionalFormatting sqref="BK58">
    <cfRule type="cellIs" dxfId="1540" priority="4520" operator="lessThan">
      <formula>$C$4</formula>
    </cfRule>
  </conditionalFormatting>
  <conditionalFormatting sqref="BK59">
    <cfRule type="cellIs" dxfId="1539" priority="4521" operator="lessThan">
      <formula>$C$4</formula>
    </cfRule>
  </conditionalFormatting>
  <conditionalFormatting sqref="BK59">
    <cfRule type="cellIs" dxfId="1538" priority="4522" operator="lessThan">
      <formula>$C$4</formula>
    </cfRule>
  </conditionalFormatting>
  <conditionalFormatting sqref="BK60">
    <cfRule type="cellIs" dxfId="1537" priority="4523" operator="lessThan">
      <formula>$C$4</formula>
    </cfRule>
  </conditionalFormatting>
  <conditionalFormatting sqref="BK60">
    <cfRule type="cellIs" dxfId="1536" priority="4524" operator="lessThan">
      <formula>$C$4</formula>
    </cfRule>
  </conditionalFormatting>
  <conditionalFormatting sqref="BL11">
    <cfRule type="cellIs" dxfId="1535" priority="4525" operator="lessThan">
      <formula>$C$4</formula>
    </cfRule>
  </conditionalFormatting>
  <conditionalFormatting sqref="BL11">
    <cfRule type="cellIs" dxfId="1534" priority="4526" operator="lessThan">
      <formula>$C$4</formula>
    </cfRule>
  </conditionalFormatting>
  <conditionalFormatting sqref="BL12">
    <cfRule type="cellIs" dxfId="1533" priority="4527" operator="lessThan">
      <formula>$C$4</formula>
    </cfRule>
  </conditionalFormatting>
  <conditionalFormatting sqref="BL12">
    <cfRule type="cellIs" dxfId="1532" priority="4528" operator="lessThan">
      <formula>$C$4</formula>
    </cfRule>
  </conditionalFormatting>
  <conditionalFormatting sqref="BL13">
    <cfRule type="cellIs" dxfId="1531" priority="4529" operator="lessThan">
      <formula>$C$4</formula>
    </cfRule>
  </conditionalFormatting>
  <conditionalFormatting sqref="BL13">
    <cfRule type="cellIs" dxfId="1530" priority="4530" operator="lessThan">
      <formula>$C$4</formula>
    </cfRule>
  </conditionalFormatting>
  <conditionalFormatting sqref="BL14">
    <cfRule type="cellIs" dxfId="1529" priority="4531" operator="lessThan">
      <formula>$C$4</formula>
    </cfRule>
  </conditionalFormatting>
  <conditionalFormatting sqref="BL14">
    <cfRule type="cellIs" dxfId="1528" priority="4532" operator="lessThan">
      <formula>$C$4</formula>
    </cfRule>
  </conditionalFormatting>
  <conditionalFormatting sqref="BL15">
    <cfRule type="cellIs" dxfId="1527" priority="4533" operator="lessThan">
      <formula>$C$4</formula>
    </cfRule>
  </conditionalFormatting>
  <conditionalFormatting sqref="BL15">
    <cfRule type="cellIs" dxfId="1526" priority="4534" operator="lessThan">
      <formula>$C$4</formula>
    </cfRule>
  </conditionalFormatting>
  <conditionalFormatting sqref="BL16">
    <cfRule type="cellIs" dxfId="1525" priority="4535" operator="lessThan">
      <formula>$C$4</formula>
    </cfRule>
  </conditionalFormatting>
  <conditionalFormatting sqref="BL16">
    <cfRule type="cellIs" dxfId="1524" priority="4536" operator="lessThan">
      <formula>$C$4</formula>
    </cfRule>
  </conditionalFormatting>
  <conditionalFormatting sqref="BL17">
    <cfRule type="cellIs" dxfId="1523" priority="4537" operator="lessThan">
      <formula>$C$4</formula>
    </cfRule>
  </conditionalFormatting>
  <conditionalFormatting sqref="BL17">
    <cfRule type="cellIs" dxfId="1522" priority="4538" operator="lessThan">
      <formula>$C$4</formula>
    </cfRule>
  </conditionalFormatting>
  <conditionalFormatting sqref="BL18">
    <cfRule type="cellIs" dxfId="1521" priority="4539" operator="lessThan">
      <formula>$C$4</formula>
    </cfRule>
  </conditionalFormatting>
  <conditionalFormatting sqref="BL18">
    <cfRule type="cellIs" dxfId="1520" priority="4540" operator="lessThan">
      <formula>$C$4</formula>
    </cfRule>
  </conditionalFormatting>
  <conditionalFormatting sqref="BL19">
    <cfRule type="cellIs" dxfId="1519" priority="4541" operator="lessThan">
      <formula>$C$4</formula>
    </cfRule>
  </conditionalFormatting>
  <conditionalFormatting sqref="BL19">
    <cfRule type="cellIs" dxfId="1518" priority="4542" operator="lessThan">
      <formula>$C$4</formula>
    </cfRule>
  </conditionalFormatting>
  <conditionalFormatting sqref="BL20">
    <cfRule type="cellIs" dxfId="1517" priority="4543" operator="lessThan">
      <formula>$C$4</formula>
    </cfRule>
  </conditionalFormatting>
  <conditionalFormatting sqref="BL20">
    <cfRule type="cellIs" dxfId="1516" priority="4544" operator="lessThan">
      <formula>$C$4</formula>
    </cfRule>
  </conditionalFormatting>
  <conditionalFormatting sqref="BL21">
    <cfRule type="cellIs" dxfId="1515" priority="4545" operator="lessThan">
      <formula>$C$4</formula>
    </cfRule>
  </conditionalFormatting>
  <conditionalFormatting sqref="BL21">
    <cfRule type="cellIs" dxfId="1514" priority="4546" operator="lessThan">
      <formula>$C$4</formula>
    </cfRule>
  </conditionalFormatting>
  <conditionalFormatting sqref="BL22">
    <cfRule type="cellIs" dxfId="1513" priority="4547" operator="lessThan">
      <formula>$C$4</formula>
    </cfRule>
  </conditionalFormatting>
  <conditionalFormatting sqref="BL22">
    <cfRule type="cellIs" dxfId="1512" priority="4548" operator="lessThan">
      <formula>$C$4</formula>
    </cfRule>
  </conditionalFormatting>
  <conditionalFormatting sqref="BL23">
    <cfRule type="cellIs" dxfId="1511" priority="4549" operator="lessThan">
      <formula>$C$4</formula>
    </cfRule>
  </conditionalFormatting>
  <conditionalFormatting sqref="BL23">
    <cfRule type="cellIs" dxfId="1510" priority="4550" operator="lessThan">
      <formula>$C$4</formula>
    </cfRule>
  </conditionalFormatting>
  <conditionalFormatting sqref="BL24">
    <cfRule type="cellIs" dxfId="1509" priority="4551" operator="lessThan">
      <formula>$C$4</formula>
    </cfRule>
  </conditionalFormatting>
  <conditionalFormatting sqref="BL24">
    <cfRule type="cellIs" dxfId="1508" priority="4552" operator="lessThan">
      <formula>$C$4</formula>
    </cfRule>
  </conditionalFormatting>
  <conditionalFormatting sqref="BL25">
    <cfRule type="cellIs" dxfId="1507" priority="4553" operator="lessThan">
      <formula>$C$4</formula>
    </cfRule>
  </conditionalFormatting>
  <conditionalFormatting sqref="BL25">
    <cfRule type="cellIs" dxfId="1506" priority="4554" operator="lessThan">
      <formula>$C$4</formula>
    </cfRule>
  </conditionalFormatting>
  <conditionalFormatting sqref="BL26">
    <cfRule type="cellIs" dxfId="1505" priority="4555" operator="lessThan">
      <formula>$C$4</formula>
    </cfRule>
  </conditionalFormatting>
  <conditionalFormatting sqref="BL26">
    <cfRule type="cellIs" dxfId="1504" priority="4556" operator="lessThan">
      <formula>$C$4</formula>
    </cfRule>
  </conditionalFormatting>
  <conditionalFormatting sqref="BL27">
    <cfRule type="cellIs" dxfId="1503" priority="4557" operator="lessThan">
      <formula>$C$4</formula>
    </cfRule>
  </conditionalFormatting>
  <conditionalFormatting sqref="BL27">
    <cfRule type="cellIs" dxfId="1502" priority="4558" operator="lessThan">
      <formula>$C$4</formula>
    </cfRule>
  </conditionalFormatting>
  <conditionalFormatting sqref="BL28">
    <cfRule type="cellIs" dxfId="1501" priority="4559" operator="lessThan">
      <formula>$C$4</formula>
    </cfRule>
  </conditionalFormatting>
  <conditionalFormatting sqref="BL28">
    <cfRule type="cellIs" dxfId="1500" priority="4560" operator="lessThan">
      <formula>$C$4</formula>
    </cfRule>
  </conditionalFormatting>
  <conditionalFormatting sqref="BL29">
    <cfRule type="cellIs" dxfId="1499" priority="4561" operator="lessThan">
      <formula>$C$4</formula>
    </cfRule>
  </conditionalFormatting>
  <conditionalFormatting sqref="BL29">
    <cfRule type="cellIs" dxfId="1498" priority="4562" operator="lessThan">
      <formula>$C$4</formula>
    </cfRule>
  </conditionalFormatting>
  <conditionalFormatting sqref="BL30">
    <cfRule type="cellIs" dxfId="1497" priority="4563" operator="lessThan">
      <formula>$C$4</formula>
    </cfRule>
  </conditionalFormatting>
  <conditionalFormatting sqref="BL30">
    <cfRule type="cellIs" dxfId="1496" priority="4564" operator="lessThan">
      <formula>$C$4</formula>
    </cfRule>
  </conditionalFormatting>
  <conditionalFormatting sqref="BL31">
    <cfRule type="cellIs" dxfId="1495" priority="4565" operator="lessThan">
      <formula>$C$4</formula>
    </cfRule>
  </conditionalFormatting>
  <conditionalFormatting sqref="BL31">
    <cfRule type="cellIs" dxfId="1494" priority="4566" operator="lessThan">
      <formula>$C$4</formula>
    </cfRule>
  </conditionalFormatting>
  <conditionalFormatting sqref="BL32">
    <cfRule type="cellIs" dxfId="1493" priority="4567" operator="lessThan">
      <formula>$C$4</formula>
    </cfRule>
  </conditionalFormatting>
  <conditionalFormatting sqref="BL32">
    <cfRule type="cellIs" dxfId="1492" priority="4568" operator="lessThan">
      <formula>$C$4</formula>
    </cfRule>
  </conditionalFormatting>
  <conditionalFormatting sqref="BL33">
    <cfRule type="cellIs" dxfId="1491" priority="4569" operator="lessThan">
      <formula>$C$4</formula>
    </cfRule>
  </conditionalFormatting>
  <conditionalFormatting sqref="BL33">
    <cfRule type="cellIs" dxfId="1490" priority="4570" operator="lessThan">
      <formula>$C$4</formula>
    </cfRule>
  </conditionalFormatting>
  <conditionalFormatting sqref="BL34">
    <cfRule type="cellIs" dxfId="1489" priority="4571" operator="lessThan">
      <formula>$C$4</formula>
    </cfRule>
  </conditionalFormatting>
  <conditionalFormatting sqref="BL34">
    <cfRule type="cellIs" dxfId="1488" priority="4572" operator="lessThan">
      <formula>$C$4</formula>
    </cfRule>
  </conditionalFormatting>
  <conditionalFormatting sqref="BL35">
    <cfRule type="cellIs" dxfId="1487" priority="4573" operator="lessThan">
      <formula>$C$4</formula>
    </cfRule>
  </conditionalFormatting>
  <conditionalFormatting sqref="BL35">
    <cfRule type="cellIs" dxfId="1486" priority="4574" operator="lessThan">
      <formula>$C$4</formula>
    </cfRule>
  </conditionalFormatting>
  <conditionalFormatting sqref="BL36">
    <cfRule type="cellIs" dxfId="1485" priority="4575" operator="lessThan">
      <formula>$C$4</formula>
    </cfRule>
  </conditionalFormatting>
  <conditionalFormatting sqref="BL36">
    <cfRule type="cellIs" dxfId="1484" priority="4576" operator="lessThan">
      <formula>$C$4</formula>
    </cfRule>
  </conditionalFormatting>
  <conditionalFormatting sqref="BL37">
    <cfRule type="cellIs" dxfId="1483" priority="4577" operator="lessThan">
      <formula>$C$4</formula>
    </cfRule>
  </conditionalFormatting>
  <conditionalFormatting sqref="BL37">
    <cfRule type="cellIs" dxfId="1482" priority="4578" operator="lessThan">
      <formula>$C$4</formula>
    </cfRule>
  </conditionalFormatting>
  <conditionalFormatting sqref="BL38">
    <cfRule type="cellIs" dxfId="1481" priority="4579" operator="lessThan">
      <formula>$C$4</formula>
    </cfRule>
  </conditionalFormatting>
  <conditionalFormatting sqref="BL38">
    <cfRule type="cellIs" dxfId="1480" priority="4580" operator="lessThan">
      <formula>$C$4</formula>
    </cfRule>
  </conditionalFormatting>
  <conditionalFormatting sqref="BL39">
    <cfRule type="cellIs" dxfId="1479" priority="4581" operator="lessThan">
      <formula>$C$4</formula>
    </cfRule>
  </conditionalFormatting>
  <conditionalFormatting sqref="BL39">
    <cfRule type="cellIs" dxfId="1478" priority="4582" operator="lessThan">
      <formula>$C$4</formula>
    </cfRule>
  </conditionalFormatting>
  <conditionalFormatting sqref="BL40">
    <cfRule type="cellIs" dxfId="1477" priority="4583" operator="lessThan">
      <formula>$C$4</formula>
    </cfRule>
  </conditionalFormatting>
  <conditionalFormatting sqref="BL40">
    <cfRule type="cellIs" dxfId="1476" priority="4584" operator="lessThan">
      <formula>$C$4</formula>
    </cfRule>
  </conditionalFormatting>
  <conditionalFormatting sqref="BL41">
    <cfRule type="cellIs" dxfId="1475" priority="4585" operator="lessThan">
      <formula>$C$4</formula>
    </cfRule>
  </conditionalFormatting>
  <conditionalFormatting sqref="BL41">
    <cfRule type="cellIs" dxfId="1474" priority="4586" operator="lessThan">
      <formula>$C$4</formula>
    </cfRule>
  </conditionalFormatting>
  <conditionalFormatting sqref="BL42">
    <cfRule type="cellIs" dxfId="1473" priority="4587" operator="lessThan">
      <formula>$C$4</formula>
    </cfRule>
  </conditionalFormatting>
  <conditionalFormatting sqref="BL42">
    <cfRule type="cellIs" dxfId="1472" priority="4588" operator="lessThan">
      <formula>$C$4</formula>
    </cfRule>
  </conditionalFormatting>
  <conditionalFormatting sqref="BL43">
    <cfRule type="cellIs" dxfId="1471" priority="4589" operator="lessThan">
      <formula>$C$4</formula>
    </cfRule>
  </conditionalFormatting>
  <conditionalFormatting sqref="BL43">
    <cfRule type="cellIs" dxfId="1470" priority="4590" operator="lessThan">
      <formula>$C$4</formula>
    </cfRule>
  </conditionalFormatting>
  <conditionalFormatting sqref="BL44">
    <cfRule type="cellIs" dxfId="1469" priority="4591" operator="lessThan">
      <formula>$C$4</formula>
    </cfRule>
  </conditionalFormatting>
  <conditionalFormatting sqref="BL44">
    <cfRule type="cellIs" dxfId="1468" priority="4592" operator="lessThan">
      <formula>$C$4</formula>
    </cfRule>
  </conditionalFormatting>
  <conditionalFormatting sqref="BL45">
    <cfRule type="cellIs" dxfId="1467" priority="4593" operator="lessThan">
      <formula>$C$4</formula>
    </cfRule>
  </conditionalFormatting>
  <conditionalFormatting sqref="BL45">
    <cfRule type="cellIs" dxfId="1466" priority="4594" operator="lessThan">
      <formula>$C$4</formula>
    </cfRule>
  </conditionalFormatting>
  <conditionalFormatting sqref="BL46">
    <cfRule type="cellIs" dxfId="1465" priority="4595" operator="lessThan">
      <formula>$C$4</formula>
    </cfRule>
  </conditionalFormatting>
  <conditionalFormatting sqref="BL46">
    <cfRule type="cellIs" dxfId="1464" priority="4596" operator="lessThan">
      <formula>$C$4</formula>
    </cfRule>
  </conditionalFormatting>
  <conditionalFormatting sqref="BL47">
    <cfRule type="cellIs" dxfId="1463" priority="4597" operator="lessThan">
      <formula>$C$4</formula>
    </cfRule>
  </conditionalFormatting>
  <conditionalFormatting sqref="BL47">
    <cfRule type="cellIs" dxfId="1462" priority="4598" operator="lessThan">
      <formula>$C$4</formula>
    </cfRule>
  </conditionalFormatting>
  <conditionalFormatting sqref="BL48">
    <cfRule type="cellIs" dxfId="1461" priority="4599" operator="lessThan">
      <formula>$C$4</formula>
    </cfRule>
  </conditionalFormatting>
  <conditionalFormatting sqref="BL48">
    <cfRule type="cellIs" dxfId="1460" priority="4600" operator="lessThan">
      <formula>$C$4</formula>
    </cfRule>
  </conditionalFormatting>
  <conditionalFormatting sqref="BL49">
    <cfRule type="cellIs" dxfId="1459" priority="4601" operator="lessThan">
      <formula>$C$4</formula>
    </cfRule>
  </conditionalFormatting>
  <conditionalFormatting sqref="BL49">
    <cfRule type="cellIs" dxfId="1458" priority="4602" operator="lessThan">
      <formula>$C$4</formula>
    </cfRule>
  </conditionalFormatting>
  <conditionalFormatting sqref="BL50">
    <cfRule type="cellIs" dxfId="1457" priority="4603" operator="lessThan">
      <formula>$C$4</formula>
    </cfRule>
  </conditionalFormatting>
  <conditionalFormatting sqref="BL50">
    <cfRule type="cellIs" dxfId="1456" priority="4604" operator="lessThan">
      <formula>$C$4</formula>
    </cfRule>
  </conditionalFormatting>
  <conditionalFormatting sqref="BL51">
    <cfRule type="cellIs" dxfId="1455" priority="4605" operator="lessThan">
      <formula>$C$4</formula>
    </cfRule>
  </conditionalFormatting>
  <conditionalFormatting sqref="BL51">
    <cfRule type="cellIs" dxfId="1454" priority="4606" operator="lessThan">
      <formula>$C$4</formula>
    </cfRule>
  </conditionalFormatting>
  <conditionalFormatting sqref="BL52">
    <cfRule type="cellIs" dxfId="1453" priority="4607" operator="lessThan">
      <formula>$C$4</formula>
    </cfRule>
  </conditionalFormatting>
  <conditionalFormatting sqref="BL52">
    <cfRule type="cellIs" dxfId="1452" priority="4608" operator="lessThan">
      <formula>$C$4</formula>
    </cfRule>
  </conditionalFormatting>
  <conditionalFormatting sqref="BL53">
    <cfRule type="cellIs" dxfId="1451" priority="4609" operator="lessThan">
      <formula>$C$4</formula>
    </cfRule>
  </conditionalFormatting>
  <conditionalFormatting sqref="BL53">
    <cfRule type="cellIs" dxfId="1450" priority="4610" operator="lessThan">
      <formula>$C$4</formula>
    </cfRule>
  </conditionalFormatting>
  <conditionalFormatting sqref="BL54">
    <cfRule type="cellIs" dxfId="1449" priority="4611" operator="lessThan">
      <formula>$C$4</formula>
    </cfRule>
  </conditionalFormatting>
  <conditionalFormatting sqref="BL54">
    <cfRule type="cellIs" dxfId="1448" priority="4612" operator="lessThan">
      <formula>$C$4</formula>
    </cfRule>
  </conditionalFormatting>
  <conditionalFormatting sqref="BL55">
    <cfRule type="cellIs" dxfId="1447" priority="4613" operator="lessThan">
      <formula>$C$4</formula>
    </cfRule>
  </conditionalFormatting>
  <conditionalFormatting sqref="BL55">
    <cfRule type="cellIs" dxfId="1446" priority="4614" operator="lessThan">
      <formula>$C$4</formula>
    </cfRule>
  </conditionalFormatting>
  <conditionalFormatting sqref="BL56">
    <cfRule type="cellIs" dxfId="1445" priority="4615" operator="lessThan">
      <formula>$C$4</formula>
    </cfRule>
  </conditionalFormatting>
  <conditionalFormatting sqref="BL56">
    <cfRule type="cellIs" dxfId="1444" priority="4616" operator="lessThan">
      <formula>$C$4</formula>
    </cfRule>
  </conditionalFormatting>
  <conditionalFormatting sqref="BL57">
    <cfRule type="cellIs" dxfId="1443" priority="4617" operator="lessThan">
      <formula>$C$4</formula>
    </cfRule>
  </conditionalFormatting>
  <conditionalFormatting sqref="BL57">
    <cfRule type="cellIs" dxfId="1442" priority="4618" operator="lessThan">
      <formula>$C$4</formula>
    </cfRule>
  </conditionalFormatting>
  <conditionalFormatting sqref="BL58">
    <cfRule type="cellIs" dxfId="1441" priority="4619" operator="lessThan">
      <formula>$C$4</formula>
    </cfRule>
  </conditionalFormatting>
  <conditionalFormatting sqref="BL58">
    <cfRule type="cellIs" dxfId="1440" priority="4620" operator="lessThan">
      <formula>$C$4</formula>
    </cfRule>
  </conditionalFormatting>
  <conditionalFormatting sqref="BL59">
    <cfRule type="cellIs" dxfId="1439" priority="4621" operator="lessThan">
      <formula>$C$4</formula>
    </cfRule>
  </conditionalFormatting>
  <conditionalFormatting sqref="BL59">
    <cfRule type="cellIs" dxfId="1438" priority="4622" operator="lessThan">
      <formula>$C$4</formula>
    </cfRule>
  </conditionalFormatting>
  <conditionalFormatting sqref="BL60">
    <cfRule type="cellIs" dxfId="1437" priority="4623" operator="lessThan">
      <formula>$C$4</formula>
    </cfRule>
  </conditionalFormatting>
  <conditionalFormatting sqref="BL60">
    <cfRule type="cellIs" dxfId="1436" priority="4624" operator="lessThan">
      <formula>$C$4</formula>
    </cfRule>
  </conditionalFormatting>
  <conditionalFormatting sqref="BM11">
    <cfRule type="cellIs" dxfId="1435" priority="4625" operator="lessThan">
      <formula>$C$4</formula>
    </cfRule>
  </conditionalFormatting>
  <conditionalFormatting sqref="BM11">
    <cfRule type="cellIs" dxfId="1434" priority="4626" operator="lessThan">
      <formula>$C$4</formula>
    </cfRule>
  </conditionalFormatting>
  <conditionalFormatting sqref="BM12">
    <cfRule type="cellIs" dxfId="1433" priority="4627" operator="lessThan">
      <formula>$C$4</formula>
    </cfRule>
  </conditionalFormatting>
  <conditionalFormatting sqref="BM12">
    <cfRule type="cellIs" dxfId="1432" priority="4628" operator="lessThan">
      <formula>$C$4</formula>
    </cfRule>
  </conditionalFormatting>
  <conditionalFormatting sqref="BM13">
    <cfRule type="cellIs" dxfId="1431" priority="4629" operator="lessThan">
      <formula>$C$4</formula>
    </cfRule>
  </conditionalFormatting>
  <conditionalFormatting sqref="BM13">
    <cfRule type="cellIs" dxfId="1430" priority="4630" operator="lessThan">
      <formula>$C$4</formula>
    </cfRule>
  </conditionalFormatting>
  <conditionalFormatting sqref="BM14">
    <cfRule type="cellIs" dxfId="1429" priority="4631" operator="lessThan">
      <formula>$C$4</formula>
    </cfRule>
  </conditionalFormatting>
  <conditionalFormatting sqref="BM14">
    <cfRule type="cellIs" dxfId="1428" priority="4632" operator="lessThan">
      <formula>$C$4</formula>
    </cfRule>
  </conditionalFormatting>
  <conditionalFormatting sqref="BM15">
    <cfRule type="cellIs" dxfId="1427" priority="4633" operator="lessThan">
      <formula>$C$4</formula>
    </cfRule>
  </conditionalFormatting>
  <conditionalFormatting sqref="BM15">
    <cfRule type="cellIs" dxfId="1426" priority="4634" operator="lessThan">
      <formula>$C$4</formula>
    </cfRule>
  </conditionalFormatting>
  <conditionalFormatting sqref="BM16">
    <cfRule type="cellIs" dxfId="1425" priority="4635" operator="lessThan">
      <formula>$C$4</formula>
    </cfRule>
  </conditionalFormatting>
  <conditionalFormatting sqref="BM16">
    <cfRule type="cellIs" dxfId="1424" priority="4636" operator="lessThan">
      <formula>$C$4</formula>
    </cfRule>
  </conditionalFormatting>
  <conditionalFormatting sqref="BM17">
    <cfRule type="cellIs" dxfId="1423" priority="4637" operator="lessThan">
      <formula>$C$4</formula>
    </cfRule>
  </conditionalFormatting>
  <conditionalFormatting sqref="BM17">
    <cfRule type="cellIs" dxfId="1422" priority="4638" operator="lessThan">
      <formula>$C$4</formula>
    </cfRule>
  </conditionalFormatting>
  <conditionalFormatting sqref="BM18">
    <cfRule type="cellIs" dxfId="1421" priority="4639" operator="lessThan">
      <formula>$C$4</formula>
    </cfRule>
  </conditionalFormatting>
  <conditionalFormatting sqref="BM18">
    <cfRule type="cellIs" dxfId="1420" priority="4640" operator="lessThan">
      <formula>$C$4</formula>
    </cfRule>
  </conditionalFormatting>
  <conditionalFormatting sqref="BM19">
    <cfRule type="cellIs" dxfId="1419" priority="4641" operator="lessThan">
      <formula>$C$4</formula>
    </cfRule>
  </conditionalFormatting>
  <conditionalFormatting sqref="BM19">
    <cfRule type="cellIs" dxfId="1418" priority="4642" operator="lessThan">
      <formula>$C$4</formula>
    </cfRule>
  </conditionalFormatting>
  <conditionalFormatting sqref="BM20">
    <cfRule type="cellIs" dxfId="1417" priority="4643" operator="lessThan">
      <formula>$C$4</formula>
    </cfRule>
  </conditionalFormatting>
  <conditionalFormatting sqref="BM20">
    <cfRule type="cellIs" dxfId="1416" priority="4644" operator="lessThan">
      <formula>$C$4</formula>
    </cfRule>
  </conditionalFormatting>
  <conditionalFormatting sqref="BM21">
    <cfRule type="cellIs" dxfId="1415" priority="4645" operator="lessThan">
      <formula>$C$4</formula>
    </cfRule>
  </conditionalFormatting>
  <conditionalFormatting sqref="BM21">
    <cfRule type="cellIs" dxfId="1414" priority="4646" operator="lessThan">
      <formula>$C$4</formula>
    </cfRule>
  </conditionalFormatting>
  <conditionalFormatting sqref="BM22">
    <cfRule type="cellIs" dxfId="1413" priority="4647" operator="lessThan">
      <formula>$C$4</formula>
    </cfRule>
  </conditionalFormatting>
  <conditionalFormatting sqref="BM22">
    <cfRule type="cellIs" dxfId="1412" priority="4648" operator="lessThan">
      <formula>$C$4</formula>
    </cfRule>
  </conditionalFormatting>
  <conditionalFormatting sqref="BM23">
    <cfRule type="cellIs" dxfId="1411" priority="4649" operator="lessThan">
      <formula>$C$4</formula>
    </cfRule>
  </conditionalFormatting>
  <conditionalFormatting sqref="BM23">
    <cfRule type="cellIs" dxfId="1410" priority="4650" operator="lessThan">
      <formula>$C$4</formula>
    </cfRule>
  </conditionalFormatting>
  <conditionalFormatting sqref="BM24">
    <cfRule type="cellIs" dxfId="1409" priority="4651" operator="lessThan">
      <formula>$C$4</formula>
    </cfRule>
  </conditionalFormatting>
  <conditionalFormatting sqref="BM24">
    <cfRule type="cellIs" dxfId="1408" priority="4652" operator="lessThan">
      <formula>$C$4</formula>
    </cfRule>
  </conditionalFormatting>
  <conditionalFormatting sqref="BM25">
    <cfRule type="cellIs" dxfId="1407" priority="4653" operator="lessThan">
      <formula>$C$4</formula>
    </cfRule>
  </conditionalFormatting>
  <conditionalFormatting sqref="BM25">
    <cfRule type="cellIs" dxfId="1406" priority="4654" operator="lessThan">
      <formula>$C$4</formula>
    </cfRule>
  </conditionalFormatting>
  <conditionalFormatting sqref="BM26">
    <cfRule type="cellIs" dxfId="1405" priority="4655" operator="lessThan">
      <formula>$C$4</formula>
    </cfRule>
  </conditionalFormatting>
  <conditionalFormatting sqref="BM26">
    <cfRule type="cellIs" dxfId="1404" priority="4656" operator="lessThan">
      <formula>$C$4</formula>
    </cfRule>
  </conditionalFormatting>
  <conditionalFormatting sqref="BM27">
    <cfRule type="cellIs" dxfId="1403" priority="4657" operator="lessThan">
      <formula>$C$4</formula>
    </cfRule>
  </conditionalFormatting>
  <conditionalFormatting sqref="BM27">
    <cfRule type="cellIs" dxfId="1402" priority="4658" operator="lessThan">
      <formula>$C$4</formula>
    </cfRule>
  </conditionalFormatting>
  <conditionalFormatting sqref="BM28">
    <cfRule type="cellIs" dxfId="1401" priority="4659" operator="lessThan">
      <formula>$C$4</formula>
    </cfRule>
  </conditionalFormatting>
  <conditionalFormatting sqref="BM28">
    <cfRule type="cellIs" dxfId="1400" priority="4660" operator="lessThan">
      <formula>$C$4</formula>
    </cfRule>
  </conditionalFormatting>
  <conditionalFormatting sqref="BM29">
    <cfRule type="cellIs" dxfId="1399" priority="4661" operator="lessThan">
      <formula>$C$4</formula>
    </cfRule>
  </conditionalFormatting>
  <conditionalFormatting sqref="BM29">
    <cfRule type="cellIs" dxfId="1398" priority="4662" operator="lessThan">
      <formula>$C$4</formula>
    </cfRule>
  </conditionalFormatting>
  <conditionalFormatting sqref="BM30">
    <cfRule type="cellIs" dxfId="1397" priority="4663" operator="lessThan">
      <formula>$C$4</formula>
    </cfRule>
  </conditionalFormatting>
  <conditionalFormatting sqref="BM30">
    <cfRule type="cellIs" dxfId="1396" priority="4664" operator="lessThan">
      <formula>$C$4</formula>
    </cfRule>
  </conditionalFormatting>
  <conditionalFormatting sqref="BM31">
    <cfRule type="cellIs" dxfId="1395" priority="4665" operator="lessThan">
      <formula>$C$4</formula>
    </cfRule>
  </conditionalFormatting>
  <conditionalFormatting sqref="BM31">
    <cfRule type="cellIs" dxfId="1394" priority="4666" operator="lessThan">
      <formula>$C$4</formula>
    </cfRule>
  </conditionalFormatting>
  <conditionalFormatting sqref="BM32">
    <cfRule type="cellIs" dxfId="1393" priority="4667" operator="lessThan">
      <formula>$C$4</formula>
    </cfRule>
  </conditionalFormatting>
  <conditionalFormatting sqref="BM32">
    <cfRule type="cellIs" dxfId="1392" priority="4668" operator="lessThan">
      <formula>$C$4</formula>
    </cfRule>
  </conditionalFormatting>
  <conditionalFormatting sqref="BM33">
    <cfRule type="cellIs" dxfId="1391" priority="4669" operator="lessThan">
      <formula>$C$4</formula>
    </cfRule>
  </conditionalFormatting>
  <conditionalFormatting sqref="BM33">
    <cfRule type="cellIs" dxfId="1390" priority="4670" operator="lessThan">
      <formula>$C$4</formula>
    </cfRule>
  </conditionalFormatting>
  <conditionalFormatting sqref="BM34">
    <cfRule type="cellIs" dxfId="1389" priority="4671" operator="lessThan">
      <formula>$C$4</formula>
    </cfRule>
  </conditionalFormatting>
  <conditionalFormatting sqref="BM34">
    <cfRule type="cellIs" dxfId="1388" priority="4672" operator="lessThan">
      <formula>$C$4</formula>
    </cfRule>
  </conditionalFormatting>
  <conditionalFormatting sqref="BM35">
    <cfRule type="cellIs" dxfId="1387" priority="4673" operator="lessThan">
      <formula>$C$4</formula>
    </cfRule>
  </conditionalFormatting>
  <conditionalFormatting sqref="BM35">
    <cfRule type="cellIs" dxfId="1386" priority="4674" operator="lessThan">
      <formula>$C$4</formula>
    </cfRule>
  </conditionalFormatting>
  <conditionalFormatting sqref="BM36">
    <cfRule type="cellIs" dxfId="1385" priority="4675" operator="lessThan">
      <formula>$C$4</formula>
    </cfRule>
  </conditionalFormatting>
  <conditionalFormatting sqref="BM36">
    <cfRule type="cellIs" dxfId="1384" priority="4676" operator="lessThan">
      <formula>$C$4</formula>
    </cfRule>
  </conditionalFormatting>
  <conditionalFormatting sqref="BM37">
    <cfRule type="cellIs" dxfId="1383" priority="4677" operator="lessThan">
      <formula>$C$4</formula>
    </cfRule>
  </conditionalFormatting>
  <conditionalFormatting sqref="BM37">
    <cfRule type="cellIs" dxfId="1382" priority="4678" operator="lessThan">
      <formula>$C$4</formula>
    </cfRule>
  </conditionalFormatting>
  <conditionalFormatting sqref="BM38">
    <cfRule type="cellIs" dxfId="1381" priority="4679" operator="lessThan">
      <formula>$C$4</formula>
    </cfRule>
  </conditionalFormatting>
  <conditionalFormatting sqref="BM38">
    <cfRule type="cellIs" dxfId="1380" priority="4680" operator="lessThan">
      <formula>$C$4</formula>
    </cfRule>
  </conditionalFormatting>
  <conditionalFormatting sqref="BM39">
    <cfRule type="cellIs" dxfId="1379" priority="4681" operator="lessThan">
      <formula>$C$4</formula>
    </cfRule>
  </conditionalFormatting>
  <conditionalFormatting sqref="BM39">
    <cfRule type="cellIs" dxfId="1378" priority="4682" operator="lessThan">
      <formula>$C$4</formula>
    </cfRule>
  </conditionalFormatting>
  <conditionalFormatting sqref="BM40">
    <cfRule type="cellIs" dxfId="1377" priority="4683" operator="lessThan">
      <formula>$C$4</formula>
    </cfRule>
  </conditionalFormatting>
  <conditionalFormatting sqref="BM40">
    <cfRule type="cellIs" dxfId="1376" priority="4684" operator="lessThan">
      <formula>$C$4</formula>
    </cfRule>
  </conditionalFormatting>
  <conditionalFormatting sqref="BM41">
    <cfRule type="cellIs" dxfId="1375" priority="4685" operator="lessThan">
      <formula>$C$4</formula>
    </cfRule>
  </conditionalFormatting>
  <conditionalFormatting sqref="BM41">
    <cfRule type="cellIs" dxfId="1374" priority="4686" operator="lessThan">
      <formula>$C$4</formula>
    </cfRule>
  </conditionalFormatting>
  <conditionalFormatting sqref="BM42">
    <cfRule type="cellIs" dxfId="1373" priority="4687" operator="lessThan">
      <formula>$C$4</formula>
    </cfRule>
  </conditionalFormatting>
  <conditionalFormatting sqref="BM42">
    <cfRule type="cellIs" dxfId="1372" priority="4688" operator="lessThan">
      <formula>$C$4</formula>
    </cfRule>
  </conditionalFormatting>
  <conditionalFormatting sqref="BM43">
    <cfRule type="cellIs" dxfId="1371" priority="4689" operator="lessThan">
      <formula>$C$4</formula>
    </cfRule>
  </conditionalFormatting>
  <conditionalFormatting sqref="BM43">
    <cfRule type="cellIs" dxfId="1370" priority="4690" operator="lessThan">
      <formula>$C$4</formula>
    </cfRule>
  </conditionalFormatting>
  <conditionalFormatting sqref="BM44">
    <cfRule type="cellIs" dxfId="1369" priority="4691" operator="lessThan">
      <formula>$C$4</formula>
    </cfRule>
  </conditionalFormatting>
  <conditionalFormatting sqref="BM44">
    <cfRule type="cellIs" dxfId="1368" priority="4692" operator="lessThan">
      <formula>$C$4</formula>
    </cfRule>
  </conditionalFormatting>
  <conditionalFormatting sqref="BM45">
    <cfRule type="cellIs" dxfId="1367" priority="4693" operator="lessThan">
      <formula>$C$4</formula>
    </cfRule>
  </conditionalFormatting>
  <conditionalFormatting sqref="BM45">
    <cfRule type="cellIs" dxfId="1366" priority="4694" operator="lessThan">
      <formula>$C$4</formula>
    </cfRule>
  </conditionalFormatting>
  <conditionalFormatting sqref="BM46">
    <cfRule type="cellIs" dxfId="1365" priority="4695" operator="lessThan">
      <formula>$C$4</formula>
    </cfRule>
  </conditionalFormatting>
  <conditionalFormatting sqref="BM46">
    <cfRule type="cellIs" dxfId="1364" priority="4696" operator="lessThan">
      <formula>$C$4</formula>
    </cfRule>
  </conditionalFormatting>
  <conditionalFormatting sqref="BM47">
    <cfRule type="cellIs" dxfId="1363" priority="4697" operator="lessThan">
      <formula>$C$4</formula>
    </cfRule>
  </conditionalFormatting>
  <conditionalFormatting sqref="BM47">
    <cfRule type="cellIs" dxfId="1362" priority="4698" operator="lessThan">
      <formula>$C$4</formula>
    </cfRule>
  </conditionalFormatting>
  <conditionalFormatting sqref="BM48">
    <cfRule type="cellIs" dxfId="1361" priority="4699" operator="lessThan">
      <formula>$C$4</formula>
    </cfRule>
  </conditionalFormatting>
  <conditionalFormatting sqref="BM48">
    <cfRule type="cellIs" dxfId="1360" priority="4700" operator="lessThan">
      <formula>$C$4</formula>
    </cfRule>
  </conditionalFormatting>
  <conditionalFormatting sqref="BM49">
    <cfRule type="cellIs" dxfId="1359" priority="4701" operator="lessThan">
      <formula>$C$4</formula>
    </cfRule>
  </conditionalFormatting>
  <conditionalFormatting sqref="BM49">
    <cfRule type="cellIs" dxfId="1358" priority="4702" operator="lessThan">
      <formula>$C$4</formula>
    </cfRule>
  </conditionalFormatting>
  <conditionalFormatting sqref="BM50">
    <cfRule type="cellIs" dxfId="1357" priority="4703" operator="lessThan">
      <formula>$C$4</formula>
    </cfRule>
  </conditionalFormatting>
  <conditionalFormatting sqref="BM50">
    <cfRule type="cellIs" dxfId="1356" priority="4704" operator="lessThan">
      <formula>$C$4</formula>
    </cfRule>
  </conditionalFormatting>
  <conditionalFormatting sqref="BM51">
    <cfRule type="cellIs" dxfId="1355" priority="4705" operator="lessThan">
      <formula>$C$4</formula>
    </cfRule>
  </conditionalFormatting>
  <conditionalFormatting sqref="BM51">
    <cfRule type="cellIs" dxfId="1354" priority="4706" operator="lessThan">
      <formula>$C$4</formula>
    </cfRule>
  </conditionalFormatting>
  <conditionalFormatting sqref="BM52">
    <cfRule type="cellIs" dxfId="1353" priority="4707" operator="lessThan">
      <formula>$C$4</formula>
    </cfRule>
  </conditionalFormatting>
  <conditionalFormatting sqref="BM52">
    <cfRule type="cellIs" dxfId="1352" priority="4708" operator="lessThan">
      <formula>$C$4</formula>
    </cfRule>
  </conditionalFormatting>
  <conditionalFormatting sqref="BM53">
    <cfRule type="cellIs" dxfId="1351" priority="4709" operator="lessThan">
      <formula>$C$4</formula>
    </cfRule>
  </conditionalFormatting>
  <conditionalFormatting sqref="BM53">
    <cfRule type="cellIs" dxfId="1350" priority="4710" operator="lessThan">
      <formula>$C$4</formula>
    </cfRule>
  </conditionalFormatting>
  <conditionalFormatting sqref="BM54">
    <cfRule type="cellIs" dxfId="1349" priority="4711" operator="lessThan">
      <formula>$C$4</formula>
    </cfRule>
  </conditionalFormatting>
  <conditionalFormatting sqref="BM54">
    <cfRule type="cellIs" dxfId="1348" priority="4712" operator="lessThan">
      <formula>$C$4</formula>
    </cfRule>
  </conditionalFormatting>
  <conditionalFormatting sqref="BM55">
    <cfRule type="cellIs" dxfId="1347" priority="4713" operator="lessThan">
      <formula>$C$4</formula>
    </cfRule>
  </conditionalFormatting>
  <conditionalFormatting sqref="BM55">
    <cfRule type="cellIs" dxfId="1346" priority="4714" operator="lessThan">
      <formula>$C$4</formula>
    </cfRule>
  </conditionalFormatting>
  <conditionalFormatting sqref="BM56">
    <cfRule type="cellIs" dxfId="1345" priority="4715" operator="lessThan">
      <formula>$C$4</formula>
    </cfRule>
  </conditionalFormatting>
  <conditionalFormatting sqref="BM56">
    <cfRule type="cellIs" dxfId="1344" priority="4716" operator="lessThan">
      <formula>$C$4</formula>
    </cfRule>
  </conditionalFormatting>
  <conditionalFormatting sqref="BM57">
    <cfRule type="cellIs" dxfId="1343" priority="4717" operator="lessThan">
      <formula>$C$4</formula>
    </cfRule>
  </conditionalFormatting>
  <conditionalFormatting sqref="BM57">
    <cfRule type="cellIs" dxfId="1342" priority="4718" operator="lessThan">
      <formula>$C$4</formula>
    </cfRule>
  </conditionalFormatting>
  <conditionalFormatting sqref="BM58">
    <cfRule type="cellIs" dxfId="1341" priority="4719" operator="lessThan">
      <formula>$C$4</formula>
    </cfRule>
  </conditionalFormatting>
  <conditionalFormatting sqref="BM58">
    <cfRule type="cellIs" dxfId="1340" priority="4720" operator="lessThan">
      <formula>$C$4</formula>
    </cfRule>
  </conditionalFormatting>
  <conditionalFormatting sqref="BM59">
    <cfRule type="cellIs" dxfId="1339" priority="4721" operator="lessThan">
      <formula>$C$4</formula>
    </cfRule>
  </conditionalFormatting>
  <conditionalFormatting sqref="BM59">
    <cfRule type="cellIs" dxfId="1338" priority="4722" operator="lessThan">
      <formula>$C$4</formula>
    </cfRule>
  </conditionalFormatting>
  <conditionalFormatting sqref="BM60">
    <cfRule type="cellIs" dxfId="1337" priority="4723" operator="lessThan">
      <formula>$C$4</formula>
    </cfRule>
  </conditionalFormatting>
  <conditionalFormatting sqref="BM60">
    <cfRule type="cellIs" dxfId="1336" priority="4724" operator="lessThan">
      <formula>$C$4</formula>
    </cfRule>
  </conditionalFormatting>
  <conditionalFormatting sqref="BN11">
    <cfRule type="cellIs" dxfId="1335" priority="4725" operator="lessThan">
      <formula>$C$4</formula>
    </cfRule>
  </conditionalFormatting>
  <conditionalFormatting sqref="BN11">
    <cfRule type="cellIs" dxfId="1334" priority="4726" operator="lessThan">
      <formula>$C$4</formula>
    </cfRule>
  </conditionalFormatting>
  <conditionalFormatting sqref="BN12">
    <cfRule type="cellIs" dxfId="1333" priority="4727" operator="lessThan">
      <formula>$C$4</formula>
    </cfRule>
  </conditionalFormatting>
  <conditionalFormatting sqref="BN12">
    <cfRule type="cellIs" dxfId="1332" priority="4728" operator="lessThan">
      <formula>$C$4</formula>
    </cfRule>
  </conditionalFormatting>
  <conditionalFormatting sqref="BN13">
    <cfRule type="cellIs" dxfId="1331" priority="4729" operator="lessThan">
      <formula>$C$4</formula>
    </cfRule>
  </conditionalFormatting>
  <conditionalFormatting sqref="BN13">
    <cfRule type="cellIs" dxfId="1330" priority="4730" operator="lessThan">
      <formula>$C$4</formula>
    </cfRule>
  </conditionalFormatting>
  <conditionalFormatting sqref="BN14">
    <cfRule type="cellIs" dxfId="1329" priority="4731" operator="lessThan">
      <formula>$C$4</formula>
    </cfRule>
  </conditionalFormatting>
  <conditionalFormatting sqref="BN14">
    <cfRule type="cellIs" dxfId="1328" priority="4732" operator="lessThan">
      <formula>$C$4</formula>
    </cfRule>
  </conditionalFormatting>
  <conditionalFormatting sqref="BN15">
    <cfRule type="cellIs" dxfId="1327" priority="4733" operator="lessThan">
      <formula>$C$4</formula>
    </cfRule>
  </conditionalFormatting>
  <conditionalFormatting sqref="BN15">
    <cfRule type="cellIs" dxfId="1326" priority="4734" operator="lessThan">
      <formula>$C$4</formula>
    </cfRule>
  </conditionalFormatting>
  <conditionalFormatting sqref="BN16">
    <cfRule type="cellIs" dxfId="1325" priority="4735" operator="lessThan">
      <formula>$C$4</formula>
    </cfRule>
  </conditionalFormatting>
  <conditionalFormatting sqref="BN16">
    <cfRule type="cellIs" dxfId="1324" priority="4736" operator="lessThan">
      <formula>$C$4</formula>
    </cfRule>
  </conditionalFormatting>
  <conditionalFormatting sqref="BN17">
    <cfRule type="cellIs" dxfId="1323" priority="4737" operator="lessThan">
      <formula>$C$4</formula>
    </cfRule>
  </conditionalFormatting>
  <conditionalFormatting sqref="BN17">
    <cfRule type="cellIs" dxfId="1322" priority="4738" operator="lessThan">
      <formula>$C$4</formula>
    </cfRule>
  </conditionalFormatting>
  <conditionalFormatting sqref="BN18">
    <cfRule type="cellIs" dxfId="1321" priority="4739" operator="lessThan">
      <formula>$C$4</formula>
    </cfRule>
  </conditionalFormatting>
  <conditionalFormatting sqref="BN18">
    <cfRule type="cellIs" dxfId="1320" priority="4740" operator="lessThan">
      <formula>$C$4</formula>
    </cfRule>
  </conditionalFormatting>
  <conditionalFormatting sqref="BN19">
    <cfRule type="cellIs" dxfId="1319" priority="4741" operator="lessThan">
      <formula>$C$4</formula>
    </cfRule>
  </conditionalFormatting>
  <conditionalFormatting sqref="BN19">
    <cfRule type="cellIs" dxfId="1318" priority="4742" operator="lessThan">
      <formula>$C$4</formula>
    </cfRule>
  </conditionalFormatting>
  <conditionalFormatting sqref="BN20">
    <cfRule type="cellIs" dxfId="1317" priority="4743" operator="lessThan">
      <formula>$C$4</formula>
    </cfRule>
  </conditionalFormatting>
  <conditionalFormatting sqref="BN20">
    <cfRule type="cellIs" dxfId="1316" priority="4744" operator="lessThan">
      <formula>$C$4</formula>
    </cfRule>
  </conditionalFormatting>
  <conditionalFormatting sqref="BN21">
    <cfRule type="cellIs" dxfId="1315" priority="4745" operator="lessThan">
      <formula>$C$4</formula>
    </cfRule>
  </conditionalFormatting>
  <conditionalFormatting sqref="BN21">
    <cfRule type="cellIs" dxfId="1314" priority="4746" operator="lessThan">
      <formula>$C$4</formula>
    </cfRule>
  </conditionalFormatting>
  <conditionalFormatting sqref="BN22">
    <cfRule type="cellIs" dxfId="1313" priority="4747" operator="lessThan">
      <formula>$C$4</formula>
    </cfRule>
  </conditionalFormatting>
  <conditionalFormatting sqref="BN22">
    <cfRule type="cellIs" dxfId="1312" priority="4748" operator="lessThan">
      <formula>$C$4</formula>
    </cfRule>
  </conditionalFormatting>
  <conditionalFormatting sqref="BN23">
    <cfRule type="cellIs" dxfId="1311" priority="4749" operator="lessThan">
      <formula>$C$4</formula>
    </cfRule>
  </conditionalFormatting>
  <conditionalFormatting sqref="BN23">
    <cfRule type="cellIs" dxfId="1310" priority="4750" operator="lessThan">
      <formula>$C$4</formula>
    </cfRule>
  </conditionalFormatting>
  <conditionalFormatting sqref="BN24">
    <cfRule type="cellIs" dxfId="1309" priority="4751" operator="lessThan">
      <formula>$C$4</formula>
    </cfRule>
  </conditionalFormatting>
  <conditionalFormatting sqref="BN24">
    <cfRule type="cellIs" dxfId="1308" priority="4752" operator="lessThan">
      <formula>$C$4</formula>
    </cfRule>
  </conditionalFormatting>
  <conditionalFormatting sqref="BN25">
    <cfRule type="cellIs" dxfId="1307" priority="4753" operator="lessThan">
      <formula>$C$4</formula>
    </cfRule>
  </conditionalFormatting>
  <conditionalFormatting sqref="BN25">
    <cfRule type="cellIs" dxfId="1306" priority="4754" operator="lessThan">
      <formula>$C$4</formula>
    </cfRule>
  </conditionalFormatting>
  <conditionalFormatting sqref="BN26">
    <cfRule type="cellIs" dxfId="1305" priority="4755" operator="lessThan">
      <formula>$C$4</formula>
    </cfRule>
  </conditionalFormatting>
  <conditionalFormatting sqref="BN26">
    <cfRule type="cellIs" dxfId="1304" priority="4756" operator="lessThan">
      <formula>$C$4</formula>
    </cfRule>
  </conditionalFormatting>
  <conditionalFormatting sqref="BN27">
    <cfRule type="cellIs" dxfId="1303" priority="4757" operator="lessThan">
      <formula>$C$4</formula>
    </cfRule>
  </conditionalFormatting>
  <conditionalFormatting sqref="BN27">
    <cfRule type="cellIs" dxfId="1302" priority="4758" operator="lessThan">
      <formula>$C$4</formula>
    </cfRule>
  </conditionalFormatting>
  <conditionalFormatting sqref="BN28">
    <cfRule type="cellIs" dxfId="1301" priority="4759" operator="lessThan">
      <formula>$C$4</formula>
    </cfRule>
  </conditionalFormatting>
  <conditionalFormatting sqref="BN28">
    <cfRule type="cellIs" dxfId="1300" priority="4760" operator="lessThan">
      <formula>$C$4</formula>
    </cfRule>
  </conditionalFormatting>
  <conditionalFormatting sqref="BN29">
    <cfRule type="cellIs" dxfId="1299" priority="4761" operator="lessThan">
      <formula>$C$4</formula>
    </cfRule>
  </conditionalFormatting>
  <conditionalFormatting sqref="BN29">
    <cfRule type="cellIs" dxfId="1298" priority="4762" operator="lessThan">
      <formula>$C$4</formula>
    </cfRule>
  </conditionalFormatting>
  <conditionalFormatting sqref="BN30">
    <cfRule type="cellIs" dxfId="1297" priority="4763" operator="lessThan">
      <formula>$C$4</formula>
    </cfRule>
  </conditionalFormatting>
  <conditionalFormatting sqref="BN30">
    <cfRule type="cellIs" dxfId="1296" priority="4764" operator="lessThan">
      <formula>$C$4</formula>
    </cfRule>
  </conditionalFormatting>
  <conditionalFormatting sqref="BN31">
    <cfRule type="cellIs" dxfId="1295" priority="4765" operator="lessThan">
      <formula>$C$4</formula>
    </cfRule>
  </conditionalFormatting>
  <conditionalFormatting sqref="BN31">
    <cfRule type="cellIs" dxfId="1294" priority="4766" operator="lessThan">
      <formula>$C$4</formula>
    </cfRule>
  </conditionalFormatting>
  <conditionalFormatting sqref="BN32">
    <cfRule type="cellIs" dxfId="1293" priority="4767" operator="lessThan">
      <formula>$C$4</formula>
    </cfRule>
  </conditionalFormatting>
  <conditionalFormatting sqref="BN32">
    <cfRule type="cellIs" dxfId="1292" priority="4768" operator="lessThan">
      <formula>$C$4</formula>
    </cfRule>
  </conditionalFormatting>
  <conditionalFormatting sqref="BN33">
    <cfRule type="cellIs" dxfId="1291" priority="4769" operator="lessThan">
      <formula>$C$4</formula>
    </cfRule>
  </conditionalFormatting>
  <conditionalFormatting sqref="BN33">
    <cfRule type="cellIs" dxfId="1290" priority="4770" operator="lessThan">
      <formula>$C$4</formula>
    </cfRule>
  </conditionalFormatting>
  <conditionalFormatting sqref="BN34">
    <cfRule type="cellIs" dxfId="1289" priority="4771" operator="lessThan">
      <formula>$C$4</formula>
    </cfRule>
  </conditionalFormatting>
  <conditionalFormatting sqref="BN34">
    <cfRule type="cellIs" dxfId="1288" priority="4772" operator="lessThan">
      <formula>$C$4</formula>
    </cfRule>
  </conditionalFormatting>
  <conditionalFormatting sqref="BN35">
    <cfRule type="cellIs" dxfId="1287" priority="4773" operator="lessThan">
      <formula>$C$4</formula>
    </cfRule>
  </conditionalFormatting>
  <conditionalFormatting sqref="BN35">
    <cfRule type="cellIs" dxfId="1286" priority="4774" operator="lessThan">
      <formula>$C$4</formula>
    </cfRule>
  </conditionalFormatting>
  <conditionalFormatting sqref="BN36">
    <cfRule type="cellIs" dxfId="1285" priority="4775" operator="lessThan">
      <formula>$C$4</formula>
    </cfRule>
  </conditionalFormatting>
  <conditionalFormatting sqref="BN36">
    <cfRule type="cellIs" dxfId="1284" priority="4776" operator="lessThan">
      <formula>$C$4</formula>
    </cfRule>
  </conditionalFormatting>
  <conditionalFormatting sqref="BN37">
    <cfRule type="cellIs" dxfId="1283" priority="4777" operator="lessThan">
      <formula>$C$4</formula>
    </cfRule>
  </conditionalFormatting>
  <conditionalFormatting sqref="BN37">
    <cfRule type="cellIs" dxfId="1282" priority="4778" operator="lessThan">
      <formula>$C$4</formula>
    </cfRule>
  </conditionalFormatting>
  <conditionalFormatting sqref="BN38">
    <cfRule type="cellIs" dxfId="1281" priority="4779" operator="lessThan">
      <formula>$C$4</formula>
    </cfRule>
  </conditionalFormatting>
  <conditionalFormatting sqref="BN38">
    <cfRule type="cellIs" dxfId="1280" priority="4780" operator="lessThan">
      <formula>$C$4</formula>
    </cfRule>
  </conditionalFormatting>
  <conditionalFormatting sqref="BN39">
    <cfRule type="cellIs" dxfId="1279" priority="4781" operator="lessThan">
      <formula>$C$4</formula>
    </cfRule>
  </conditionalFormatting>
  <conditionalFormatting sqref="BN39">
    <cfRule type="cellIs" dxfId="1278" priority="4782" operator="lessThan">
      <formula>$C$4</formula>
    </cfRule>
  </conditionalFormatting>
  <conditionalFormatting sqref="BN40">
    <cfRule type="cellIs" dxfId="1277" priority="4783" operator="lessThan">
      <formula>$C$4</formula>
    </cfRule>
  </conditionalFormatting>
  <conditionalFormatting sqref="BN40">
    <cfRule type="cellIs" dxfId="1276" priority="4784" operator="lessThan">
      <formula>$C$4</formula>
    </cfRule>
  </conditionalFormatting>
  <conditionalFormatting sqref="BN41">
    <cfRule type="cellIs" dxfId="1275" priority="4785" operator="lessThan">
      <formula>$C$4</formula>
    </cfRule>
  </conditionalFormatting>
  <conditionalFormatting sqref="BN41">
    <cfRule type="cellIs" dxfId="1274" priority="4786" operator="lessThan">
      <formula>$C$4</formula>
    </cfRule>
  </conditionalFormatting>
  <conditionalFormatting sqref="BN42">
    <cfRule type="cellIs" dxfId="1273" priority="4787" operator="lessThan">
      <formula>$C$4</formula>
    </cfRule>
  </conditionalFormatting>
  <conditionalFormatting sqref="BN42">
    <cfRule type="cellIs" dxfId="1272" priority="4788" operator="lessThan">
      <formula>$C$4</formula>
    </cfRule>
  </conditionalFormatting>
  <conditionalFormatting sqref="BN43">
    <cfRule type="cellIs" dxfId="1271" priority="4789" operator="lessThan">
      <formula>$C$4</formula>
    </cfRule>
  </conditionalFormatting>
  <conditionalFormatting sqref="BN43">
    <cfRule type="cellIs" dxfId="1270" priority="4790" operator="lessThan">
      <formula>$C$4</formula>
    </cfRule>
  </conditionalFormatting>
  <conditionalFormatting sqref="BN44">
    <cfRule type="cellIs" dxfId="1269" priority="4791" operator="lessThan">
      <formula>$C$4</formula>
    </cfRule>
  </conditionalFormatting>
  <conditionalFormatting sqref="BN44">
    <cfRule type="cellIs" dxfId="1268" priority="4792" operator="lessThan">
      <formula>$C$4</formula>
    </cfRule>
  </conditionalFormatting>
  <conditionalFormatting sqref="BN45">
    <cfRule type="cellIs" dxfId="1267" priority="4793" operator="lessThan">
      <formula>$C$4</formula>
    </cfRule>
  </conditionalFormatting>
  <conditionalFormatting sqref="BN45">
    <cfRule type="cellIs" dxfId="1266" priority="4794" operator="lessThan">
      <formula>$C$4</formula>
    </cfRule>
  </conditionalFormatting>
  <conditionalFormatting sqref="BN46">
    <cfRule type="cellIs" dxfId="1265" priority="4795" operator="lessThan">
      <formula>$C$4</formula>
    </cfRule>
  </conditionalFormatting>
  <conditionalFormatting sqref="BN46">
    <cfRule type="cellIs" dxfId="1264" priority="4796" operator="lessThan">
      <formula>$C$4</formula>
    </cfRule>
  </conditionalFormatting>
  <conditionalFormatting sqref="BN47">
    <cfRule type="cellIs" dxfId="1263" priority="4797" operator="lessThan">
      <formula>$C$4</formula>
    </cfRule>
  </conditionalFormatting>
  <conditionalFormatting sqref="BN47">
    <cfRule type="cellIs" dxfId="1262" priority="4798" operator="lessThan">
      <formula>$C$4</formula>
    </cfRule>
  </conditionalFormatting>
  <conditionalFormatting sqref="BN48">
    <cfRule type="cellIs" dxfId="1261" priority="4799" operator="lessThan">
      <formula>$C$4</formula>
    </cfRule>
  </conditionalFormatting>
  <conditionalFormatting sqref="BN48">
    <cfRule type="cellIs" dxfId="1260" priority="4800" operator="lessThan">
      <formula>$C$4</formula>
    </cfRule>
  </conditionalFormatting>
  <conditionalFormatting sqref="BN49">
    <cfRule type="cellIs" dxfId="1259" priority="4801" operator="lessThan">
      <formula>$C$4</formula>
    </cfRule>
  </conditionalFormatting>
  <conditionalFormatting sqref="BN49">
    <cfRule type="cellIs" dxfId="1258" priority="4802" operator="lessThan">
      <formula>$C$4</formula>
    </cfRule>
  </conditionalFormatting>
  <conditionalFormatting sqref="BN50">
    <cfRule type="cellIs" dxfId="1257" priority="4803" operator="lessThan">
      <formula>$C$4</formula>
    </cfRule>
  </conditionalFormatting>
  <conditionalFormatting sqref="BN50">
    <cfRule type="cellIs" dxfId="1256" priority="4804" operator="lessThan">
      <formula>$C$4</formula>
    </cfRule>
  </conditionalFormatting>
  <conditionalFormatting sqref="BN51">
    <cfRule type="cellIs" dxfId="1255" priority="4805" operator="lessThan">
      <formula>$C$4</formula>
    </cfRule>
  </conditionalFormatting>
  <conditionalFormatting sqref="BN51">
    <cfRule type="cellIs" dxfId="1254" priority="4806" operator="lessThan">
      <formula>$C$4</formula>
    </cfRule>
  </conditionalFormatting>
  <conditionalFormatting sqref="BN52">
    <cfRule type="cellIs" dxfId="1253" priority="4807" operator="lessThan">
      <formula>$C$4</formula>
    </cfRule>
  </conditionalFormatting>
  <conditionalFormatting sqref="BN52">
    <cfRule type="cellIs" dxfId="1252" priority="4808" operator="lessThan">
      <formula>$C$4</formula>
    </cfRule>
  </conditionalFormatting>
  <conditionalFormatting sqref="BN53">
    <cfRule type="cellIs" dxfId="1251" priority="4809" operator="lessThan">
      <formula>$C$4</formula>
    </cfRule>
  </conditionalFormatting>
  <conditionalFormatting sqref="BN53">
    <cfRule type="cellIs" dxfId="1250" priority="4810" operator="lessThan">
      <formula>$C$4</formula>
    </cfRule>
  </conditionalFormatting>
  <conditionalFormatting sqref="BN54">
    <cfRule type="cellIs" dxfId="1249" priority="4811" operator="lessThan">
      <formula>$C$4</formula>
    </cfRule>
  </conditionalFormatting>
  <conditionalFormatting sqref="BN54">
    <cfRule type="cellIs" dxfId="1248" priority="4812" operator="lessThan">
      <formula>$C$4</formula>
    </cfRule>
  </conditionalFormatting>
  <conditionalFormatting sqref="BN55">
    <cfRule type="cellIs" dxfId="1247" priority="4813" operator="lessThan">
      <formula>$C$4</formula>
    </cfRule>
  </conditionalFormatting>
  <conditionalFormatting sqref="BN55">
    <cfRule type="cellIs" dxfId="1246" priority="4814" operator="lessThan">
      <formula>$C$4</formula>
    </cfRule>
  </conditionalFormatting>
  <conditionalFormatting sqref="BN56">
    <cfRule type="cellIs" dxfId="1245" priority="4815" operator="lessThan">
      <formula>$C$4</formula>
    </cfRule>
  </conditionalFormatting>
  <conditionalFormatting sqref="BN56">
    <cfRule type="cellIs" dxfId="1244" priority="4816" operator="lessThan">
      <formula>$C$4</formula>
    </cfRule>
  </conditionalFormatting>
  <conditionalFormatting sqref="BN57">
    <cfRule type="cellIs" dxfId="1243" priority="4817" operator="lessThan">
      <formula>$C$4</formula>
    </cfRule>
  </conditionalFormatting>
  <conditionalFormatting sqref="BN57">
    <cfRule type="cellIs" dxfId="1242" priority="4818" operator="lessThan">
      <formula>$C$4</formula>
    </cfRule>
  </conditionalFormatting>
  <conditionalFormatting sqref="BN58">
    <cfRule type="cellIs" dxfId="1241" priority="4819" operator="lessThan">
      <formula>$C$4</formula>
    </cfRule>
  </conditionalFormatting>
  <conditionalFormatting sqref="BN58">
    <cfRule type="cellIs" dxfId="1240" priority="4820" operator="lessThan">
      <formula>$C$4</formula>
    </cfRule>
  </conditionalFormatting>
  <conditionalFormatting sqref="BN59">
    <cfRule type="cellIs" dxfId="1239" priority="4821" operator="lessThan">
      <formula>$C$4</formula>
    </cfRule>
  </conditionalFormatting>
  <conditionalFormatting sqref="BN59">
    <cfRule type="cellIs" dxfId="1238" priority="4822" operator="lessThan">
      <formula>$C$4</formula>
    </cfRule>
  </conditionalFormatting>
  <conditionalFormatting sqref="BN60">
    <cfRule type="cellIs" dxfId="1237" priority="4823" operator="lessThan">
      <formula>$C$4</formula>
    </cfRule>
  </conditionalFormatting>
  <conditionalFormatting sqref="BN60">
    <cfRule type="cellIs" dxfId="1236" priority="4824" operator="lessThan">
      <formula>$C$4</formula>
    </cfRule>
  </conditionalFormatting>
  <conditionalFormatting sqref="BO11">
    <cfRule type="cellIs" dxfId="1235" priority="4825" operator="lessThan">
      <formula>$C$4</formula>
    </cfRule>
  </conditionalFormatting>
  <conditionalFormatting sqref="BO11">
    <cfRule type="cellIs" dxfId="1234" priority="4826" operator="lessThan">
      <formula>$C$4</formula>
    </cfRule>
  </conditionalFormatting>
  <conditionalFormatting sqref="BO12">
    <cfRule type="cellIs" dxfId="1233" priority="4827" operator="lessThan">
      <formula>$C$4</formula>
    </cfRule>
  </conditionalFormatting>
  <conditionalFormatting sqref="BO12">
    <cfRule type="cellIs" dxfId="1232" priority="4828" operator="lessThan">
      <formula>$C$4</formula>
    </cfRule>
  </conditionalFormatting>
  <conditionalFormatting sqref="BO13">
    <cfRule type="cellIs" dxfId="1231" priority="4829" operator="lessThan">
      <formula>$C$4</formula>
    </cfRule>
  </conditionalFormatting>
  <conditionalFormatting sqref="BO13">
    <cfRule type="cellIs" dxfId="1230" priority="4830" operator="lessThan">
      <formula>$C$4</formula>
    </cfRule>
  </conditionalFormatting>
  <conditionalFormatting sqref="BO14">
    <cfRule type="cellIs" dxfId="1229" priority="4831" operator="lessThan">
      <formula>$C$4</formula>
    </cfRule>
  </conditionalFormatting>
  <conditionalFormatting sqref="BO14">
    <cfRule type="cellIs" dxfId="1228" priority="4832" operator="lessThan">
      <formula>$C$4</formula>
    </cfRule>
  </conditionalFormatting>
  <conditionalFormatting sqref="BO15">
    <cfRule type="cellIs" dxfId="1227" priority="4833" operator="lessThan">
      <formula>$C$4</formula>
    </cfRule>
  </conditionalFormatting>
  <conditionalFormatting sqref="BO15">
    <cfRule type="cellIs" dxfId="1226" priority="4834" operator="lessThan">
      <formula>$C$4</formula>
    </cfRule>
  </conditionalFormatting>
  <conditionalFormatting sqref="BO16">
    <cfRule type="cellIs" dxfId="1225" priority="4835" operator="lessThan">
      <formula>$C$4</formula>
    </cfRule>
  </conditionalFormatting>
  <conditionalFormatting sqref="BO16">
    <cfRule type="cellIs" dxfId="1224" priority="4836" operator="lessThan">
      <formula>$C$4</formula>
    </cfRule>
  </conditionalFormatting>
  <conditionalFormatting sqref="BO17">
    <cfRule type="cellIs" dxfId="1223" priority="4837" operator="lessThan">
      <formula>$C$4</formula>
    </cfRule>
  </conditionalFormatting>
  <conditionalFormatting sqref="BO17">
    <cfRule type="cellIs" dxfId="1222" priority="4838" operator="lessThan">
      <formula>$C$4</formula>
    </cfRule>
  </conditionalFormatting>
  <conditionalFormatting sqref="BO18">
    <cfRule type="cellIs" dxfId="1221" priority="4839" operator="lessThan">
      <formula>$C$4</formula>
    </cfRule>
  </conditionalFormatting>
  <conditionalFormatting sqref="BO18">
    <cfRule type="cellIs" dxfId="1220" priority="4840" operator="lessThan">
      <formula>$C$4</formula>
    </cfRule>
  </conditionalFormatting>
  <conditionalFormatting sqref="BO19">
    <cfRule type="cellIs" dxfId="1219" priority="4841" operator="lessThan">
      <formula>$C$4</formula>
    </cfRule>
  </conditionalFormatting>
  <conditionalFormatting sqref="BO19">
    <cfRule type="cellIs" dxfId="1218" priority="4842" operator="lessThan">
      <formula>$C$4</formula>
    </cfRule>
  </conditionalFormatting>
  <conditionalFormatting sqref="BO20">
    <cfRule type="cellIs" dxfId="1217" priority="4843" operator="lessThan">
      <formula>$C$4</formula>
    </cfRule>
  </conditionalFormatting>
  <conditionalFormatting sqref="BO20">
    <cfRule type="cellIs" dxfId="1216" priority="4844" operator="lessThan">
      <formula>$C$4</formula>
    </cfRule>
  </conditionalFormatting>
  <conditionalFormatting sqref="BO21">
    <cfRule type="cellIs" dxfId="1215" priority="4845" operator="lessThan">
      <formula>$C$4</formula>
    </cfRule>
  </conditionalFormatting>
  <conditionalFormatting sqref="BO21">
    <cfRule type="cellIs" dxfId="1214" priority="4846" operator="lessThan">
      <formula>$C$4</formula>
    </cfRule>
  </conditionalFormatting>
  <conditionalFormatting sqref="BO22">
    <cfRule type="cellIs" dxfId="1213" priority="4847" operator="lessThan">
      <formula>$C$4</formula>
    </cfRule>
  </conditionalFormatting>
  <conditionalFormatting sqref="BO22">
    <cfRule type="cellIs" dxfId="1212" priority="4848" operator="lessThan">
      <formula>$C$4</formula>
    </cfRule>
  </conditionalFormatting>
  <conditionalFormatting sqref="BO23">
    <cfRule type="cellIs" dxfId="1211" priority="4849" operator="lessThan">
      <formula>$C$4</formula>
    </cfRule>
  </conditionalFormatting>
  <conditionalFormatting sqref="BO23">
    <cfRule type="cellIs" dxfId="1210" priority="4850" operator="lessThan">
      <formula>$C$4</formula>
    </cfRule>
  </conditionalFormatting>
  <conditionalFormatting sqref="BO24">
    <cfRule type="cellIs" dxfId="1209" priority="4851" operator="lessThan">
      <formula>$C$4</formula>
    </cfRule>
  </conditionalFormatting>
  <conditionalFormatting sqref="BO24">
    <cfRule type="cellIs" dxfId="1208" priority="4852" operator="lessThan">
      <formula>$C$4</formula>
    </cfRule>
  </conditionalFormatting>
  <conditionalFormatting sqref="BO25">
    <cfRule type="cellIs" dxfId="1207" priority="4853" operator="lessThan">
      <formula>$C$4</formula>
    </cfRule>
  </conditionalFormatting>
  <conditionalFormatting sqref="BO25">
    <cfRule type="cellIs" dxfId="1206" priority="4854" operator="lessThan">
      <formula>$C$4</formula>
    </cfRule>
  </conditionalFormatting>
  <conditionalFormatting sqref="BO26">
    <cfRule type="cellIs" dxfId="1205" priority="4855" operator="lessThan">
      <formula>$C$4</formula>
    </cfRule>
  </conditionalFormatting>
  <conditionalFormatting sqref="BO26">
    <cfRule type="cellIs" dxfId="1204" priority="4856" operator="lessThan">
      <formula>$C$4</formula>
    </cfRule>
  </conditionalFormatting>
  <conditionalFormatting sqref="BO27">
    <cfRule type="cellIs" dxfId="1203" priority="4857" operator="lessThan">
      <formula>$C$4</formula>
    </cfRule>
  </conditionalFormatting>
  <conditionalFormatting sqref="BO27">
    <cfRule type="cellIs" dxfId="1202" priority="4858" operator="lessThan">
      <formula>$C$4</formula>
    </cfRule>
  </conditionalFormatting>
  <conditionalFormatting sqref="BO28">
    <cfRule type="cellIs" dxfId="1201" priority="4859" operator="lessThan">
      <formula>$C$4</formula>
    </cfRule>
  </conditionalFormatting>
  <conditionalFormatting sqref="BO28">
    <cfRule type="cellIs" dxfId="1200" priority="4860" operator="lessThan">
      <formula>$C$4</formula>
    </cfRule>
  </conditionalFormatting>
  <conditionalFormatting sqref="BO29">
    <cfRule type="cellIs" dxfId="1199" priority="4861" operator="lessThan">
      <formula>$C$4</formula>
    </cfRule>
  </conditionalFormatting>
  <conditionalFormatting sqref="BO29">
    <cfRule type="cellIs" dxfId="1198" priority="4862" operator="lessThan">
      <formula>$C$4</formula>
    </cfRule>
  </conditionalFormatting>
  <conditionalFormatting sqref="BO30">
    <cfRule type="cellIs" dxfId="1197" priority="4863" operator="lessThan">
      <formula>$C$4</formula>
    </cfRule>
  </conditionalFormatting>
  <conditionalFormatting sqref="BO30">
    <cfRule type="cellIs" dxfId="1196" priority="4864" operator="lessThan">
      <formula>$C$4</formula>
    </cfRule>
  </conditionalFormatting>
  <conditionalFormatting sqref="BO31">
    <cfRule type="cellIs" dxfId="1195" priority="4865" operator="lessThan">
      <formula>$C$4</formula>
    </cfRule>
  </conditionalFormatting>
  <conditionalFormatting sqref="BO31">
    <cfRule type="cellIs" dxfId="1194" priority="4866" operator="lessThan">
      <formula>$C$4</formula>
    </cfRule>
  </conditionalFormatting>
  <conditionalFormatting sqref="BO32">
    <cfRule type="cellIs" dxfId="1193" priority="4867" operator="lessThan">
      <formula>$C$4</formula>
    </cfRule>
  </conditionalFormatting>
  <conditionalFormatting sqref="BO32">
    <cfRule type="cellIs" dxfId="1192" priority="4868" operator="lessThan">
      <formula>$C$4</formula>
    </cfRule>
  </conditionalFormatting>
  <conditionalFormatting sqref="BO33">
    <cfRule type="cellIs" dxfId="1191" priority="4869" operator="lessThan">
      <formula>$C$4</formula>
    </cfRule>
  </conditionalFormatting>
  <conditionalFormatting sqref="BO33">
    <cfRule type="cellIs" dxfId="1190" priority="4870" operator="lessThan">
      <formula>$C$4</formula>
    </cfRule>
  </conditionalFormatting>
  <conditionalFormatting sqref="BO34">
    <cfRule type="cellIs" dxfId="1189" priority="4871" operator="lessThan">
      <formula>$C$4</formula>
    </cfRule>
  </conditionalFormatting>
  <conditionalFormatting sqref="BO34">
    <cfRule type="cellIs" dxfId="1188" priority="4872" operator="lessThan">
      <formula>$C$4</formula>
    </cfRule>
  </conditionalFormatting>
  <conditionalFormatting sqref="BO35">
    <cfRule type="cellIs" dxfId="1187" priority="4873" operator="lessThan">
      <formula>$C$4</formula>
    </cfRule>
  </conditionalFormatting>
  <conditionalFormatting sqref="BO35">
    <cfRule type="cellIs" dxfId="1186" priority="4874" operator="lessThan">
      <formula>$C$4</formula>
    </cfRule>
  </conditionalFormatting>
  <conditionalFormatting sqref="BO36">
    <cfRule type="cellIs" dxfId="1185" priority="4875" operator="lessThan">
      <formula>$C$4</formula>
    </cfRule>
  </conditionalFormatting>
  <conditionalFormatting sqref="BO36">
    <cfRule type="cellIs" dxfId="1184" priority="4876" operator="lessThan">
      <formula>$C$4</formula>
    </cfRule>
  </conditionalFormatting>
  <conditionalFormatting sqref="BO37">
    <cfRule type="cellIs" dxfId="1183" priority="4877" operator="lessThan">
      <formula>$C$4</formula>
    </cfRule>
  </conditionalFormatting>
  <conditionalFormatting sqref="BO37">
    <cfRule type="cellIs" dxfId="1182" priority="4878" operator="lessThan">
      <formula>$C$4</formula>
    </cfRule>
  </conditionalFormatting>
  <conditionalFormatting sqref="BO38">
    <cfRule type="cellIs" dxfId="1181" priority="4879" operator="lessThan">
      <formula>$C$4</formula>
    </cfRule>
  </conditionalFormatting>
  <conditionalFormatting sqref="BO38">
    <cfRule type="cellIs" dxfId="1180" priority="4880" operator="lessThan">
      <formula>$C$4</formula>
    </cfRule>
  </conditionalFormatting>
  <conditionalFormatting sqref="BO39">
    <cfRule type="cellIs" dxfId="1179" priority="4881" operator="lessThan">
      <formula>$C$4</formula>
    </cfRule>
  </conditionalFormatting>
  <conditionalFormatting sqref="BO39">
    <cfRule type="cellIs" dxfId="1178" priority="4882" operator="lessThan">
      <formula>$C$4</formula>
    </cfRule>
  </conditionalFormatting>
  <conditionalFormatting sqref="BO40">
    <cfRule type="cellIs" dxfId="1177" priority="4883" operator="lessThan">
      <formula>$C$4</formula>
    </cfRule>
  </conditionalFormatting>
  <conditionalFormatting sqref="BO40">
    <cfRule type="cellIs" dxfId="1176" priority="4884" operator="lessThan">
      <formula>$C$4</formula>
    </cfRule>
  </conditionalFormatting>
  <conditionalFormatting sqref="BO41">
    <cfRule type="cellIs" dxfId="1175" priority="4885" operator="lessThan">
      <formula>$C$4</formula>
    </cfRule>
  </conditionalFormatting>
  <conditionalFormatting sqref="BO41">
    <cfRule type="cellIs" dxfId="1174" priority="4886" operator="lessThan">
      <formula>$C$4</formula>
    </cfRule>
  </conditionalFormatting>
  <conditionalFormatting sqref="BO42">
    <cfRule type="cellIs" dxfId="1173" priority="4887" operator="lessThan">
      <formula>$C$4</formula>
    </cfRule>
  </conditionalFormatting>
  <conditionalFormatting sqref="BO42">
    <cfRule type="cellIs" dxfId="1172" priority="4888" operator="lessThan">
      <formula>$C$4</formula>
    </cfRule>
  </conditionalFormatting>
  <conditionalFormatting sqref="BO43">
    <cfRule type="cellIs" dxfId="1171" priority="4889" operator="lessThan">
      <formula>$C$4</formula>
    </cfRule>
  </conditionalFormatting>
  <conditionalFormatting sqref="BO43">
    <cfRule type="cellIs" dxfId="1170" priority="4890" operator="lessThan">
      <formula>$C$4</formula>
    </cfRule>
  </conditionalFormatting>
  <conditionalFormatting sqref="BO44">
    <cfRule type="cellIs" dxfId="1169" priority="4891" operator="lessThan">
      <formula>$C$4</formula>
    </cfRule>
  </conditionalFormatting>
  <conditionalFormatting sqref="BO44">
    <cfRule type="cellIs" dxfId="1168" priority="4892" operator="lessThan">
      <formula>$C$4</formula>
    </cfRule>
  </conditionalFormatting>
  <conditionalFormatting sqref="BO45">
    <cfRule type="cellIs" dxfId="1167" priority="4893" operator="lessThan">
      <formula>$C$4</formula>
    </cfRule>
  </conditionalFormatting>
  <conditionalFormatting sqref="BO45">
    <cfRule type="cellIs" dxfId="1166" priority="4894" operator="lessThan">
      <formula>$C$4</formula>
    </cfRule>
  </conditionalFormatting>
  <conditionalFormatting sqref="BO46">
    <cfRule type="cellIs" dxfId="1165" priority="4895" operator="lessThan">
      <formula>$C$4</formula>
    </cfRule>
  </conditionalFormatting>
  <conditionalFormatting sqref="BO46">
    <cfRule type="cellIs" dxfId="1164" priority="4896" operator="lessThan">
      <formula>$C$4</formula>
    </cfRule>
  </conditionalFormatting>
  <conditionalFormatting sqref="BO47">
    <cfRule type="cellIs" dxfId="1163" priority="4897" operator="lessThan">
      <formula>$C$4</formula>
    </cfRule>
  </conditionalFormatting>
  <conditionalFormatting sqref="BO47">
    <cfRule type="cellIs" dxfId="1162" priority="4898" operator="lessThan">
      <formula>$C$4</formula>
    </cfRule>
  </conditionalFormatting>
  <conditionalFormatting sqref="BO48">
    <cfRule type="cellIs" dxfId="1161" priority="4899" operator="lessThan">
      <formula>$C$4</formula>
    </cfRule>
  </conditionalFormatting>
  <conditionalFormatting sqref="BO48">
    <cfRule type="cellIs" dxfId="1160" priority="4900" operator="lessThan">
      <formula>$C$4</formula>
    </cfRule>
  </conditionalFormatting>
  <conditionalFormatting sqref="BO49">
    <cfRule type="cellIs" dxfId="1159" priority="4901" operator="lessThan">
      <formula>$C$4</formula>
    </cfRule>
  </conditionalFormatting>
  <conditionalFormatting sqref="BO49">
    <cfRule type="cellIs" dxfId="1158" priority="4902" operator="lessThan">
      <formula>$C$4</formula>
    </cfRule>
  </conditionalFormatting>
  <conditionalFormatting sqref="BO50">
    <cfRule type="cellIs" dxfId="1157" priority="4903" operator="lessThan">
      <formula>$C$4</formula>
    </cfRule>
  </conditionalFormatting>
  <conditionalFormatting sqref="BO50">
    <cfRule type="cellIs" dxfId="1156" priority="4904" operator="lessThan">
      <formula>$C$4</formula>
    </cfRule>
  </conditionalFormatting>
  <conditionalFormatting sqref="BO51">
    <cfRule type="cellIs" dxfId="1155" priority="4905" operator="lessThan">
      <formula>$C$4</formula>
    </cfRule>
  </conditionalFormatting>
  <conditionalFormatting sqref="BO51">
    <cfRule type="cellIs" dxfId="1154" priority="4906" operator="lessThan">
      <formula>$C$4</formula>
    </cfRule>
  </conditionalFormatting>
  <conditionalFormatting sqref="BO52">
    <cfRule type="cellIs" dxfId="1153" priority="4907" operator="lessThan">
      <formula>$C$4</formula>
    </cfRule>
  </conditionalFormatting>
  <conditionalFormatting sqref="BO52">
    <cfRule type="cellIs" dxfId="1152" priority="4908" operator="lessThan">
      <formula>$C$4</formula>
    </cfRule>
  </conditionalFormatting>
  <conditionalFormatting sqref="BO53">
    <cfRule type="cellIs" dxfId="1151" priority="4909" operator="lessThan">
      <formula>$C$4</formula>
    </cfRule>
  </conditionalFormatting>
  <conditionalFormatting sqref="BO53">
    <cfRule type="cellIs" dxfId="1150" priority="4910" operator="lessThan">
      <formula>$C$4</formula>
    </cfRule>
  </conditionalFormatting>
  <conditionalFormatting sqref="BO54">
    <cfRule type="cellIs" dxfId="1149" priority="4911" operator="lessThan">
      <formula>$C$4</formula>
    </cfRule>
  </conditionalFormatting>
  <conditionalFormatting sqref="BO54">
    <cfRule type="cellIs" dxfId="1148" priority="4912" operator="lessThan">
      <formula>$C$4</formula>
    </cfRule>
  </conditionalFormatting>
  <conditionalFormatting sqref="BO55">
    <cfRule type="cellIs" dxfId="1147" priority="4913" operator="lessThan">
      <formula>$C$4</formula>
    </cfRule>
  </conditionalFormatting>
  <conditionalFormatting sqref="BO55">
    <cfRule type="cellIs" dxfId="1146" priority="4914" operator="lessThan">
      <formula>$C$4</formula>
    </cfRule>
  </conditionalFormatting>
  <conditionalFormatting sqref="BO56">
    <cfRule type="cellIs" dxfId="1145" priority="4915" operator="lessThan">
      <formula>$C$4</formula>
    </cfRule>
  </conditionalFormatting>
  <conditionalFormatting sqref="BO56">
    <cfRule type="cellIs" dxfId="1144" priority="4916" operator="lessThan">
      <formula>$C$4</formula>
    </cfRule>
  </conditionalFormatting>
  <conditionalFormatting sqref="BO57">
    <cfRule type="cellIs" dxfId="1143" priority="4917" operator="lessThan">
      <formula>$C$4</formula>
    </cfRule>
  </conditionalFormatting>
  <conditionalFormatting sqref="BO57">
    <cfRule type="cellIs" dxfId="1142" priority="4918" operator="lessThan">
      <formula>$C$4</formula>
    </cfRule>
  </conditionalFormatting>
  <conditionalFormatting sqref="BO58">
    <cfRule type="cellIs" dxfId="1141" priority="4919" operator="lessThan">
      <formula>$C$4</formula>
    </cfRule>
  </conditionalFormatting>
  <conditionalFormatting sqref="BO58">
    <cfRule type="cellIs" dxfId="1140" priority="4920" operator="lessThan">
      <formula>$C$4</formula>
    </cfRule>
  </conditionalFormatting>
  <conditionalFormatting sqref="BO59">
    <cfRule type="cellIs" dxfId="1139" priority="4921" operator="lessThan">
      <formula>$C$4</formula>
    </cfRule>
  </conditionalFormatting>
  <conditionalFormatting sqref="BO59">
    <cfRule type="cellIs" dxfId="1138" priority="4922" operator="lessThan">
      <formula>$C$4</formula>
    </cfRule>
  </conditionalFormatting>
  <conditionalFormatting sqref="BO60">
    <cfRule type="cellIs" dxfId="1137" priority="4923" operator="lessThan">
      <formula>$C$4</formula>
    </cfRule>
  </conditionalFormatting>
  <conditionalFormatting sqref="BO60">
    <cfRule type="cellIs" dxfId="1136" priority="4924" operator="lessThan">
      <formula>$C$4</formula>
    </cfRule>
  </conditionalFormatting>
  <conditionalFormatting sqref="BP11">
    <cfRule type="cellIs" dxfId="1135" priority="4925" operator="lessThan">
      <formula>$C$4</formula>
    </cfRule>
  </conditionalFormatting>
  <conditionalFormatting sqref="BP11">
    <cfRule type="cellIs" dxfId="1134" priority="4926" operator="lessThan">
      <formula>$C$4</formula>
    </cfRule>
  </conditionalFormatting>
  <conditionalFormatting sqref="BP12">
    <cfRule type="cellIs" dxfId="1133" priority="4927" operator="lessThan">
      <formula>$C$4</formula>
    </cfRule>
  </conditionalFormatting>
  <conditionalFormatting sqref="BP12">
    <cfRule type="cellIs" dxfId="1132" priority="4928" operator="lessThan">
      <formula>$C$4</formula>
    </cfRule>
  </conditionalFormatting>
  <conditionalFormatting sqref="BP13">
    <cfRule type="cellIs" dxfId="1131" priority="4929" operator="lessThan">
      <formula>$C$4</formula>
    </cfRule>
  </conditionalFormatting>
  <conditionalFormatting sqref="BP13">
    <cfRule type="cellIs" dxfId="1130" priority="4930" operator="lessThan">
      <formula>$C$4</formula>
    </cfRule>
  </conditionalFormatting>
  <conditionalFormatting sqref="BP14">
    <cfRule type="cellIs" dxfId="1129" priority="4931" operator="lessThan">
      <formula>$C$4</formula>
    </cfRule>
  </conditionalFormatting>
  <conditionalFormatting sqref="BP14">
    <cfRule type="cellIs" dxfId="1128" priority="4932" operator="lessThan">
      <formula>$C$4</formula>
    </cfRule>
  </conditionalFormatting>
  <conditionalFormatting sqref="BP15">
    <cfRule type="cellIs" dxfId="1127" priority="4933" operator="lessThan">
      <formula>$C$4</formula>
    </cfRule>
  </conditionalFormatting>
  <conditionalFormatting sqref="BP15">
    <cfRule type="cellIs" dxfId="1126" priority="4934" operator="lessThan">
      <formula>$C$4</formula>
    </cfRule>
  </conditionalFormatting>
  <conditionalFormatting sqref="BP16">
    <cfRule type="cellIs" dxfId="1125" priority="4935" operator="lessThan">
      <formula>$C$4</formula>
    </cfRule>
  </conditionalFormatting>
  <conditionalFormatting sqref="BP16">
    <cfRule type="cellIs" dxfId="1124" priority="4936" operator="lessThan">
      <formula>$C$4</formula>
    </cfRule>
  </conditionalFormatting>
  <conditionalFormatting sqref="BP17">
    <cfRule type="cellIs" dxfId="1123" priority="4937" operator="lessThan">
      <formula>$C$4</formula>
    </cfRule>
  </conditionalFormatting>
  <conditionalFormatting sqref="BP17">
    <cfRule type="cellIs" dxfId="1122" priority="4938" operator="lessThan">
      <formula>$C$4</formula>
    </cfRule>
  </conditionalFormatting>
  <conditionalFormatting sqref="BP18">
    <cfRule type="cellIs" dxfId="1121" priority="4939" operator="lessThan">
      <formula>$C$4</formula>
    </cfRule>
  </conditionalFormatting>
  <conditionalFormatting sqref="BP18">
    <cfRule type="cellIs" dxfId="1120" priority="4940" operator="lessThan">
      <formula>$C$4</formula>
    </cfRule>
  </conditionalFormatting>
  <conditionalFormatting sqref="BP19">
    <cfRule type="cellIs" dxfId="1119" priority="4941" operator="lessThan">
      <formula>$C$4</formula>
    </cfRule>
  </conditionalFormatting>
  <conditionalFormatting sqref="BP19">
    <cfRule type="cellIs" dxfId="1118" priority="4942" operator="lessThan">
      <formula>$C$4</formula>
    </cfRule>
  </conditionalFormatting>
  <conditionalFormatting sqref="BP20">
    <cfRule type="cellIs" dxfId="1117" priority="4943" operator="lessThan">
      <formula>$C$4</formula>
    </cfRule>
  </conditionalFormatting>
  <conditionalFormatting sqref="BP20">
    <cfRule type="cellIs" dxfId="1116" priority="4944" operator="lessThan">
      <formula>$C$4</formula>
    </cfRule>
  </conditionalFormatting>
  <conditionalFormatting sqref="BP21">
    <cfRule type="cellIs" dxfId="1115" priority="4945" operator="lessThan">
      <formula>$C$4</formula>
    </cfRule>
  </conditionalFormatting>
  <conditionalFormatting sqref="BP21">
    <cfRule type="cellIs" dxfId="1114" priority="4946" operator="lessThan">
      <formula>$C$4</formula>
    </cfRule>
  </conditionalFormatting>
  <conditionalFormatting sqref="BP22">
    <cfRule type="cellIs" dxfId="1113" priority="4947" operator="lessThan">
      <formula>$C$4</formula>
    </cfRule>
  </conditionalFormatting>
  <conditionalFormatting sqref="BP22">
    <cfRule type="cellIs" dxfId="1112" priority="4948" operator="lessThan">
      <formula>$C$4</formula>
    </cfRule>
  </conditionalFormatting>
  <conditionalFormatting sqref="BP23">
    <cfRule type="cellIs" dxfId="1111" priority="4949" operator="lessThan">
      <formula>$C$4</formula>
    </cfRule>
  </conditionalFormatting>
  <conditionalFormatting sqref="BP23">
    <cfRule type="cellIs" dxfId="1110" priority="4950" operator="lessThan">
      <formula>$C$4</formula>
    </cfRule>
  </conditionalFormatting>
  <conditionalFormatting sqref="BP24">
    <cfRule type="cellIs" dxfId="1109" priority="4951" operator="lessThan">
      <formula>$C$4</formula>
    </cfRule>
  </conditionalFormatting>
  <conditionalFormatting sqref="BP24">
    <cfRule type="cellIs" dxfId="1108" priority="4952" operator="lessThan">
      <formula>$C$4</formula>
    </cfRule>
  </conditionalFormatting>
  <conditionalFormatting sqref="BP25">
    <cfRule type="cellIs" dxfId="1107" priority="4953" operator="lessThan">
      <formula>$C$4</formula>
    </cfRule>
  </conditionalFormatting>
  <conditionalFormatting sqref="BP25">
    <cfRule type="cellIs" dxfId="1106" priority="4954" operator="lessThan">
      <formula>$C$4</formula>
    </cfRule>
  </conditionalFormatting>
  <conditionalFormatting sqref="BP26">
    <cfRule type="cellIs" dxfId="1105" priority="4955" operator="lessThan">
      <formula>$C$4</formula>
    </cfRule>
  </conditionalFormatting>
  <conditionalFormatting sqref="BP26">
    <cfRule type="cellIs" dxfId="1104" priority="4956" operator="lessThan">
      <formula>$C$4</formula>
    </cfRule>
  </conditionalFormatting>
  <conditionalFormatting sqref="BP27">
    <cfRule type="cellIs" dxfId="1103" priority="4957" operator="lessThan">
      <formula>$C$4</formula>
    </cfRule>
  </conditionalFormatting>
  <conditionalFormatting sqref="BP27">
    <cfRule type="cellIs" dxfId="1102" priority="4958" operator="lessThan">
      <formula>$C$4</formula>
    </cfRule>
  </conditionalFormatting>
  <conditionalFormatting sqref="BP28">
    <cfRule type="cellIs" dxfId="1101" priority="4959" operator="lessThan">
      <formula>$C$4</formula>
    </cfRule>
  </conditionalFormatting>
  <conditionalFormatting sqref="BP28">
    <cfRule type="cellIs" dxfId="1100" priority="4960" operator="lessThan">
      <formula>$C$4</formula>
    </cfRule>
  </conditionalFormatting>
  <conditionalFormatting sqref="BP29">
    <cfRule type="cellIs" dxfId="1099" priority="4961" operator="lessThan">
      <formula>$C$4</formula>
    </cfRule>
  </conditionalFormatting>
  <conditionalFormatting sqref="BP29">
    <cfRule type="cellIs" dxfId="1098" priority="4962" operator="lessThan">
      <formula>$C$4</formula>
    </cfRule>
  </conditionalFormatting>
  <conditionalFormatting sqref="BP30">
    <cfRule type="cellIs" dxfId="1097" priority="4963" operator="lessThan">
      <formula>$C$4</formula>
    </cfRule>
  </conditionalFormatting>
  <conditionalFormatting sqref="BP30">
    <cfRule type="cellIs" dxfId="1096" priority="4964" operator="lessThan">
      <formula>$C$4</formula>
    </cfRule>
  </conditionalFormatting>
  <conditionalFormatting sqref="BP31">
    <cfRule type="cellIs" dxfId="1095" priority="4965" operator="lessThan">
      <formula>$C$4</formula>
    </cfRule>
  </conditionalFormatting>
  <conditionalFormatting sqref="BP31">
    <cfRule type="cellIs" dxfId="1094" priority="4966" operator="lessThan">
      <formula>$C$4</formula>
    </cfRule>
  </conditionalFormatting>
  <conditionalFormatting sqref="BP32">
    <cfRule type="cellIs" dxfId="1093" priority="4967" operator="lessThan">
      <formula>$C$4</formula>
    </cfRule>
  </conditionalFormatting>
  <conditionalFormatting sqref="BP32">
    <cfRule type="cellIs" dxfId="1092" priority="4968" operator="lessThan">
      <formula>$C$4</formula>
    </cfRule>
  </conditionalFormatting>
  <conditionalFormatting sqref="BP33">
    <cfRule type="cellIs" dxfId="1091" priority="4969" operator="lessThan">
      <formula>$C$4</formula>
    </cfRule>
  </conditionalFormatting>
  <conditionalFormatting sqref="BP33">
    <cfRule type="cellIs" dxfId="1090" priority="4970" operator="lessThan">
      <formula>$C$4</formula>
    </cfRule>
  </conditionalFormatting>
  <conditionalFormatting sqref="BP34">
    <cfRule type="cellIs" dxfId="1089" priority="4971" operator="lessThan">
      <formula>$C$4</formula>
    </cfRule>
  </conditionalFormatting>
  <conditionalFormatting sqref="BP34">
    <cfRule type="cellIs" dxfId="1088" priority="4972" operator="lessThan">
      <formula>$C$4</formula>
    </cfRule>
  </conditionalFormatting>
  <conditionalFormatting sqref="BP35">
    <cfRule type="cellIs" dxfId="1087" priority="4973" operator="lessThan">
      <formula>$C$4</formula>
    </cfRule>
  </conditionalFormatting>
  <conditionalFormatting sqref="BP35">
    <cfRule type="cellIs" dxfId="1086" priority="4974" operator="lessThan">
      <formula>$C$4</formula>
    </cfRule>
  </conditionalFormatting>
  <conditionalFormatting sqref="BP36">
    <cfRule type="cellIs" dxfId="1085" priority="4975" operator="lessThan">
      <formula>$C$4</formula>
    </cfRule>
  </conditionalFormatting>
  <conditionalFormatting sqref="BP36">
    <cfRule type="cellIs" dxfId="1084" priority="4976" operator="lessThan">
      <formula>$C$4</formula>
    </cfRule>
  </conditionalFormatting>
  <conditionalFormatting sqref="BP37">
    <cfRule type="cellIs" dxfId="1083" priority="4977" operator="lessThan">
      <formula>$C$4</formula>
    </cfRule>
  </conditionalFormatting>
  <conditionalFormatting sqref="BP37">
    <cfRule type="cellIs" dxfId="1082" priority="4978" operator="lessThan">
      <formula>$C$4</formula>
    </cfRule>
  </conditionalFormatting>
  <conditionalFormatting sqref="BP38">
    <cfRule type="cellIs" dxfId="1081" priority="4979" operator="lessThan">
      <formula>$C$4</formula>
    </cfRule>
  </conditionalFormatting>
  <conditionalFormatting sqref="BP38">
    <cfRule type="cellIs" dxfId="1080" priority="4980" operator="lessThan">
      <formula>$C$4</formula>
    </cfRule>
  </conditionalFormatting>
  <conditionalFormatting sqref="BP39">
    <cfRule type="cellIs" dxfId="1079" priority="4981" operator="lessThan">
      <formula>$C$4</formula>
    </cfRule>
  </conditionalFormatting>
  <conditionalFormatting sqref="BP39">
    <cfRule type="cellIs" dxfId="1078" priority="4982" operator="lessThan">
      <formula>$C$4</formula>
    </cfRule>
  </conditionalFormatting>
  <conditionalFormatting sqref="BP40">
    <cfRule type="cellIs" dxfId="1077" priority="4983" operator="lessThan">
      <formula>$C$4</formula>
    </cfRule>
  </conditionalFormatting>
  <conditionalFormatting sqref="BP40">
    <cfRule type="cellIs" dxfId="1076" priority="4984" operator="lessThan">
      <formula>$C$4</formula>
    </cfRule>
  </conditionalFormatting>
  <conditionalFormatting sqref="BP41">
    <cfRule type="cellIs" dxfId="1075" priority="4985" operator="lessThan">
      <formula>$C$4</formula>
    </cfRule>
  </conditionalFormatting>
  <conditionalFormatting sqref="BP41">
    <cfRule type="cellIs" dxfId="1074" priority="4986" operator="lessThan">
      <formula>$C$4</formula>
    </cfRule>
  </conditionalFormatting>
  <conditionalFormatting sqref="BP42">
    <cfRule type="cellIs" dxfId="1073" priority="4987" operator="lessThan">
      <formula>$C$4</formula>
    </cfRule>
  </conditionalFormatting>
  <conditionalFormatting sqref="BP42">
    <cfRule type="cellIs" dxfId="1072" priority="4988" operator="lessThan">
      <formula>$C$4</formula>
    </cfRule>
  </conditionalFormatting>
  <conditionalFormatting sqref="BP43">
    <cfRule type="cellIs" dxfId="1071" priority="4989" operator="lessThan">
      <formula>$C$4</formula>
    </cfRule>
  </conditionalFormatting>
  <conditionalFormatting sqref="BP43">
    <cfRule type="cellIs" dxfId="1070" priority="4990" operator="lessThan">
      <formula>$C$4</formula>
    </cfRule>
  </conditionalFormatting>
  <conditionalFormatting sqref="BP44">
    <cfRule type="cellIs" dxfId="1069" priority="4991" operator="lessThan">
      <formula>$C$4</formula>
    </cfRule>
  </conditionalFormatting>
  <conditionalFormatting sqref="BP44">
    <cfRule type="cellIs" dxfId="1068" priority="4992" operator="lessThan">
      <formula>$C$4</formula>
    </cfRule>
  </conditionalFormatting>
  <conditionalFormatting sqref="BP45">
    <cfRule type="cellIs" dxfId="1067" priority="4993" operator="lessThan">
      <formula>$C$4</formula>
    </cfRule>
  </conditionalFormatting>
  <conditionalFormatting sqref="BP45">
    <cfRule type="cellIs" dxfId="1066" priority="4994" operator="lessThan">
      <formula>$C$4</formula>
    </cfRule>
  </conditionalFormatting>
  <conditionalFormatting sqref="BP46">
    <cfRule type="cellIs" dxfId="1065" priority="4995" operator="lessThan">
      <formula>$C$4</formula>
    </cfRule>
  </conditionalFormatting>
  <conditionalFormatting sqref="BP46">
    <cfRule type="cellIs" dxfId="1064" priority="4996" operator="lessThan">
      <formula>$C$4</formula>
    </cfRule>
  </conditionalFormatting>
  <conditionalFormatting sqref="BP47">
    <cfRule type="cellIs" dxfId="1063" priority="4997" operator="lessThan">
      <formula>$C$4</formula>
    </cfRule>
  </conditionalFormatting>
  <conditionalFormatting sqref="BP47">
    <cfRule type="cellIs" dxfId="1062" priority="4998" operator="lessThan">
      <formula>$C$4</formula>
    </cfRule>
  </conditionalFormatting>
  <conditionalFormatting sqref="BP48">
    <cfRule type="cellIs" dxfId="1061" priority="4999" operator="lessThan">
      <formula>$C$4</formula>
    </cfRule>
  </conditionalFormatting>
  <conditionalFormatting sqref="BP48">
    <cfRule type="cellIs" dxfId="1060" priority="5000" operator="lessThan">
      <formula>$C$4</formula>
    </cfRule>
  </conditionalFormatting>
  <conditionalFormatting sqref="BP49">
    <cfRule type="cellIs" dxfId="1059" priority="5001" operator="lessThan">
      <formula>$C$4</formula>
    </cfRule>
  </conditionalFormatting>
  <conditionalFormatting sqref="BP49">
    <cfRule type="cellIs" dxfId="1058" priority="5002" operator="lessThan">
      <formula>$C$4</formula>
    </cfRule>
  </conditionalFormatting>
  <conditionalFormatting sqref="BP50">
    <cfRule type="cellIs" dxfId="1057" priority="5003" operator="lessThan">
      <formula>$C$4</formula>
    </cfRule>
  </conditionalFormatting>
  <conditionalFormatting sqref="BP50">
    <cfRule type="cellIs" dxfId="1056" priority="5004" operator="lessThan">
      <formula>$C$4</formula>
    </cfRule>
  </conditionalFormatting>
  <conditionalFormatting sqref="BP51">
    <cfRule type="cellIs" dxfId="1055" priority="5005" operator="lessThan">
      <formula>$C$4</formula>
    </cfRule>
  </conditionalFormatting>
  <conditionalFormatting sqref="BP51">
    <cfRule type="cellIs" dxfId="1054" priority="5006" operator="lessThan">
      <formula>$C$4</formula>
    </cfRule>
  </conditionalFormatting>
  <conditionalFormatting sqref="BP52">
    <cfRule type="cellIs" dxfId="1053" priority="5007" operator="lessThan">
      <formula>$C$4</formula>
    </cfRule>
  </conditionalFormatting>
  <conditionalFormatting sqref="BP52">
    <cfRule type="cellIs" dxfId="1052" priority="5008" operator="lessThan">
      <formula>$C$4</formula>
    </cfRule>
  </conditionalFormatting>
  <conditionalFormatting sqref="BP53">
    <cfRule type="cellIs" dxfId="1051" priority="5009" operator="lessThan">
      <formula>$C$4</formula>
    </cfRule>
  </conditionalFormatting>
  <conditionalFormatting sqref="BP53">
    <cfRule type="cellIs" dxfId="1050" priority="5010" operator="lessThan">
      <formula>$C$4</formula>
    </cfRule>
  </conditionalFormatting>
  <conditionalFormatting sqref="BP54">
    <cfRule type="cellIs" dxfId="1049" priority="5011" operator="lessThan">
      <formula>$C$4</formula>
    </cfRule>
  </conditionalFormatting>
  <conditionalFormatting sqref="BP54">
    <cfRule type="cellIs" dxfId="1048" priority="5012" operator="lessThan">
      <formula>$C$4</formula>
    </cfRule>
  </conditionalFormatting>
  <conditionalFormatting sqref="BP55">
    <cfRule type="cellIs" dxfId="1047" priority="5013" operator="lessThan">
      <formula>$C$4</formula>
    </cfRule>
  </conditionalFormatting>
  <conditionalFormatting sqref="BP55">
    <cfRule type="cellIs" dxfId="1046" priority="5014" operator="lessThan">
      <formula>$C$4</formula>
    </cfRule>
  </conditionalFormatting>
  <conditionalFormatting sqref="BP56">
    <cfRule type="cellIs" dxfId="1045" priority="5015" operator="lessThan">
      <formula>$C$4</formula>
    </cfRule>
  </conditionalFormatting>
  <conditionalFormatting sqref="BP56">
    <cfRule type="cellIs" dxfId="1044" priority="5016" operator="lessThan">
      <formula>$C$4</formula>
    </cfRule>
  </conditionalFormatting>
  <conditionalFormatting sqref="BP57">
    <cfRule type="cellIs" dxfId="1043" priority="5017" operator="lessThan">
      <formula>$C$4</formula>
    </cfRule>
  </conditionalFormatting>
  <conditionalFormatting sqref="BP57">
    <cfRule type="cellIs" dxfId="1042" priority="5018" operator="lessThan">
      <formula>$C$4</formula>
    </cfRule>
  </conditionalFormatting>
  <conditionalFormatting sqref="BP58">
    <cfRule type="cellIs" dxfId="1041" priority="5019" operator="lessThan">
      <formula>$C$4</formula>
    </cfRule>
  </conditionalFormatting>
  <conditionalFormatting sqref="BP58">
    <cfRule type="cellIs" dxfId="1040" priority="5020" operator="lessThan">
      <formula>$C$4</formula>
    </cfRule>
  </conditionalFormatting>
  <conditionalFormatting sqref="BP59">
    <cfRule type="cellIs" dxfId="1039" priority="5021" operator="lessThan">
      <formula>$C$4</formula>
    </cfRule>
  </conditionalFormatting>
  <conditionalFormatting sqref="BP59">
    <cfRule type="cellIs" dxfId="1038" priority="5022" operator="lessThan">
      <formula>$C$4</formula>
    </cfRule>
  </conditionalFormatting>
  <conditionalFormatting sqref="BP60">
    <cfRule type="cellIs" dxfId="1037" priority="5023" operator="lessThan">
      <formula>$C$4</formula>
    </cfRule>
  </conditionalFormatting>
  <conditionalFormatting sqref="BP60">
    <cfRule type="cellIs" dxfId="1036" priority="5024" operator="lessThan">
      <formula>$C$4</formula>
    </cfRule>
  </conditionalFormatting>
  <conditionalFormatting sqref="BQ11">
    <cfRule type="cellIs" dxfId="1035" priority="5025" operator="lessThan">
      <formula>$C$4</formula>
    </cfRule>
  </conditionalFormatting>
  <conditionalFormatting sqref="BQ11">
    <cfRule type="cellIs" dxfId="1034" priority="5026" operator="lessThan">
      <formula>$C$4</formula>
    </cfRule>
  </conditionalFormatting>
  <conditionalFormatting sqref="BQ12">
    <cfRule type="cellIs" dxfId="1033" priority="5027" operator="lessThan">
      <formula>$C$4</formula>
    </cfRule>
  </conditionalFormatting>
  <conditionalFormatting sqref="BQ12">
    <cfRule type="cellIs" dxfId="1032" priority="5028" operator="lessThan">
      <formula>$C$4</formula>
    </cfRule>
  </conditionalFormatting>
  <conditionalFormatting sqref="BQ13">
    <cfRule type="cellIs" dxfId="1031" priority="5029" operator="lessThan">
      <formula>$C$4</formula>
    </cfRule>
  </conditionalFormatting>
  <conditionalFormatting sqref="BQ13">
    <cfRule type="cellIs" dxfId="1030" priority="5030" operator="lessThan">
      <formula>$C$4</formula>
    </cfRule>
  </conditionalFormatting>
  <conditionalFormatting sqref="BQ14">
    <cfRule type="cellIs" dxfId="1029" priority="5031" operator="lessThan">
      <formula>$C$4</formula>
    </cfRule>
  </conditionalFormatting>
  <conditionalFormatting sqref="BQ14">
    <cfRule type="cellIs" dxfId="1028" priority="5032" operator="lessThan">
      <formula>$C$4</formula>
    </cfRule>
  </conditionalFormatting>
  <conditionalFormatting sqref="BQ15">
    <cfRule type="cellIs" dxfId="1027" priority="5033" operator="lessThan">
      <formula>$C$4</formula>
    </cfRule>
  </conditionalFormatting>
  <conditionalFormatting sqref="BQ15">
    <cfRule type="cellIs" dxfId="1026" priority="5034" operator="lessThan">
      <formula>$C$4</formula>
    </cfRule>
  </conditionalFormatting>
  <conditionalFormatting sqref="BQ16">
    <cfRule type="cellIs" dxfId="1025" priority="5035" operator="lessThan">
      <formula>$C$4</formula>
    </cfRule>
  </conditionalFormatting>
  <conditionalFormatting sqref="BQ16">
    <cfRule type="cellIs" dxfId="1024" priority="5036" operator="lessThan">
      <formula>$C$4</formula>
    </cfRule>
  </conditionalFormatting>
  <conditionalFormatting sqref="BQ17">
    <cfRule type="cellIs" dxfId="1023" priority="5037" operator="lessThan">
      <formula>$C$4</formula>
    </cfRule>
  </conditionalFormatting>
  <conditionalFormatting sqref="BQ17">
    <cfRule type="cellIs" dxfId="1022" priority="5038" operator="lessThan">
      <formula>$C$4</formula>
    </cfRule>
  </conditionalFormatting>
  <conditionalFormatting sqref="BQ18">
    <cfRule type="cellIs" dxfId="1021" priority="5039" operator="lessThan">
      <formula>$C$4</formula>
    </cfRule>
  </conditionalFormatting>
  <conditionalFormatting sqref="BQ18">
    <cfRule type="cellIs" dxfId="1020" priority="5040" operator="lessThan">
      <formula>$C$4</formula>
    </cfRule>
  </conditionalFormatting>
  <conditionalFormatting sqref="BQ19">
    <cfRule type="cellIs" dxfId="1019" priority="5041" operator="lessThan">
      <formula>$C$4</formula>
    </cfRule>
  </conditionalFormatting>
  <conditionalFormatting sqref="BQ19">
    <cfRule type="cellIs" dxfId="1018" priority="5042" operator="lessThan">
      <formula>$C$4</formula>
    </cfRule>
  </conditionalFormatting>
  <conditionalFormatting sqref="BQ20">
    <cfRule type="cellIs" dxfId="1017" priority="5043" operator="lessThan">
      <formula>$C$4</formula>
    </cfRule>
  </conditionalFormatting>
  <conditionalFormatting sqref="BQ20">
    <cfRule type="cellIs" dxfId="1016" priority="5044" operator="lessThan">
      <formula>$C$4</formula>
    </cfRule>
  </conditionalFormatting>
  <conditionalFormatting sqref="BQ21">
    <cfRule type="cellIs" dxfId="1015" priority="5045" operator="lessThan">
      <formula>$C$4</formula>
    </cfRule>
  </conditionalFormatting>
  <conditionalFormatting sqref="BQ21">
    <cfRule type="cellIs" dxfId="1014" priority="5046" operator="lessThan">
      <formula>$C$4</formula>
    </cfRule>
  </conditionalFormatting>
  <conditionalFormatting sqref="BQ22">
    <cfRule type="cellIs" dxfId="1013" priority="5047" operator="lessThan">
      <formula>$C$4</formula>
    </cfRule>
  </conditionalFormatting>
  <conditionalFormatting sqref="BQ22">
    <cfRule type="cellIs" dxfId="1012" priority="5048" operator="lessThan">
      <formula>$C$4</formula>
    </cfRule>
  </conditionalFormatting>
  <conditionalFormatting sqref="BQ23">
    <cfRule type="cellIs" dxfId="1011" priority="5049" operator="lessThan">
      <formula>$C$4</formula>
    </cfRule>
  </conditionalFormatting>
  <conditionalFormatting sqref="BQ23">
    <cfRule type="cellIs" dxfId="1010" priority="5050" operator="lessThan">
      <formula>$C$4</formula>
    </cfRule>
  </conditionalFormatting>
  <conditionalFormatting sqref="BQ24">
    <cfRule type="cellIs" dxfId="1009" priority="5051" operator="lessThan">
      <formula>$C$4</formula>
    </cfRule>
  </conditionalFormatting>
  <conditionalFormatting sqref="BQ24">
    <cfRule type="cellIs" dxfId="1008" priority="5052" operator="lessThan">
      <formula>$C$4</formula>
    </cfRule>
  </conditionalFormatting>
  <conditionalFormatting sqref="BQ25">
    <cfRule type="cellIs" dxfId="1007" priority="5053" operator="lessThan">
      <formula>$C$4</formula>
    </cfRule>
  </conditionalFormatting>
  <conditionalFormatting sqref="BQ25">
    <cfRule type="cellIs" dxfId="1006" priority="5054" operator="lessThan">
      <formula>$C$4</formula>
    </cfRule>
  </conditionalFormatting>
  <conditionalFormatting sqref="BQ26">
    <cfRule type="cellIs" dxfId="1005" priority="5055" operator="lessThan">
      <formula>$C$4</formula>
    </cfRule>
  </conditionalFormatting>
  <conditionalFormatting sqref="BQ26">
    <cfRule type="cellIs" dxfId="1004" priority="5056" operator="lessThan">
      <formula>$C$4</formula>
    </cfRule>
  </conditionalFormatting>
  <conditionalFormatting sqref="BQ27">
    <cfRule type="cellIs" dxfId="1003" priority="5057" operator="lessThan">
      <formula>$C$4</formula>
    </cfRule>
  </conditionalFormatting>
  <conditionalFormatting sqref="BQ27">
    <cfRule type="cellIs" dxfId="1002" priority="5058" operator="lessThan">
      <formula>$C$4</formula>
    </cfRule>
  </conditionalFormatting>
  <conditionalFormatting sqref="BQ28">
    <cfRule type="cellIs" dxfId="1001" priority="5059" operator="lessThan">
      <formula>$C$4</formula>
    </cfRule>
  </conditionalFormatting>
  <conditionalFormatting sqref="BQ28">
    <cfRule type="cellIs" dxfId="1000" priority="5060" operator="lessThan">
      <formula>$C$4</formula>
    </cfRule>
  </conditionalFormatting>
  <conditionalFormatting sqref="BQ29">
    <cfRule type="cellIs" dxfId="999" priority="5061" operator="lessThan">
      <formula>$C$4</formula>
    </cfRule>
  </conditionalFormatting>
  <conditionalFormatting sqref="BQ29">
    <cfRule type="cellIs" dxfId="998" priority="5062" operator="lessThan">
      <formula>$C$4</formula>
    </cfRule>
  </conditionalFormatting>
  <conditionalFormatting sqref="BQ30">
    <cfRule type="cellIs" dxfId="997" priority="5063" operator="lessThan">
      <formula>$C$4</formula>
    </cfRule>
  </conditionalFormatting>
  <conditionalFormatting sqref="BQ30">
    <cfRule type="cellIs" dxfId="996" priority="5064" operator="lessThan">
      <formula>$C$4</formula>
    </cfRule>
  </conditionalFormatting>
  <conditionalFormatting sqref="BQ31">
    <cfRule type="cellIs" dxfId="995" priority="5065" operator="lessThan">
      <formula>$C$4</formula>
    </cfRule>
  </conditionalFormatting>
  <conditionalFormatting sqref="BQ31">
    <cfRule type="cellIs" dxfId="994" priority="5066" operator="lessThan">
      <formula>$C$4</formula>
    </cfRule>
  </conditionalFormatting>
  <conditionalFormatting sqref="BQ32">
    <cfRule type="cellIs" dxfId="993" priority="5067" operator="lessThan">
      <formula>$C$4</formula>
    </cfRule>
  </conditionalFormatting>
  <conditionalFormatting sqref="BQ32">
    <cfRule type="cellIs" dxfId="992" priority="5068" operator="lessThan">
      <formula>$C$4</formula>
    </cfRule>
  </conditionalFormatting>
  <conditionalFormatting sqref="BQ33">
    <cfRule type="cellIs" dxfId="991" priority="5069" operator="lessThan">
      <formula>$C$4</formula>
    </cfRule>
  </conditionalFormatting>
  <conditionalFormatting sqref="BQ33">
    <cfRule type="cellIs" dxfId="990" priority="5070" operator="lessThan">
      <formula>$C$4</formula>
    </cfRule>
  </conditionalFormatting>
  <conditionalFormatting sqref="BQ34">
    <cfRule type="cellIs" dxfId="989" priority="5071" operator="lessThan">
      <formula>$C$4</formula>
    </cfRule>
  </conditionalFormatting>
  <conditionalFormatting sqref="BQ34">
    <cfRule type="cellIs" dxfId="988" priority="5072" operator="lessThan">
      <formula>$C$4</formula>
    </cfRule>
  </conditionalFormatting>
  <conditionalFormatting sqref="BQ35">
    <cfRule type="cellIs" dxfId="987" priority="5073" operator="lessThan">
      <formula>$C$4</formula>
    </cfRule>
  </conditionalFormatting>
  <conditionalFormatting sqref="BQ35">
    <cfRule type="cellIs" dxfId="986" priority="5074" operator="lessThan">
      <formula>$C$4</formula>
    </cfRule>
  </conditionalFormatting>
  <conditionalFormatting sqref="BQ36">
    <cfRule type="cellIs" dxfId="985" priority="5075" operator="lessThan">
      <formula>$C$4</formula>
    </cfRule>
  </conditionalFormatting>
  <conditionalFormatting sqref="BQ36">
    <cfRule type="cellIs" dxfId="984" priority="5076" operator="lessThan">
      <formula>$C$4</formula>
    </cfRule>
  </conditionalFormatting>
  <conditionalFormatting sqref="BQ37">
    <cfRule type="cellIs" dxfId="983" priority="5077" operator="lessThan">
      <formula>$C$4</formula>
    </cfRule>
  </conditionalFormatting>
  <conditionalFormatting sqref="BQ37">
    <cfRule type="cellIs" dxfId="982" priority="5078" operator="lessThan">
      <formula>$C$4</formula>
    </cfRule>
  </conditionalFormatting>
  <conditionalFormatting sqref="BQ38">
    <cfRule type="cellIs" dxfId="981" priority="5079" operator="lessThan">
      <formula>$C$4</formula>
    </cfRule>
  </conditionalFormatting>
  <conditionalFormatting sqref="BQ38">
    <cfRule type="cellIs" dxfId="980" priority="5080" operator="lessThan">
      <formula>$C$4</formula>
    </cfRule>
  </conditionalFormatting>
  <conditionalFormatting sqref="BQ39">
    <cfRule type="cellIs" dxfId="979" priority="5081" operator="lessThan">
      <formula>$C$4</formula>
    </cfRule>
  </conditionalFormatting>
  <conditionalFormatting sqref="BQ39">
    <cfRule type="cellIs" dxfId="978" priority="5082" operator="lessThan">
      <formula>$C$4</formula>
    </cfRule>
  </conditionalFormatting>
  <conditionalFormatting sqref="BQ40">
    <cfRule type="cellIs" dxfId="977" priority="5083" operator="lessThan">
      <formula>$C$4</formula>
    </cfRule>
  </conditionalFormatting>
  <conditionalFormatting sqref="BQ40">
    <cfRule type="cellIs" dxfId="976" priority="5084" operator="lessThan">
      <formula>$C$4</formula>
    </cfRule>
  </conditionalFormatting>
  <conditionalFormatting sqref="BQ41">
    <cfRule type="cellIs" dxfId="975" priority="5085" operator="lessThan">
      <formula>$C$4</formula>
    </cfRule>
  </conditionalFormatting>
  <conditionalFormatting sqref="BQ41">
    <cfRule type="cellIs" dxfId="974" priority="5086" operator="lessThan">
      <formula>$C$4</formula>
    </cfRule>
  </conditionalFormatting>
  <conditionalFormatting sqref="BQ42">
    <cfRule type="cellIs" dxfId="973" priority="5087" operator="lessThan">
      <formula>$C$4</formula>
    </cfRule>
  </conditionalFormatting>
  <conditionalFormatting sqref="BQ42">
    <cfRule type="cellIs" dxfId="972" priority="5088" operator="lessThan">
      <formula>$C$4</formula>
    </cfRule>
  </conditionalFormatting>
  <conditionalFormatting sqref="BQ43">
    <cfRule type="cellIs" dxfId="971" priority="5089" operator="lessThan">
      <formula>$C$4</formula>
    </cfRule>
  </conditionalFormatting>
  <conditionalFormatting sqref="BQ43">
    <cfRule type="cellIs" dxfId="970" priority="5090" operator="lessThan">
      <formula>$C$4</formula>
    </cfRule>
  </conditionalFormatting>
  <conditionalFormatting sqref="BQ44">
    <cfRule type="cellIs" dxfId="969" priority="5091" operator="lessThan">
      <formula>$C$4</formula>
    </cfRule>
  </conditionalFormatting>
  <conditionalFormatting sqref="BQ44">
    <cfRule type="cellIs" dxfId="968" priority="5092" operator="lessThan">
      <formula>$C$4</formula>
    </cfRule>
  </conditionalFormatting>
  <conditionalFormatting sqref="BQ45">
    <cfRule type="cellIs" dxfId="967" priority="5093" operator="lessThan">
      <formula>$C$4</formula>
    </cfRule>
  </conditionalFormatting>
  <conditionalFormatting sqref="BQ45">
    <cfRule type="cellIs" dxfId="966" priority="5094" operator="lessThan">
      <formula>$C$4</formula>
    </cfRule>
  </conditionalFormatting>
  <conditionalFormatting sqref="BQ46">
    <cfRule type="cellIs" dxfId="965" priority="5095" operator="lessThan">
      <formula>$C$4</formula>
    </cfRule>
  </conditionalFormatting>
  <conditionalFormatting sqref="BQ46">
    <cfRule type="cellIs" dxfId="964" priority="5096" operator="lessThan">
      <formula>$C$4</formula>
    </cfRule>
  </conditionalFormatting>
  <conditionalFormatting sqref="BQ47">
    <cfRule type="cellIs" dxfId="963" priority="5097" operator="lessThan">
      <formula>$C$4</formula>
    </cfRule>
  </conditionalFormatting>
  <conditionalFormatting sqref="BQ47">
    <cfRule type="cellIs" dxfId="962" priority="5098" operator="lessThan">
      <formula>$C$4</formula>
    </cfRule>
  </conditionalFormatting>
  <conditionalFormatting sqref="BQ48">
    <cfRule type="cellIs" dxfId="961" priority="5099" operator="lessThan">
      <formula>$C$4</formula>
    </cfRule>
  </conditionalFormatting>
  <conditionalFormatting sqref="BQ48">
    <cfRule type="cellIs" dxfId="960" priority="5100" operator="lessThan">
      <formula>$C$4</formula>
    </cfRule>
  </conditionalFormatting>
  <conditionalFormatting sqref="BQ49">
    <cfRule type="cellIs" dxfId="959" priority="5101" operator="lessThan">
      <formula>$C$4</formula>
    </cfRule>
  </conditionalFormatting>
  <conditionalFormatting sqref="BQ49">
    <cfRule type="cellIs" dxfId="958" priority="5102" operator="lessThan">
      <formula>$C$4</formula>
    </cfRule>
  </conditionalFormatting>
  <conditionalFormatting sqref="BQ50">
    <cfRule type="cellIs" dxfId="957" priority="5103" operator="lessThan">
      <formula>$C$4</formula>
    </cfRule>
  </conditionalFormatting>
  <conditionalFormatting sqref="BQ50">
    <cfRule type="cellIs" dxfId="956" priority="5104" operator="lessThan">
      <formula>$C$4</formula>
    </cfRule>
  </conditionalFormatting>
  <conditionalFormatting sqref="BQ51">
    <cfRule type="cellIs" dxfId="955" priority="5105" operator="lessThan">
      <formula>$C$4</formula>
    </cfRule>
  </conditionalFormatting>
  <conditionalFormatting sqref="BQ51">
    <cfRule type="cellIs" dxfId="954" priority="5106" operator="lessThan">
      <formula>$C$4</formula>
    </cfRule>
  </conditionalFormatting>
  <conditionalFormatting sqref="BQ52">
    <cfRule type="cellIs" dxfId="953" priority="5107" operator="lessThan">
      <formula>$C$4</formula>
    </cfRule>
  </conditionalFormatting>
  <conditionalFormatting sqref="BQ52">
    <cfRule type="cellIs" dxfId="952" priority="5108" operator="lessThan">
      <formula>$C$4</formula>
    </cfRule>
  </conditionalFormatting>
  <conditionalFormatting sqref="BQ53">
    <cfRule type="cellIs" dxfId="951" priority="5109" operator="lessThan">
      <formula>$C$4</formula>
    </cfRule>
  </conditionalFormatting>
  <conditionalFormatting sqref="BQ53">
    <cfRule type="cellIs" dxfId="950" priority="5110" operator="lessThan">
      <formula>$C$4</formula>
    </cfRule>
  </conditionalFormatting>
  <conditionalFormatting sqref="BQ54">
    <cfRule type="cellIs" dxfId="949" priority="5111" operator="lessThan">
      <formula>$C$4</formula>
    </cfRule>
  </conditionalFormatting>
  <conditionalFormatting sqref="BQ54">
    <cfRule type="cellIs" dxfId="948" priority="5112" operator="lessThan">
      <formula>$C$4</formula>
    </cfRule>
  </conditionalFormatting>
  <conditionalFormatting sqref="BQ55">
    <cfRule type="cellIs" dxfId="947" priority="5113" operator="lessThan">
      <formula>$C$4</formula>
    </cfRule>
  </conditionalFormatting>
  <conditionalFormatting sqref="BQ55">
    <cfRule type="cellIs" dxfId="946" priority="5114" operator="lessThan">
      <formula>$C$4</formula>
    </cfRule>
  </conditionalFormatting>
  <conditionalFormatting sqref="BQ56">
    <cfRule type="cellIs" dxfId="945" priority="5115" operator="lessThan">
      <formula>$C$4</formula>
    </cfRule>
  </conditionalFormatting>
  <conditionalFormatting sqref="BQ56">
    <cfRule type="cellIs" dxfId="944" priority="5116" operator="lessThan">
      <formula>$C$4</formula>
    </cfRule>
  </conditionalFormatting>
  <conditionalFormatting sqref="BQ57">
    <cfRule type="cellIs" dxfId="943" priority="5117" operator="lessThan">
      <formula>$C$4</formula>
    </cfRule>
  </conditionalFormatting>
  <conditionalFormatting sqref="BQ57">
    <cfRule type="cellIs" dxfId="942" priority="5118" operator="lessThan">
      <formula>$C$4</formula>
    </cfRule>
  </conditionalFormatting>
  <conditionalFormatting sqref="BQ58">
    <cfRule type="cellIs" dxfId="941" priority="5119" operator="lessThan">
      <formula>$C$4</formula>
    </cfRule>
  </conditionalFormatting>
  <conditionalFormatting sqref="BQ58">
    <cfRule type="cellIs" dxfId="940" priority="5120" operator="lessThan">
      <formula>$C$4</formula>
    </cfRule>
  </conditionalFormatting>
  <conditionalFormatting sqref="BQ59">
    <cfRule type="cellIs" dxfId="939" priority="5121" operator="lessThan">
      <formula>$C$4</formula>
    </cfRule>
  </conditionalFormatting>
  <conditionalFormatting sqref="BQ59">
    <cfRule type="cellIs" dxfId="938" priority="5122" operator="lessThan">
      <formula>$C$4</formula>
    </cfRule>
  </conditionalFormatting>
  <conditionalFormatting sqref="BQ60">
    <cfRule type="cellIs" dxfId="937" priority="5123" operator="lessThan">
      <formula>$C$4</formula>
    </cfRule>
  </conditionalFormatting>
  <conditionalFormatting sqref="BQ60">
    <cfRule type="cellIs" dxfId="936" priority="5124" operator="lessThan">
      <formula>$C$4</formula>
    </cfRule>
  </conditionalFormatting>
  <conditionalFormatting sqref="CP11:CP45">
    <cfRule type="cellIs" dxfId="935" priority="5125" operator="lessThan">
      <formula>$C$4</formula>
    </cfRule>
  </conditionalFormatting>
  <conditionalFormatting sqref="CP11:CP45">
    <cfRule type="cellIs" dxfId="934" priority="5126" operator="lessThan">
      <formula>$C$4</formula>
    </cfRule>
  </conditionalFormatting>
  <conditionalFormatting sqref="CP46">
    <cfRule type="cellIs" dxfId="933" priority="5195" operator="lessThan">
      <formula>$C$4</formula>
    </cfRule>
  </conditionalFormatting>
  <conditionalFormatting sqref="CP46">
    <cfRule type="cellIs" dxfId="932" priority="5196" operator="lessThan">
      <formula>$C$4</formula>
    </cfRule>
  </conditionalFormatting>
  <conditionalFormatting sqref="CP47">
    <cfRule type="cellIs" dxfId="931" priority="5197" operator="lessThan">
      <formula>$C$4</formula>
    </cfRule>
  </conditionalFormatting>
  <conditionalFormatting sqref="CP47">
    <cfRule type="cellIs" dxfId="930" priority="5198" operator="lessThan">
      <formula>$C$4</formula>
    </cfRule>
  </conditionalFormatting>
  <conditionalFormatting sqref="CP48">
    <cfRule type="cellIs" dxfId="929" priority="5199" operator="lessThan">
      <formula>$C$4</formula>
    </cfRule>
  </conditionalFormatting>
  <conditionalFormatting sqref="CP48">
    <cfRule type="cellIs" dxfId="928" priority="5200" operator="lessThan">
      <formula>$C$4</formula>
    </cfRule>
  </conditionalFormatting>
  <conditionalFormatting sqref="CP49">
    <cfRule type="cellIs" dxfId="927" priority="5201" operator="lessThan">
      <formula>$C$4</formula>
    </cfRule>
  </conditionalFormatting>
  <conditionalFormatting sqref="CP49">
    <cfRule type="cellIs" dxfId="926" priority="5202" operator="lessThan">
      <formula>$C$4</formula>
    </cfRule>
  </conditionalFormatting>
  <conditionalFormatting sqref="CP50">
    <cfRule type="cellIs" dxfId="925" priority="5203" operator="lessThan">
      <formula>$C$4</formula>
    </cfRule>
  </conditionalFormatting>
  <conditionalFormatting sqref="CP50">
    <cfRule type="cellIs" dxfId="924" priority="5204" operator="lessThan">
      <formula>$C$4</formula>
    </cfRule>
  </conditionalFormatting>
  <conditionalFormatting sqref="CP51">
    <cfRule type="cellIs" dxfId="923" priority="5205" operator="lessThan">
      <formula>$C$4</formula>
    </cfRule>
  </conditionalFormatting>
  <conditionalFormatting sqref="CP51">
    <cfRule type="cellIs" dxfId="922" priority="5206" operator="lessThan">
      <formula>$C$4</formula>
    </cfRule>
  </conditionalFormatting>
  <conditionalFormatting sqref="CP52">
    <cfRule type="cellIs" dxfId="921" priority="5207" operator="lessThan">
      <formula>$C$4</formula>
    </cfRule>
  </conditionalFormatting>
  <conditionalFormatting sqref="CP52">
    <cfRule type="cellIs" dxfId="920" priority="5208" operator="lessThan">
      <formula>$C$4</formula>
    </cfRule>
  </conditionalFormatting>
  <conditionalFormatting sqref="CP53">
    <cfRule type="cellIs" dxfId="919" priority="5209" operator="lessThan">
      <formula>$C$4</formula>
    </cfRule>
  </conditionalFormatting>
  <conditionalFormatting sqref="CP53">
    <cfRule type="cellIs" dxfId="918" priority="5210" operator="lessThan">
      <formula>$C$4</formula>
    </cfRule>
  </conditionalFormatting>
  <conditionalFormatting sqref="CP54">
    <cfRule type="cellIs" dxfId="917" priority="5211" operator="lessThan">
      <formula>$C$4</formula>
    </cfRule>
  </conditionalFormatting>
  <conditionalFormatting sqref="CP54">
    <cfRule type="cellIs" dxfId="916" priority="5212" operator="lessThan">
      <formula>$C$4</formula>
    </cfRule>
  </conditionalFormatting>
  <conditionalFormatting sqref="CP55">
    <cfRule type="cellIs" dxfId="915" priority="5213" operator="lessThan">
      <formula>$C$4</formula>
    </cfRule>
  </conditionalFormatting>
  <conditionalFormatting sqref="CP55">
    <cfRule type="cellIs" dxfId="914" priority="5214" operator="lessThan">
      <formula>$C$4</formula>
    </cfRule>
  </conditionalFormatting>
  <conditionalFormatting sqref="CP56">
    <cfRule type="cellIs" dxfId="913" priority="5215" operator="lessThan">
      <formula>$C$4</formula>
    </cfRule>
  </conditionalFormatting>
  <conditionalFormatting sqref="CP56">
    <cfRule type="cellIs" dxfId="912" priority="5216" operator="lessThan">
      <formula>$C$4</formula>
    </cfRule>
  </conditionalFormatting>
  <conditionalFormatting sqref="CP57">
    <cfRule type="cellIs" dxfId="911" priority="5217" operator="lessThan">
      <formula>$C$4</formula>
    </cfRule>
  </conditionalFormatting>
  <conditionalFormatting sqref="CP57">
    <cfRule type="cellIs" dxfId="910" priority="5218" operator="lessThan">
      <formula>$C$4</formula>
    </cfRule>
  </conditionalFormatting>
  <conditionalFormatting sqref="CP58">
    <cfRule type="cellIs" dxfId="909" priority="5219" operator="lessThan">
      <formula>$C$4</formula>
    </cfRule>
  </conditionalFormatting>
  <conditionalFormatting sqref="CP58">
    <cfRule type="cellIs" dxfId="908" priority="5220" operator="lessThan">
      <formula>$C$4</formula>
    </cfRule>
  </conditionalFormatting>
  <conditionalFormatting sqref="CP59">
    <cfRule type="cellIs" dxfId="907" priority="5221" operator="lessThan">
      <formula>$C$4</formula>
    </cfRule>
  </conditionalFormatting>
  <conditionalFormatting sqref="CP59">
    <cfRule type="cellIs" dxfId="906" priority="5222" operator="lessThan">
      <formula>$C$4</formula>
    </cfRule>
  </conditionalFormatting>
  <conditionalFormatting sqref="CP60">
    <cfRule type="cellIs" dxfId="905" priority="5223" operator="lessThan">
      <formula>$C$4</formula>
    </cfRule>
  </conditionalFormatting>
  <conditionalFormatting sqref="CP60">
    <cfRule type="cellIs" dxfId="904" priority="5224" operator="lessThan">
      <formula>$C$4</formula>
    </cfRule>
  </conditionalFormatting>
  <conditionalFormatting sqref="CS11:CS45">
    <cfRule type="cellIs" dxfId="903" priority="5225" operator="lessThan">
      <formula>$C$4</formula>
    </cfRule>
  </conditionalFormatting>
  <conditionalFormatting sqref="CS11:CS45">
    <cfRule type="cellIs" dxfId="902" priority="5226" operator="lessThan">
      <formula>$C$4</formula>
    </cfRule>
  </conditionalFormatting>
  <conditionalFormatting sqref="CS12">
    <cfRule type="cellIs" dxfId="901" priority="5227" operator="lessThan">
      <formula>$C$4</formula>
    </cfRule>
  </conditionalFormatting>
  <conditionalFormatting sqref="CS12">
    <cfRule type="cellIs" dxfId="900" priority="5228" operator="lessThan">
      <formula>$C$4</formula>
    </cfRule>
  </conditionalFormatting>
  <conditionalFormatting sqref="CS13">
    <cfRule type="cellIs" dxfId="899" priority="5229" operator="lessThan">
      <formula>$C$4</formula>
    </cfRule>
  </conditionalFormatting>
  <conditionalFormatting sqref="CS13">
    <cfRule type="cellIs" dxfId="898" priority="5230" operator="lessThan">
      <formula>$C$4</formula>
    </cfRule>
  </conditionalFormatting>
  <conditionalFormatting sqref="CS14">
    <cfRule type="cellIs" dxfId="897" priority="5231" operator="lessThan">
      <formula>$C$4</formula>
    </cfRule>
  </conditionalFormatting>
  <conditionalFormatting sqref="CS14">
    <cfRule type="cellIs" dxfId="896" priority="5232" operator="lessThan">
      <formula>$C$4</formula>
    </cfRule>
  </conditionalFormatting>
  <conditionalFormatting sqref="CS15">
    <cfRule type="cellIs" dxfId="895" priority="5233" operator="lessThan">
      <formula>$C$4</formula>
    </cfRule>
  </conditionalFormatting>
  <conditionalFormatting sqref="CS15">
    <cfRule type="cellIs" dxfId="894" priority="5234" operator="lessThan">
      <formula>$C$4</formula>
    </cfRule>
  </conditionalFormatting>
  <conditionalFormatting sqref="CS16">
    <cfRule type="cellIs" dxfId="893" priority="5235" operator="lessThan">
      <formula>$C$4</formula>
    </cfRule>
  </conditionalFormatting>
  <conditionalFormatting sqref="CS16">
    <cfRule type="cellIs" dxfId="892" priority="5236" operator="lessThan">
      <formula>$C$4</formula>
    </cfRule>
  </conditionalFormatting>
  <conditionalFormatting sqref="CS17">
    <cfRule type="cellIs" dxfId="891" priority="5237" operator="lessThan">
      <formula>$C$4</formula>
    </cfRule>
  </conditionalFormatting>
  <conditionalFormatting sqref="CS17">
    <cfRule type="cellIs" dxfId="890" priority="5238" operator="lessThan">
      <formula>$C$4</formula>
    </cfRule>
  </conditionalFormatting>
  <conditionalFormatting sqref="CS18">
    <cfRule type="cellIs" dxfId="889" priority="5239" operator="lessThan">
      <formula>$C$4</formula>
    </cfRule>
  </conditionalFormatting>
  <conditionalFormatting sqref="CS18">
    <cfRule type="cellIs" dxfId="888" priority="5240" operator="lessThan">
      <formula>$C$4</formula>
    </cfRule>
  </conditionalFormatting>
  <conditionalFormatting sqref="CS19">
    <cfRule type="cellIs" dxfId="887" priority="5241" operator="lessThan">
      <formula>$C$4</formula>
    </cfRule>
  </conditionalFormatting>
  <conditionalFormatting sqref="CS19">
    <cfRule type="cellIs" dxfId="886" priority="5242" operator="lessThan">
      <formula>$C$4</formula>
    </cfRule>
  </conditionalFormatting>
  <conditionalFormatting sqref="CS20">
    <cfRule type="cellIs" dxfId="885" priority="5243" operator="lessThan">
      <formula>$C$4</formula>
    </cfRule>
  </conditionalFormatting>
  <conditionalFormatting sqref="CS20">
    <cfRule type="cellIs" dxfId="884" priority="5244" operator="lessThan">
      <formula>$C$4</formula>
    </cfRule>
  </conditionalFormatting>
  <conditionalFormatting sqref="CS21">
    <cfRule type="cellIs" dxfId="883" priority="5245" operator="lessThan">
      <formula>$C$4</formula>
    </cfRule>
  </conditionalFormatting>
  <conditionalFormatting sqref="CS21">
    <cfRule type="cellIs" dxfId="882" priority="5246" operator="lessThan">
      <formula>$C$4</formula>
    </cfRule>
  </conditionalFormatting>
  <conditionalFormatting sqref="CS22">
    <cfRule type="cellIs" dxfId="881" priority="5247" operator="lessThan">
      <formula>$C$4</formula>
    </cfRule>
  </conditionalFormatting>
  <conditionalFormatting sqref="CS22">
    <cfRule type="cellIs" dxfId="880" priority="5248" operator="lessThan">
      <formula>$C$4</formula>
    </cfRule>
  </conditionalFormatting>
  <conditionalFormatting sqref="CS23">
    <cfRule type="cellIs" dxfId="879" priority="5249" operator="lessThan">
      <formula>$C$4</formula>
    </cfRule>
  </conditionalFormatting>
  <conditionalFormatting sqref="CS23">
    <cfRule type="cellIs" dxfId="878" priority="5250" operator="lessThan">
      <formula>$C$4</formula>
    </cfRule>
  </conditionalFormatting>
  <conditionalFormatting sqref="CS24">
    <cfRule type="cellIs" dxfId="877" priority="5251" operator="lessThan">
      <formula>$C$4</formula>
    </cfRule>
  </conditionalFormatting>
  <conditionalFormatting sqref="CS24">
    <cfRule type="cellIs" dxfId="876" priority="5252" operator="lessThan">
      <formula>$C$4</formula>
    </cfRule>
  </conditionalFormatting>
  <conditionalFormatting sqref="CS25">
    <cfRule type="cellIs" dxfId="875" priority="5253" operator="lessThan">
      <formula>$C$4</formula>
    </cfRule>
  </conditionalFormatting>
  <conditionalFormatting sqref="CS25">
    <cfRule type="cellIs" dxfId="874" priority="5254" operator="lessThan">
      <formula>$C$4</formula>
    </cfRule>
  </conditionalFormatting>
  <conditionalFormatting sqref="CS26">
    <cfRule type="cellIs" dxfId="873" priority="5255" operator="lessThan">
      <formula>$C$4</formula>
    </cfRule>
  </conditionalFormatting>
  <conditionalFormatting sqref="CS26">
    <cfRule type="cellIs" dxfId="872" priority="5256" operator="lessThan">
      <formula>$C$4</formula>
    </cfRule>
  </conditionalFormatting>
  <conditionalFormatting sqref="CS27">
    <cfRule type="cellIs" dxfId="871" priority="5257" operator="lessThan">
      <formula>$C$4</formula>
    </cfRule>
  </conditionalFormatting>
  <conditionalFormatting sqref="CS27">
    <cfRule type="cellIs" dxfId="870" priority="5258" operator="lessThan">
      <formula>$C$4</formula>
    </cfRule>
  </conditionalFormatting>
  <conditionalFormatting sqref="CS28">
    <cfRule type="cellIs" dxfId="869" priority="5259" operator="lessThan">
      <formula>$C$4</formula>
    </cfRule>
  </conditionalFormatting>
  <conditionalFormatting sqref="CS28">
    <cfRule type="cellIs" dxfId="868" priority="5260" operator="lessThan">
      <formula>$C$4</formula>
    </cfRule>
  </conditionalFormatting>
  <conditionalFormatting sqref="CS29">
    <cfRule type="cellIs" dxfId="867" priority="5261" operator="lessThan">
      <formula>$C$4</formula>
    </cfRule>
  </conditionalFormatting>
  <conditionalFormatting sqref="CS29">
    <cfRule type="cellIs" dxfId="866" priority="5262" operator="lessThan">
      <formula>$C$4</formula>
    </cfRule>
  </conditionalFormatting>
  <conditionalFormatting sqref="CS30">
    <cfRule type="cellIs" dxfId="865" priority="5263" operator="lessThan">
      <formula>$C$4</formula>
    </cfRule>
  </conditionalFormatting>
  <conditionalFormatting sqref="CS30">
    <cfRule type="cellIs" dxfId="864" priority="5264" operator="lessThan">
      <formula>$C$4</formula>
    </cfRule>
  </conditionalFormatting>
  <conditionalFormatting sqref="CS31">
    <cfRule type="cellIs" dxfId="863" priority="5265" operator="lessThan">
      <formula>$C$4</formula>
    </cfRule>
  </conditionalFormatting>
  <conditionalFormatting sqref="CS31">
    <cfRule type="cellIs" dxfId="862" priority="5266" operator="lessThan">
      <formula>$C$4</formula>
    </cfRule>
  </conditionalFormatting>
  <conditionalFormatting sqref="CS32">
    <cfRule type="cellIs" dxfId="861" priority="5267" operator="lessThan">
      <formula>$C$4</formula>
    </cfRule>
  </conditionalFormatting>
  <conditionalFormatting sqref="CS32">
    <cfRule type="cellIs" dxfId="860" priority="5268" operator="lessThan">
      <formula>$C$4</formula>
    </cfRule>
  </conditionalFormatting>
  <conditionalFormatting sqref="CS33">
    <cfRule type="cellIs" dxfId="859" priority="5269" operator="lessThan">
      <formula>$C$4</formula>
    </cfRule>
  </conditionalFormatting>
  <conditionalFormatting sqref="CS33">
    <cfRule type="cellIs" dxfId="858" priority="5270" operator="lessThan">
      <formula>$C$4</formula>
    </cfRule>
  </conditionalFormatting>
  <conditionalFormatting sqref="CS34">
    <cfRule type="cellIs" dxfId="857" priority="5271" operator="lessThan">
      <formula>$C$4</formula>
    </cfRule>
  </conditionalFormatting>
  <conditionalFormatting sqref="CS34">
    <cfRule type="cellIs" dxfId="856" priority="5272" operator="lessThan">
      <formula>$C$4</formula>
    </cfRule>
  </conditionalFormatting>
  <conditionalFormatting sqref="CS35">
    <cfRule type="cellIs" dxfId="855" priority="5273" operator="lessThan">
      <formula>$C$4</formula>
    </cfRule>
  </conditionalFormatting>
  <conditionalFormatting sqref="CS35">
    <cfRule type="cellIs" dxfId="854" priority="5274" operator="lessThan">
      <formula>$C$4</formula>
    </cfRule>
  </conditionalFormatting>
  <conditionalFormatting sqref="CS36">
    <cfRule type="cellIs" dxfId="853" priority="5275" operator="lessThan">
      <formula>$C$4</formula>
    </cfRule>
  </conditionalFormatting>
  <conditionalFormatting sqref="CS36">
    <cfRule type="cellIs" dxfId="852" priority="5276" operator="lessThan">
      <formula>$C$4</formula>
    </cfRule>
  </conditionalFormatting>
  <conditionalFormatting sqref="CS37">
    <cfRule type="cellIs" dxfId="851" priority="5277" operator="lessThan">
      <formula>$C$4</formula>
    </cfRule>
  </conditionalFormatting>
  <conditionalFormatting sqref="CS37">
    <cfRule type="cellIs" dxfId="850" priority="5278" operator="lessThan">
      <formula>$C$4</formula>
    </cfRule>
  </conditionalFormatting>
  <conditionalFormatting sqref="CS38">
    <cfRule type="cellIs" dxfId="849" priority="5279" operator="lessThan">
      <formula>$C$4</formula>
    </cfRule>
  </conditionalFormatting>
  <conditionalFormatting sqref="CS38">
    <cfRule type="cellIs" dxfId="848" priority="5280" operator="lessThan">
      <formula>$C$4</formula>
    </cfRule>
  </conditionalFormatting>
  <conditionalFormatting sqref="CS39">
    <cfRule type="cellIs" dxfId="847" priority="5281" operator="lessThan">
      <formula>$C$4</formula>
    </cfRule>
  </conditionalFormatting>
  <conditionalFormatting sqref="CS39">
    <cfRule type="cellIs" dxfId="846" priority="5282" operator="lessThan">
      <formula>$C$4</formula>
    </cfRule>
  </conditionalFormatting>
  <conditionalFormatting sqref="CS40">
    <cfRule type="cellIs" dxfId="845" priority="5283" operator="lessThan">
      <formula>$C$4</formula>
    </cfRule>
  </conditionalFormatting>
  <conditionalFormatting sqref="CS40">
    <cfRule type="cellIs" dxfId="844" priority="5284" operator="lessThan">
      <formula>$C$4</formula>
    </cfRule>
  </conditionalFormatting>
  <conditionalFormatting sqref="CS41">
    <cfRule type="cellIs" dxfId="843" priority="5285" operator="lessThan">
      <formula>$C$4</formula>
    </cfRule>
  </conditionalFormatting>
  <conditionalFormatting sqref="CS41">
    <cfRule type="cellIs" dxfId="842" priority="5286" operator="lessThan">
      <formula>$C$4</formula>
    </cfRule>
  </conditionalFormatting>
  <conditionalFormatting sqref="CS42">
    <cfRule type="cellIs" dxfId="841" priority="5287" operator="lessThan">
      <formula>$C$4</formula>
    </cfRule>
  </conditionalFormatting>
  <conditionalFormatting sqref="CS42">
    <cfRule type="cellIs" dxfId="840" priority="5288" operator="lessThan">
      <formula>$C$4</formula>
    </cfRule>
  </conditionalFormatting>
  <conditionalFormatting sqref="CS43">
    <cfRule type="cellIs" dxfId="839" priority="5289" operator="lessThan">
      <formula>$C$4</formula>
    </cfRule>
  </conditionalFormatting>
  <conditionalFormatting sqref="CS43">
    <cfRule type="cellIs" dxfId="838" priority="5290" operator="lessThan">
      <formula>$C$4</formula>
    </cfRule>
  </conditionalFormatting>
  <conditionalFormatting sqref="CS44">
    <cfRule type="cellIs" dxfId="837" priority="5291" operator="lessThan">
      <formula>$C$4</formula>
    </cfRule>
  </conditionalFormatting>
  <conditionalFormatting sqref="CS44">
    <cfRule type="cellIs" dxfId="836" priority="5292" operator="lessThan">
      <formula>$C$4</formula>
    </cfRule>
  </conditionalFormatting>
  <conditionalFormatting sqref="CS45">
    <cfRule type="cellIs" dxfId="835" priority="5293" operator="lessThan">
      <formula>$C$4</formula>
    </cfRule>
  </conditionalFormatting>
  <conditionalFormatting sqref="CS45">
    <cfRule type="cellIs" dxfId="834" priority="5294" operator="lessThan">
      <formula>$C$4</formula>
    </cfRule>
  </conditionalFormatting>
  <conditionalFormatting sqref="CS46">
    <cfRule type="cellIs" dxfId="833" priority="5295" operator="lessThan">
      <formula>$C$4</formula>
    </cfRule>
  </conditionalFormatting>
  <conditionalFormatting sqref="CS46">
    <cfRule type="cellIs" dxfId="832" priority="5296" operator="lessThan">
      <formula>$C$4</formula>
    </cfRule>
  </conditionalFormatting>
  <conditionalFormatting sqref="CS47">
    <cfRule type="cellIs" dxfId="831" priority="5297" operator="lessThan">
      <formula>$C$4</formula>
    </cfRule>
  </conditionalFormatting>
  <conditionalFormatting sqref="CS47">
    <cfRule type="cellIs" dxfId="830" priority="5298" operator="lessThan">
      <formula>$C$4</formula>
    </cfRule>
  </conditionalFormatting>
  <conditionalFormatting sqref="CS48">
    <cfRule type="cellIs" dxfId="829" priority="5299" operator="lessThan">
      <formula>$C$4</formula>
    </cfRule>
  </conditionalFormatting>
  <conditionalFormatting sqref="CS48">
    <cfRule type="cellIs" dxfId="828" priority="5300" operator="lessThan">
      <formula>$C$4</formula>
    </cfRule>
  </conditionalFormatting>
  <conditionalFormatting sqref="CS49">
    <cfRule type="cellIs" dxfId="827" priority="5301" operator="lessThan">
      <formula>$C$4</formula>
    </cfRule>
  </conditionalFormatting>
  <conditionalFormatting sqref="CS49">
    <cfRule type="cellIs" dxfId="826" priority="5302" operator="lessThan">
      <formula>$C$4</formula>
    </cfRule>
  </conditionalFormatting>
  <conditionalFormatting sqref="CS50">
    <cfRule type="cellIs" dxfId="825" priority="5303" operator="lessThan">
      <formula>$C$4</formula>
    </cfRule>
  </conditionalFormatting>
  <conditionalFormatting sqref="CS50">
    <cfRule type="cellIs" dxfId="824" priority="5304" operator="lessThan">
      <formula>$C$4</formula>
    </cfRule>
  </conditionalFormatting>
  <conditionalFormatting sqref="CS51">
    <cfRule type="cellIs" dxfId="823" priority="5305" operator="lessThan">
      <formula>$C$4</formula>
    </cfRule>
  </conditionalFormatting>
  <conditionalFormatting sqref="CS51">
    <cfRule type="cellIs" dxfId="822" priority="5306" operator="lessThan">
      <formula>$C$4</formula>
    </cfRule>
  </conditionalFormatting>
  <conditionalFormatting sqref="CS52">
    <cfRule type="cellIs" dxfId="821" priority="5307" operator="lessThan">
      <formula>$C$4</formula>
    </cfRule>
  </conditionalFormatting>
  <conditionalFormatting sqref="CS52">
    <cfRule type="cellIs" dxfId="820" priority="5308" operator="lessThan">
      <formula>$C$4</formula>
    </cfRule>
  </conditionalFormatting>
  <conditionalFormatting sqref="CS53">
    <cfRule type="cellIs" dxfId="819" priority="5309" operator="lessThan">
      <formula>$C$4</formula>
    </cfRule>
  </conditionalFormatting>
  <conditionalFormatting sqref="CS53">
    <cfRule type="cellIs" dxfId="818" priority="5310" operator="lessThan">
      <formula>$C$4</formula>
    </cfRule>
  </conditionalFormatting>
  <conditionalFormatting sqref="CS54">
    <cfRule type="cellIs" dxfId="817" priority="5311" operator="lessThan">
      <formula>$C$4</formula>
    </cfRule>
  </conditionalFormatting>
  <conditionalFormatting sqref="CS54">
    <cfRule type="cellIs" dxfId="816" priority="5312" operator="lessThan">
      <formula>$C$4</formula>
    </cfRule>
  </conditionalFormatting>
  <conditionalFormatting sqref="CS55">
    <cfRule type="cellIs" dxfId="815" priority="5313" operator="lessThan">
      <formula>$C$4</formula>
    </cfRule>
  </conditionalFormatting>
  <conditionalFormatting sqref="CS55">
    <cfRule type="cellIs" dxfId="814" priority="5314" operator="lessThan">
      <formula>$C$4</formula>
    </cfRule>
  </conditionalFormatting>
  <conditionalFormatting sqref="CS56">
    <cfRule type="cellIs" dxfId="813" priority="5315" operator="lessThan">
      <formula>$C$4</formula>
    </cfRule>
  </conditionalFormatting>
  <conditionalFormatting sqref="CS56">
    <cfRule type="cellIs" dxfId="812" priority="5316" operator="lessThan">
      <formula>$C$4</formula>
    </cfRule>
  </conditionalFormatting>
  <conditionalFormatting sqref="CS57">
    <cfRule type="cellIs" dxfId="811" priority="5317" operator="lessThan">
      <formula>$C$4</formula>
    </cfRule>
  </conditionalFormatting>
  <conditionalFormatting sqref="CS57">
    <cfRule type="cellIs" dxfId="810" priority="5318" operator="lessThan">
      <formula>$C$4</formula>
    </cfRule>
  </conditionalFormatting>
  <conditionalFormatting sqref="CS58">
    <cfRule type="cellIs" dxfId="809" priority="5319" operator="lessThan">
      <formula>$C$4</formula>
    </cfRule>
  </conditionalFormatting>
  <conditionalFormatting sqref="CS58">
    <cfRule type="cellIs" dxfId="808" priority="5320" operator="lessThan">
      <formula>$C$4</formula>
    </cfRule>
  </conditionalFormatting>
  <conditionalFormatting sqref="CS59">
    <cfRule type="cellIs" dxfId="807" priority="5321" operator="lessThan">
      <formula>$C$4</formula>
    </cfRule>
  </conditionalFormatting>
  <conditionalFormatting sqref="CS59">
    <cfRule type="cellIs" dxfId="806" priority="5322" operator="lessThan">
      <formula>$C$4</formula>
    </cfRule>
  </conditionalFormatting>
  <conditionalFormatting sqref="CS60">
    <cfRule type="cellIs" dxfId="805" priority="5323" operator="lessThan">
      <formula>$C$4</formula>
    </cfRule>
  </conditionalFormatting>
  <conditionalFormatting sqref="CS60">
    <cfRule type="cellIs" dxfId="804" priority="5324" operator="lessThan">
      <formula>$C$4</formula>
    </cfRule>
  </conditionalFormatting>
  <conditionalFormatting sqref="CH11">
    <cfRule type="cellIs" dxfId="803" priority="5325" operator="lessThan">
      <formula>$C$4</formula>
    </cfRule>
  </conditionalFormatting>
  <conditionalFormatting sqref="CH11">
    <cfRule type="cellIs" dxfId="802" priority="5326" operator="lessThan">
      <formula>$C$4</formula>
    </cfRule>
  </conditionalFormatting>
  <conditionalFormatting sqref="CH12">
    <cfRule type="cellIs" dxfId="801" priority="5327" operator="lessThan">
      <formula>$C$4</formula>
    </cfRule>
  </conditionalFormatting>
  <conditionalFormatting sqref="CH12">
    <cfRule type="cellIs" dxfId="800" priority="5328" operator="lessThan">
      <formula>$C$4</formula>
    </cfRule>
  </conditionalFormatting>
  <conditionalFormatting sqref="CH13">
    <cfRule type="cellIs" dxfId="799" priority="5329" operator="lessThan">
      <formula>$C$4</formula>
    </cfRule>
  </conditionalFormatting>
  <conditionalFormatting sqref="CH13">
    <cfRule type="cellIs" dxfId="798" priority="5330" operator="lessThan">
      <formula>$C$4</formula>
    </cfRule>
  </conditionalFormatting>
  <conditionalFormatting sqref="CH14">
    <cfRule type="cellIs" dxfId="797" priority="5331" operator="lessThan">
      <formula>$C$4</formula>
    </cfRule>
  </conditionalFormatting>
  <conditionalFormatting sqref="CH14">
    <cfRule type="cellIs" dxfId="796" priority="5332" operator="lessThan">
      <formula>$C$4</formula>
    </cfRule>
  </conditionalFormatting>
  <conditionalFormatting sqref="CH15">
    <cfRule type="cellIs" dxfId="795" priority="5333" operator="lessThan">
      <formula>$C$4</formula>
    </cfRule>
  </conditionalFormatting>
  <conditionalFormatting sqref="CH15">
    <cfRule type="cellIs" dxfId="794" priority="5334" operator="lessThan">
      <formula>$C$4</formula>
    </cfRule>
  </conditionalFormatting>
  <conditionalFormatting sqref="CH16">
    <cfRule type="cellIs" dxfId="793" priority="5335" operator="lessThan">
      <formula>$C$4</formula>
    </cfRule>
  </conditionalFormatting>
  <conditionalFormatting sqref="CH16">
    <cfRule type="cellIs" dxfId="792" priority="5336" operator="lessThan">
      <formula>$C$4</formula>
    </cfRule>
  </conditionalFormatting>
  <conditionalFormatting sqref="CH17">
    <cfRule type="cellIs" dxfId="791" priority="5337" operator="lessThan">
      <formula>$C$4</formula>
    </cfRule>
  </conditionalFormatting>
  <conditionalFormatting sqref="CH17">
    <cfRule type="cellIs" dxfId="790" priority="5338" operator="lessThan">
      <formula>$C$4</formula>
    </cfRule>
  </conditionalFormatting>
  <conditionalFormatting sqref="CH18">
    <cfRule type="cellIs" dxfId="789" priority="5339" operator="lessThan">
      <formula>$C$4</formula>
    </cfRule>
  </conditionalFormatting>
  <conditionalFormatting sqref="CH18">
    <cfRule type="cellIs" dxfId="788" priority="5340" operator="lessThan">
      <formula>$C$4</formula>
    </cfRule>
  </conditionalFormatting>
  <conditionalFormatting sqref="CH19">
    <cfRule type="cellIs" dxfId="787" priority="5341" operator="lessThan">
      <formula>$C$4</formula>
    </cfRule>
  </conditionalFormatting>
  <conditionalFormatting sqref="CH19">
    <cfRule type="cellIs" dxfId="786" priority="5342" operator="lessThan">
      <formula>$C$4</formula>
    </cfRule>
  </conditionalFormatting>
  <conditionalFormatting sqref="CH20">
    <cfRule type="cellIs" dxfId="785" priority="5343" operator="lessThan">
      <formula>$C$4</formula>
    </cfRule>
  </conditionalFormatting>
  <conditionalFormatting sqref="CH20">
    <cfRule type="cellIs" dxfId="784" priority="5344" operator="lessThan">
      <formula>$C$4</formula>
    </cfRule>
  </conditionalFormatting>
  <conditionalFormatting sqref="CH21">
    <cfRule type="cellIs" dxfId="783" priority="5345" operator="lessThan">
      <formula>$C$4</formula>
    </cfRule>
  </conditionalFormatting>
  <conditionalFormatting sqref="CH21">
    <cfRule type="cellIs" dxfId="782" priority="5346" operator="lessThan">
      <formula>$C$4</formula>
    </cfRule>
  </conditionalFormatting>
  <conditionalFormatting sqref="CH22">
    <cfRule type="cellIs" dxfId="781" priority="5347" operator="lessThan">
      <formula>$C$4</formula>
    </cfRule>
  </conditionalFormatting>
  <conditionalFormatting sqref="CH22">
    <cfRule type="cellIs" dxfId="780" priority="5348" operator="lessThan">
      <formula>$C$4</formula>
    </cfRule>
  </conditionalFormatting>
  <conditionalFormatting sqref="CH23">
    <cfRule type="cellIs" dxfId="779" priority="5349" operator="lessThan">
      <formula>$C$4</formula>
    </cfRule>
  </conditionalFormatting>
  <conditionalFormatting sqref="CH23">
    <cfRule type="cellIs" dxfId="778" priority="5350" operator="lessThan">
      <formula>$C$4</formula>
    </cfRule>
  </conditionalFormatting>
  <conditionalFormatting sqref="CH24">
    <cfRule type="cellIs" dxfId="777" priority="5351" operator="lessThan">
      <formula>$C$4</formula>
    </cfRule>
  </conditionalFormatting>
  <conditionalFormatting sqref="CH24">
    <cfRule type="cellIs" dxfId="776" priority="5352" operator="lessThan">
      <formula>$C$4</formula>
    </cfRule>
  </conditionalFormatting>
  <conditionalFormatting sqref="CH25">
    <cfRule type="cellIs" dxfId="775" priority="5353" operator="lessThan">
      <formula>$C$4</formula>
    </cfRule>
  </conditionalFormatting>
  <conditionalFormatting sqref="CH25">
    <cfRule type="cellIs" dxfId="774" priority="5354" operator="lessThan">
      <formula>$C$4</formula>
    </cfRule>
  </conditionalFormatting>
  <conditionalFormatting sqref="CH26">
    <cfRule type="cellIs" dxfId="773" priority="5355" operator="lessThan">
      <formula>$C$4</formula>
    </cfRule>
  </conditionalFormatting>
  <conditionalFormatting sqref="CH26">
    <cfRule type="cellIs" dxfId="772" priority="5356" operator="lessThan">
      <formula>$C$4</formula>
    </cfRule>
  </conditionalFormatting>
  <conditionalFormatting sqref="CH27">
    <cfRule type="cellIs" dxfId="771" priority="5357" operator="lessThan">
      <formula>$C$4</formula>
    </cfRule>
  </conditionalFormatting>
  <conditionalFormatting sqref="CH27">
    <cfRule type="cellIs" dxfId="770" priority="5358" operator="lessThan">
      <formula>$C$4</formula>
    </cfRule>
  </conditionalFormatting>
  <conditionalFormatting sqref="CH28">
    <cfRule type="cellIs" dxfId="769" priority="5359" operator="lessThan">
      <formula>$C$4</formula>
    </cfRule>
  </conditionalFormatting>
  <conditionalFormatting sqref="CH28">
    <cfRule type="cellIs" dxfId="768" priority="5360" operator="lessThan">
      <formula>$C$4</formula>
    </cfRule>
  </conditionalFormatting>
  <conditionalFormatting sqref="CH29">
    <cfRule type="cellIs" dxfId="767" priority="5361" operator="lessThan">
      <formula>$C$4</formula>
    </cfRule>
  </conditionalFormatting>
  <conditionalFormatting sqref="CH29">
    <cfRule type="cellIs" dxfId="766" priority="5362" operator="lessThan">
      <formula>$C$4</formula>
    </cfRule>
  </conditionalFormatting>
  <conditionalFormatting sqref="CH30">
    <cfRule type="cellIs" dxfId="765" priority="5363" operator="lessThan">
      <formula>$C$4</formula>
    </cfRule>
  </conditionalFormatting>
  <conditionalFormatting sqref="CH30">
    <cfRule type="cellIs" dxfId="764" priority="5364" operator="lessThan">
      <formula>$C$4</formula>
    </cfRule>
  </conditionalFormatting>
  <conditionalFormatting sqref="CH31">
    <cfRule type="cellIs" dxfId="763" priority="5365" operator="lessThan">
      <formula>$C$4</formula>
    </cfRule>
  </conditionalFormatting>
  <conditionalFormatting sqref="CH31">
    <cfRule type="cellIs" dxfId="762" priority="5366" operator="lessThan">
      <formula>$C$4</formula>
    </cfRule>
  </conditionalFormatting>
  <conditionalFormatting sqref="CH32">
    <cfRule type="cellIs" dxfId="761" priority="5367" operator="lessThan">
      <formula>$C$4</formula>
    </cfRule>
  </conditionalFormatting>
  <conditionalFormatting sqref="CH32">
    <cfRule type="cellIs" dxfId="760" priority="5368" operator="lessThan">
      <formula>$C$4</formula>
    </cfRule>
  </conditionalFormatting>
  <conditionalFormatting sqref="CH33">
    <cfRule type="cellIs" dxfId="759" priority="5369" operator="lessThan">
      <formula>$C$4</formula>
    </cfRule>
  </conditionalFormatting>
  <conditionalFormatting sqref="CH33">
    <cfRule type="cellIs" dxfId="758" priority="5370" operator="lessThan">
      <formula>$C$4</formula>
    </cfRule>
  </conditionalFormatting>
  <conditionalFormatting sqref="CH34">
    <cfRule type="cellIs" dxfId="757" priority="5371" operator="lessThan">
      <formula>$C$4</formula>
    </cfRule>
  </conditionalFormatting>
  <conditionalFormatting sqref="CH34">
    <cfRule type="cellIs" dxfId="756" priority="5372" operator="lessThan">
      <formula>$C$4</formula>
    </cfRule>
  </conditionalFormatting>
  <conditionalFormatting sqref="CH35">
    <cfRule type="cellIs" dxfId="755" priority="5373" operator="lessThan">
      <formula>$C$4</formula>
    </cfRule>
  </conditionalFormatting>
  <conditionalFormatting sqref="CH35">
    <cfRule type="cellIs" dxfId="754" priority="5374" operator="lessThan">
      <formula>$C$4</formula>
    </cfRule>
  </conditionalFormatting>
  <conditionalFormatting sqref="CH36">
    <cfRule type="cellIs" dxfId="753" priority="5375" operator="lessThan">
      <formula>$C$4</formula>
    </cfRule>
  </conditionalFormatting>
  <conditionalFormatting sqref="CH36">
    <cfRule type="cellIs" dxfId="752" priority="5376" operator="lessThan">
      <formula>$C$4</formula>
    </cfRule>
  </conditionalFormatting>
  <conditionalFormatting sqref="CH37">
    <cfRule type="cellIs" dxfId="751" priority="5377" operator="lessThan">
      <formula>$C$4</formula>
    </cfRule>
  </conditionalFormatting>
  <conditionalFormatting sqref="CH37">
    <cfRule type="cellIs" dxfId="750" priority="5378" operator="lessThan">
      <formula>$C$4</formula>
    </cfRule>
  </conditionalFormatting>
  <conditionalFormatting sqref="CH38">
    <cfRule type="cellIs" dxfId="749" priority="5379" operator="lessThan">
      <formula>$C$4</formula>
    </cfRule>
  </conditionalFormatting>
  <conditionalFormatting sqref="CH38">
    <cfRule type="cellIs" dxfId="748" priority="5380" operator="lessThan">
      <formula>$C$4</formula>
    </cfRule>
  </conditionalFormatting>
  <conditionalFormatting sqref="CH39">
    <cfRule type="cellIs" dxfId="747" priority="5381" operator="lessThan">
      <formula>$C$4</formula>
    </cfRule>
  </conditionalFormatting>
  <conditionalFormatting sqref="CH39">
    <cfRule type="cellIs" dxfId="746" priority="5382" operator="lessThan">
      <formula>$C$4</formula>
    </cfRule>
  </conditionalFormatting>
  <conditionalFormatting sqref="CH40">
    <cfRule type="cellIs" dxfId="745" priority="5383" operator="lessThan">
      <formula>$C$4</formula>
    </cfRule>
  </conditionalFormatting>
  <conditionalFormatting sqref="CH40">
    <cfRule type="cellIs" dxfId="744" priority="5384" operator="lessThan">
      <formula>$C$4</formula>
    </cfRule>
  </conditionalFormatting>
  <conditionalFormatting sqref="CH41">
    <cfRule type="cellIs" dxfId="743" priority="5385" operator="lessThan">
      <formula>$C$4</formula>
    </cfRule>
  </conditionalFormatting>
  <conditionalFormatting sqref="CH41">
    <cfRule type="cellIs" dxfId="742" priority="5386" operator="lessThan">
      <formula>$C$4</formula>
    </cfRule>
  </conditionalFormatting>
  <conditionalFormatting sqref="CH42">
    <cfRule type="cellIs" dxfId="741" priority="5387" operator="lessThan">
      <formula>$C$4</formula>
    </cfRule>
  </conditionalFormatting>
  <conditionalFormatting sqref="CH42">
    <cfRule type="cellIs" dxfId="740" priority="5388" operator="lessThan">
      <formula>$C$4</formula>
    </cfRule>
  </conditionalFormatting>
  <conditionalFormatting sqref="CH43">
    <cfRule type="cellIs" dxfId="739" priority="5389" operator="lessThan">
      <formula>$C$4</formula>
    </cfRule>
  </conditionalFormatting>
  <conditionalFormatting sqref="CH43">
    <cfRule type="cellIs" dxfId="738" priority="5390" operator="lessThan">
      <formula>$C$4</formula>
    </cfRule>
  </conditionalFormatting>
  <conditionalFormatting sqref="CH44">
    <cfRule type="cellIs" dxfId="737" priority="5391" operator="lessThan">
      <formula>$C$4</formula>
    </cfRule>
  </conditionalFormatting>
  <conditionalFormatting sqref="CH44">
    <cfRule type="cellIs" dxfId="736" priority="5392" operator="lessThan">
      <formula>$C$4</formula>
    </cfRule>
  </conditionalFormatting>
  <conditionalFormatting sqref="CH45">
    <cfRule type="cellIs" dxfId="735" priority="5393" operator="lessThan">
      <formula>$C$4</formula>
    </cfRule>
  </conditionalFormatting>
  <conditionalFormatting sqref="CH45">
    <cfRule type="cellIs" dxfId="734" priority="5394" operator="lessThan">
      <formula>$C$4</formula>
    </cfRule>
  </conditionalFormatting>
  <conditionalFormatting sqref="CH46">
    <cfRule type="cellIs" dxfId="733" priority="5395" operator="lessThan">
      <formula>$C$4</formula>
    </cfRule>
  </conditionalFormatting>
  <conditionalFormatting sqref="CH46">
    <cfRule type="cellIs" dxfId="732" priority="5396" operator="lessThan">
      <formula>$C$4</formula>
    </cfRule>
  </conditionalFormatting>
  <conditionalFormatting sqref="CH47">
    <cfRule type="cellIs" dxfId="731" priority="5397" operator="lessThan">
      <formula>$C$4</formula>
    </cfRule>
  </conditionalFormatting>
  <conditionalFormatting sqref="CH47">
    <cfRule type="cellIs" dxfId="730" priority="5398" operator="lessThan">
      <formula>$C$4</formula>
    </cfRule>
  </conditionalFormatting>
  <conditionalFormatting sqref="CH48">
    <cfRule type="cellIs" dxfId="729" priority="5399" operator="lessThan">
      <formula>$C$4</formula>
    </cfRule>
  </conditionalFormatting>
  <conditionalFormatting sqref="CH48">
    <cfRule type="cellIs" dxfId="728" priority="5400" operator="lessThan">
      <formula>$C$4</formula>
    </cfRule>
  </conditionalFormatting>
  <conditionalFormatting sqref="CH49">
    <cfRule type="cellIs" dxfId="727" priority="5401" operator="lessThan">
      <formula>$C$4</formula>
    </cfRule>
  </conditionalFormatting>
  <conditionalFormatting sqref="CH49">
    <cfRule type="cellIs" dxfId="726" priority="5402" operator="lessThan">
      <formula>$C$4</formula>
    </cfRule>
  </conditionalFormatting>
  <conditionalFormatting sqref="CH50">
    <cfRule type="cellIs" dxfId="725" priority="5403" operator="lessThan">
      <formula>$C$4</formula>
    </cfRule>
  </conditionalFormatting>
  <conditionalFormatting sqref="CH50">
    <cfRule type="cellIs" dxfId="724" priority="5404" operator="lessThan">
      <formula>$C$4</formula>
    </cfRule>
  </conditionalFormatting>
  <conditionalFormatting sqref="CH51">
    <cfRule type="cellIs" dxfId="723" priority="5405" operator="lessThan">
      <formula>$C$4</formula>
    </cfRule>
  </conditionalFormatting>
  <conditionalFormatting sqref="CH51">
    <cfRule type="cellIs" dxfId="722" priority="5406" operator="lessThan">
      <formula>$C$4</formula>
    </cfRule>
  </conditionalFormatting>
  <conditionalFormatting sqref="CH52">
    <cfRule type="cellIs" dxfId="721" priority="5407" operator="lessThan">
      <formula>$C$4</formula>
    </cfRule>
  </conditionalFormatting>
  <conditionalFormatting sqref="CH52">
    <cfRule type="cellIs" dxfId="720" priority="5408" operator="lessThan">
      <formula>$C$4</formula>
    </cfRule>
  </conditionalFormatting>
  <conditionalFormatting sqref="CH53">
    <cfRule type="cellIs" dxfId="719" priority="5409" operator="lessThan">
      <formula>$C$4</formula>
    </cfRule>
  </conditionalFormatting>
  <conditionalFormatting sqref="CH53">
    <cfRule type="cellIs" dxfId="718" priority="5410" operator="lessThan">
      <formula>$C$4</formula>
    </cfRule>
  </conditionalFormatting>
  <conditionalFormatting sqref="CH54">
    <cfRule type="cellIs" dxfId="717" priority="5411" operator="lessThan">
      <formula>$C$4</formula>
    </cfRule>
  </conditionalFormatting>
  <conditionalFormatting sqref="CH54">
    <cfRule type="cellIs" dxfId="716" priority="5412" operator="lessThan">
      <formula>$C$4</formula>
    </cfRule>
  </conditionalFormatting>
  <conditionalFormatting sqref="CH55">
    <cfRule type="cellIs" dxfId="715" priority="5413" operator="lessThan">
      <formula>$C$4</formula>
    </cfRule>
  </conditionalFormatting>
  <conditionalFormatting sqref="CH55">
    <cfRule type="cellIs" dxfId="714" priority="5414" operator="lessThan">
      <formula>$C$4</formula>
    </cfRule>
  </conditionalFormatting>
  <conditionalFormatting sqref="CH56">
    <cfRule type="cellIs" dxfId="713" priority="5415" operator="lessThan">
      <formula>$C$4</formula>
    </cfRule>
  </conditionalFormatting>
  <conditionalFormatting sqref="CH56">
    <cfRule type="cellIs" dxfId="712" priority="5416" operator="lessThan">
      <formula>$C$4</formula>
    </cfRule>
  </conditionalFormatting>
  <conditionalFormatting sqref="CH57">
    <cfRule type="cellIs" dxfId="711" priority="5417" operator="lessThan">
      <formula>$C$4</formula>
    </cfRule>
  </conditionalFormatting>
  <conditionalFormatting sqref="CH57">
    <cfRule type="cellIs" dxfId="710" priority="5418" operator="lessThan">
      <formula>$C$4</formula>
    </cfRule>
  </conditionalFormatting>
  <conditionalFormatting sqref="CH58">
    <cfRule type="cellIs" dxfId="709" priority="5419" operator="lessThan">
      <formula>$C$4</formula>
    </cfRule>
  </conditionalFormatting>
  <conditionalFormatting sqref="CH58">
    <cfRule type="cellIs" dxfId="708" priority="5420" operator="lessThan">
      <formula>$C$4</formula>
    </cfRule>
  </conditionalFormatting>
  <conditionalFormatting sqref="CH59">
    <cfRule type="cellIs" dxfId="707" priority="5421" operator="lessThan">
      <formula>$C$4</formula>
    </cfRule>
  </conditionalFormatting>
  <conditionalFormatting sqref="CH59">
    <cfRule type="cellIs" dxfId="706" priority="5422" operator="lessThan">
      <formula>$C$4</formula>
    </cfRule>
  </conditionalFormatting>
  <conditionalFormatting sqref="CH60">
    <cfRule type="cellIs" dxfId="705" priority="5423" operator="lessThan">
      <formula>$C$4</formula>
    </cfRule>
  </conditionalFormatting>
  <conditionalFormatting sqref="CH60">
    <cfRule type="cellIs" dxfId="704" priority="5424" operator="lessThan">
      <formula>$C$4</formula>
    </cfRule>
  </conditionalFormatting>
  <conditionalFormatting sqref="CI11">
    <cfRule type="cellIs" dxfId="703" priority="5425" operator="lessThan">
      <formula>$C$4</formula>
    </cfRule>
  </conditionalFormatting>
  <conditionalFormatting sqref="CI11">
    <cfRule type="cellIs" dxfId="702" priority="5426" operator="lessThan">
      <formula>$C$4</formula>
    </cfRule>
  </conditionalFormatting>
  <conditionalFormatting sqref="CI12">
    <cfRule type="cellIs" dxfId="701" priority="5427" operator="lessThan">
      <formula>$C$4</formula>
    </cfRule>
  </conditionalFormatting>
  <conditionalFormatting sqref="CI12">
    <cfRule type="cellIs" dxfId="700" priority="5428" operator="lessThan">
      <formula>$C$4</formula>
    </cfRule>
  </conditionalFormatting>
  <conditionalFormatting sqref="CI13">
    <cfRule type="cellIs" dxfId="699" priority="5429" operator="lessThan">
      <formula>$C$4</formula>
    </cfRule>
  </conditionalFormatting>
  <conditionalFormatting sqref="CI13">
    <cfRule type="cellIs" dxfId="698" priority="5430" operator="lessThan">
      <formula>$C$4</formula>
    </cfRule>
  </conditionalFormatting>
  <conditionalFormatting sqref="CI14">
    <cfRule type="cellIs" dxfId="697" priority="5431" operator="lessThan">
      <formula>$C$4</formula>
    </cfRule>
  </conditionalFormatting>
  <conditionalFormatting sqref="CI14">
    <cfRule type="cellIs" dxfId="696" priority="5432" operator="lessThan">
      <formula>$C$4</formula>
    </cfRule>
  </conditionalFormatting>
  <conditionalFormatting sqref="CI15">
    <cfRule type="cellIs" dxfId="695" priority="5433" operator="lessThan">
      <formula>$C$4</formula>
    </cfRule>
  </conditionalFormatting>
  <conditionalFormatting sqref="CI15">
    <cfRule type="cellIs" dxfId="694" priority="5434" operator="lessThan">
      <formula>$C$4</formula>
    </cfRule>
  </conditionalFormatting>
  <conditionalFormatting sqref="CI16">
    <cfRule type="cellIs" dxfId="693" priority="5435" operator="lessThan">
      <formula>$C$4</formula>
    </cfRule>
  </conditionalFormatting>
  <conditionalFormatting sqref="CI16">
    <cfRule type="cellIs" dxfId="692" priority="5436" operator="lessThan">
      <formula>$C$4</formula>
    </cfRule>
  </conditionalFormatting>
  <conditionalFormatting sqref="CI17">
    <cfRule type="cellIs" dxfId="691" priority="5437" operator="lessThan">
      <formula>$C$4</formula>
    </cfRule>
  </conditionalFormatting>
  <conditionalFormatting sqref="CI17">
    <cfRule type="cellIs" dxfId="690" priority="5438" operator="lessThan">
      <formula>$C$4</formula>
    </cfRule>
  </conditionalFormatting>
  <conditionalFormatting sqref="CI18">
    <cfRule type="cellIs" dxfId="689" priority="5439" operator="lessThan">
      <formula>$C$4</formula>
    </cfRule>
  </conditionalFormatting>
  <conditionalFormatting sqref="CI18">
    <cfRule type="cellIs" dxfId="688" priority="5440" operator="lessThan">
      <formula>$C$4</formula>
    </cfRule>
  </conditionalFormatting>
  <conditionalFormatting sqref="CI19">
    <cfRule type="cellIs" dxfId="687" priority="5441" operator="lessThan">
      <formula>$C$4</formula>
    </cfRule>
  </conditionalFormatting>
  <conditionalFormatting sqref="CI19">
    <cfRule type="cellIs" dxfId="686" priority="5442" operator="lessThan">
      <formula>$C$4</formula>
    </cfRule>
  </conditionalFormatting>
  <conditionalFormatting sqref="CI20">
    <cfRule type="cellIs" dxfId="685" priority="5443" operator="lessThan">
      <formula>$C$4</formula>
    </cfRule>
  </conditionalFormatting>
  <conditionalFormatting sqref="CI20">
    <cfRule type="cellIs" dxfId="684" priority="5444" operator="lessThan">
      <formula>$C$4</formula>
    </cfRule>
  </conditionalFormatting>
  <conditionalFormatting sqref="CI21">
    <cfRule type="cellIs" dxfId="683" priority="5445" operator="lessThan">
      <formula>$C$4</formula>
    </cfRule>
  </conditionalFormatting>
  <conditionalFormatting sqref="CI21">
    <cfRule type="cellIs" dxfId="682" priority="5446" operator="lessThan">
      <formula>$C$4</formula>
    </cfRule>
  </conditionalFormatting>
  <conditionalFormatting sqref="CI22">
    <cfRule type="cellIs" dxfId="681" priority="5447" operator="lessThan">
      <formula>$C$4</formula>
    </cfRule>
  </conditionalFormatting>
  <conditionalFormatting sqref="CI22">
    <cfRule type="cellIs" dxfId="680" priority="5448" operator="lessThan">
      <formula>$C$4</formula>
    </cfRule>
  </conditionalFormatting>
  <conditionalFormatting sqref="CI23">
    <cfRule type="cellIs" dxfId="679" priority="5449" operator="lessThan">
      <formula>$C$4</formula>
    </cfRule>
  </conditionalFormatting>
  <conditionalFormatting sqref="CI23">
    <cfRule type="cellIs" dxfId="678" priority="5450" operator="lessThan">
      <formula>$C$4</formula>
    </cfRule>
  </conditionalFormatting>
  <conditionalFormatting sqref="CI24">
    <cfRule type="cellIs" dxfId="677" priority="5451" operator="lessThan">
      <formula>$C$4</formula>
    </cfRule>
  </conditionalFormatting>
  <conditionalFormatting sqref="CI24">
    <cfRule type="cellIs" dxfId="676" priority="5452" operator="lessThan">
      <formula>$C$4</formula>
    </cfRule>
  </conditionalFormatting>
  <conditionalFormatting sqref="CI25">
    <cfRule type="cellIs" dxfId="675" priority="5453" operator="lessThan">
      <formula>$C$4</formula>
    </cfRule>
  </conditionalFormatting>
  <conditionalFormatting sqref="CI25">
    <cfRule type="cellIs" dxfId="674" priority="5454" operator="lessThan">
      <formula>$C$4</formula>
    </cfRule>
  </conditionalFormatting>
  <conditionalFormatting sqref="CI26">
    <cfRule type="cellIs" dxfId="673" priority="5455" operator="lessThan">
      <formula>$C$4</formula>
    </cfRule>
  </conditionalFormatting>
  <conditionalFormatting sqref="CI26">
    <cfRule type="cellIs" dxfId="672" priority="5456" operator="lessThan">
      <formula>$C$4</formula>
    </cfRule>
  </conditionalFormatting>
  <conditionalFormatting sqref="CI27">
    <cfRule type="cellIs" dxfId="671" priority="5457" operator="lessThan">
      <formula>$C$4</formula>
    </cfRule>
  </conditionalFormatting>
  <conditionalFormatting sqref="CI27">
    <cfRule type="cellIs" dxfId="670" priority="5458" operator="lessThan">
      <formula>$C$4</formula>
    </cfRule>
  </conditionalFormatting>
  <conditionalFormatting sqref="CI28">
    <cfRule type="cellIs" dxfId="669" priority="5459" operator="lessThan">
      <formula>$C$4</formula>
    </cfRule>
  </conditionalFormatting>
  <conditionalFormatting sqref="CI28">
    <cfRule type="cellIs" dxfId="668" priority="5460" operator="lessThan">
      <formula>$C$4</formula>
    </cfRule>
  </conditionalFormatting>
  <conditionalFormatting sqref="CI29">
    <cfRule type="cellIs" dxfId="667" priority="5461" operator="lessThan">
      <formula>$C$4</formula>
    </cfRule>
  </conditionalFormatting>
  <conditionalFormatting sqref="CI29">
    <cfRule type="cellIs" dxfId="666" priority="5462" operator="lessThan">
      <formula>$C$4</formula>
    </cfRule>
  </conditionalFormatting>
  <conditionalFormatting sqref="CI30">
    <cfRule type="cellIs" dxfId="665" priority="5463" operator="lessThan">
      <formula>$C$4</formula>
    </cfRule>
  </conditionalFormatting>
  <conditionalFormatting sqref="CI30">
    <cfRule type="cellIs" dxfId="664" priority="5464" operator="lessThan">
      <formula>$C$4</formula>
    </cfRule>
  </conditionalFormatting>
  <conditionalFormatting sqref="CI31">
    <cfRule type="cellIs" dxfId="663" priority="5465" operator="lessThan">
      <formula>$C$4</formula>
    </cfRule>
  </conditionalFormatting>
  <conditionalFormatting sqref="CI31">
    <cfRule type="cellIs" dxfId="662" priority="5466" operator="lessThan">
      <formula>$C$4</formula>
    </cfRule>
  </conditionalFormatting>
  <conditionalFormatting sqref="CI32">
    <cfRule type="cellIs" dxfId="661" priority="5467" operator="lessThan">
      <formula>$C$4</formula>
    </cfRule>
  </conditionalFormatting>
  <conditionalFormatting sqref="CI32">
    <cfRule type="cellIs" dxfId="660" priority="5468" operator="lessThan">
      <formula>$C$4</formula>
    </cfRule>
  </conditionalFormatting>
  <conditionalFormatting sqref="CI33">
    <cfRule type="cellIs" dxfId="659" priority="5469" operator="lessThan">
      <formula>$C$4</formula>
    </cfRule>
  </conditionalFormatting>
  <conditionalFormatting sqref="CI33">
    <cfRule type="cellIs" dxfId="658" priority="5470" operator="lessThan">
      <formula>$C$4</formula>
    </cfRule>
  </conditionalFormatting>
  <conditionalFormatting sqref="CI34">
    <cfRule type="cellIs" dxfId="657" priority="5471" operator="lessThan">
      <formula>$C$4</formula>
    </cfRule>
  </conditionalFormatting>
  <conditionalFormatting sqref="CI34">
    <cfRule type="cellIs" dxfId="656" priority="5472" operator="lessThan">
      <formula>$C$4</formula>
    </cfRule>
  </conditionalFormatting>
  <conditionalFormatting sqref="CI35">
    <cfRule type="cellIs" dxfId="655" priority="5473" operator="lessThan">
      <formula>$C$4</formula>
    </cfRule>
  </conditionalFormatting>
  <conditionalFormatting sqref="CI35">
    <cfRule type="cellIs" dxfId="654" priority="5474" operator="lessThan">
      <formula>$C$4</formula>
    </cfRule>
  </conditionalFormatting>
  <conditionalFormatting sqref="CI36">
    <cfRule type="cellIs" dxfId="653" priority="5475" operator="lessThan">
      <formula>$C$4</formula>
    </cfRule>
  </conditionalFormatting>
  <conditionalFormatting sqref="CI36">
    <cfRule type="cellIs" dxfId="652" priority="5476" operator="lessThan">
      <formula>$C$4</formula>
    </cfRule>
  </conditionalFormatting>
  <conditionalFormatting sqref="CI37">
    <cfRule type="cellIs" dxfId="651" priority="5477" operator="lessThan">
      <formula>$C$4</formula>
    </cfRule>
  </conditionalFormatting>
  <conditionalFormatting sqref="CI37">
    <cfRule type="cellIs" dxfId="650" priority="5478" operator="lessThan">
      <formula>$C$4</formula>
    </cfRule>
  </conditionalFormatting>
  <conditionalFormatting sqref="CI38">
    <cfRule type="cellIs" dxfId="649" priority="5479" operator="lessThan">
      <formula>$C$4</formula>
    </cfRule>
  </conditionalFormatting>
  <conditionalFormatting sqref="CI38">
    <cfRule type="cellIs" dxfId="648" priority="5480" operator="lessThan">
      <formula>$C$4</formula>
    </cfRule>
  </conditionalFormatting>
  <conditionalFormatting sqref="CI39">
    <cfRule type="cellIs" dxfId="647" priority="5481" operator="lessThan">
      <formula>$C$4</formula>
    </cfRule>
  </conditionalFormatting>
  <conditionalFormatting sqref="CI39">
    <cfRule type="cellIs" dxfId="646" priority="5482" operator="lessThan">
      <formula>$C$4</formula>
    </cfRule>
  </conditionalFormatting>
  <conditionalFormatting sqref="CI40">
    <cfRule type="cellIs" dxfId="645" priority="5483" operator="lessThan">
      <formula>$C$4</formula>
    </cfRule>
  </conditionalFormatting>
  <conditionalFormatting sqref="CI40">
    <cfRule type="cellIs" dxfId="644" priority="5484" operator="lessThan">
      <formula>$C$4</formula>
    </cfRule>
  </conditionalFormatting>
  <conditionalFormatting sqref="CI41">
    <cfRule type="cellIs" dxfId="643" priority="5485" operator="lessThan">
      <formula>$C$4</formula>
    </cfRule>
  </conditionalFormatting>
  <conditionalFormatting sqref="CI41">
    <cfRule type="cellIs" dxfId="642" priority="5486" operator="lessThan">
      <formula>$C$4</formula>
    </cfRule>
  </conditionalFormatting>
  <conditionalFormatting sqref="CI42">
    <cfRule type="cellIs" dxfId="641" priority="5487" operator="lessThan">
      <formula>$C$4</formula>
    </cfRule>
  </conditionalFormatting>
  <conditionalFormatting sqref="CI42">
    <cfRule type="cellIs" dxfId="640" priority="5488" operator="lessThan">
      <formula>$C$4</formula>
    </cfRule>
  </conditionalFormatting>
  <conditionalFormatting sqref="CI43">
    <cfRule type="cellIs" dxfId="639" priority="5489" operator="lessThan">
      <formula>$C$4</formula>
    </cfRule>
  </conditionalFormatting>
  <conditionalFormatting sqref="CI43">
    <cfRule type="cellIs" dxfId="638" priority="5490" operator="lessThan">
      <formula>$C$4</formula>
    </cfRule>
  </conditionalFormatting>
  <conditionalFormatting sqref="CI44">
    <cfRule type="cellIs" dxfId="637" priority="5491" operator="lessThan">
      <formula>$C$4</formula>
    </cfRule>
  </conditionalFormatting>
  <conditionalFormatting sqref="CI44">
    <cfRule type="cellIs" dxfId="636" priority="5492" operator="lessThan">
      <formula>$C$4</formula>
    </cfRule>
  </conditionalFormatting>
  <conditionalFormatting sqref="CI45">
    <cfRule type="cellIs" dxfId="635" priority="5493" operator="lessThan">
      <formula>$C$4</formula>
    </cfRule>
  </conditionalFormatting>
  <conditionalFormatting sqref="CI45">
    <cfRule type="cellIs" dxfId="634" priority="5494" operator="lessThan">
      <formula>$C$4</formula>
    </cfRule>
  </conditionalFormatting>
  <conditionalFormatting sqref="CI46">
    <cfRule type="cellIs" dxfId="633" priority="5495" operator="lessThan">
      <formula>$C$4</formula>
    </cfRule>
  </conditionalFormatting>
  <conditionalFormatting sqref="CI46">
    <cfRule type="cellIs" dxfId="632" priority="5496" operator="lessThan">
      <formula>$C$4</formula>
    </cfRule>
  </conditionalFormatting>
  <conditionalFormatting sqref="CI47">
    <cfRule type="cellIs" dxfId="631" priority="5497" operator="lessThan">
      <formula>$C$4</formula>
    </cfRule>
  </conditionalFormatting>
  <conditionalFormatting sqref="CI47">
    <cfRule type="cellIs" dxfId="630" priority="5498" operator="lessThan">
      <formula>$C$4</formula>
    </cfRule>
  </conditionalFormatting>
  <conditionalFormatting sqref="CI48">
    <cfRule type="cellIs" dxfId="629" priority="5499" operator="lessThan">
      <formula>$C$4</formula>
    </cfRule>
  </conditionalFormatting>
  <conditionalFormatting sqref="CI48">
    <cfRule type="cellIs" dxfId="628" priority="5500" operator="lessThan">
      <formula>$C$4</formula>
    </cfRule>
  </conditionalFormatting>
  <conditionalFormatting sqref="CI49">
    <cfRule type="cellIs" dxfId="627" priority="5501" operator="lessThan">
      <formula>$C$4</formula>
    </cfRule>
  </conditionalFormatting>
  <conditionalFormatting sqref="CI49">
    <cfRule type="cellIs" dxfId="626" priority="5502" operator="lessThan">
      <formula>$C$4</formula>
    </cfRule>
  </conditionalFormatting>
  <conditionalFormatting sqref="CI50">
    <cfRule type="cellIs" dxfId="625" priority="5503" operator="lessThan">
      <formula>$C$4</formula>
    </cfRule>
  </conditionalFormatting>
  <conditionalFormatting sqref="CI50">
    <cfRule type="cellIs" dxfId="624" priority="5504" operator="lessThan">
      <formula>$C$4</formula>
    </cfRule>
  </conditionalFormatting>
  <conditionalFormatting sqref="CI51">
    <cfRule type="cellIs" dxfId="623" priority="5505" operator="lessThan">
      <formula>$C$4</formula>
    </cfRule>
  </conditionalFormatting>
  <conditionalFormatting sqref="CI51">
    <cfRule type="cellIs" dxfId="622" priority="5506" operator="lessThan">
      <formula>$C$4</formula>
    </cfRule>
  </conditionalFormatting>
  <conditionalFormatting sqref="CI52">
    <cfRule type="cellIs" dxfId="621" priority="5507" operator="lessThan">
      <formula>$C$4</formula>
    </cfRule>
  </conditionalFormatting>
  <conditionalFormatting sqref="CI52">
    <cfRule type="cellIs" dxfId="620" priority="5508" operator="lessThan">
      <formula>$C$4</formula>
    </cfRule>
  </conditionalFormatting>
  <conditionalFormatting sqref="CI53">
    <cfRule type="cellIs" dxfId="619" priority="5509" operator="lessThan">
      <formula>$C$4</formula>
    </cfRule>
  </conditionalFormatting>
  <conditionalFormatting sqref="CI53">
    <cfRule type="cellIs" dxfId="618" priority="5510" operator="lessThan">
      <formula>$C$4</formula>
    </cfRule>
  </conditionalFormatting>
  <conditionalFormatting sqref="CI54">
    <cfRule type="cellIs" dxfId="617" priority="5511" operator="lessThan">
      <formula>$C$4</formula>
    </cfRule>
  </conditionalFormatting>
  <conditionalFormatting sqref="CI54">
    <cfRule type="cellIs" dxfId="616" priority="5512" operator="lessThan">
      <formula>$C$4</formula>
    </cfRule>
  </conditionalFormatting>
  <conditionalFormatting sqref="CI55">
    <cfRule type="cellIs" dxfId="615" priority="5513" operator="lessThan">
      <formula>$C$4</formula>
    </cfRule>
  </conditionalFormatting>
  <conditionalFormatting sqref="CI55">
    <cfRule type="cellIs" dxfId="614" priority="5514" operator="lessThan">
      <formula>$C$4</formula>
    </cfRule>
  </conditionalFormatting>
  <conditionalFormatting sqref="CI56">
    <cfRule type="cellIs" dxfId="613" priority="5515" operator="lessThan">
      <formula>$C$4</formula>
    </cfRule>
  </conditionalFormatting>
  <conditionalFormatting sqref="CI56">
    <cfRule type="cellIs" dxfId="612" priority="5516" operator="lessThan">
      <formula>$C$4</formula>
    </cfRule>
  </conditionalFormatting>
  <conditionalFormatting sqref="CI57">
    <cfRule type="cellIs" dxfId="611" priority="5517" operator="lessThan">
      <formula>$C$4</formula>
    </cfRule>
  </conditionalFormatting>
  <conditionalFormatting sqref="CI57">
    <cfRule type="cellIs" dxfId="610" priority="5518" operator="lessThan">
      <formula>$C$4</formula>
    </cfRule>
  </conditionalFormatting>
  <conditionalFormatting sqref="CI58">
    <cfRule type="cellIs" dxfId="609" priority="5519" operator="lessThan">
      <formula>$C$4</formula>
    </cfRule>
  </conditionalFormatting>
  <conditionalFormatting sqref="CI58">
    <cfRule type="cellIs" dxfId="608" priority="5520" operator="lessThan">
      <formula>$C$4</formula>
    </cfRule>
  </conditionalFormatting>
  <conditionalFormatting sqref="CI59">
    <cfRule type="cellIs" dxfId="607" priority="5521" operator="lessThan">
      <formula>$C$4</formula>
    </cfRule>
  </conditionalFormatting>
  <conditionalFormatting sqref="CI59">
    <cfRule type="cellIs" dxfId="606" priority="5522" operator="lessThan">
      <formula>$C$4</formula>
    </cfRule>
  </conditionalFormatting>
  <conditionalFormatting sqref="CI60">
    <cfRule type="cellIs" dxfId="605" priority="5523" operator="lessThan">
      <formula>$C$4</formula>
    </cfRule>
  </conditionalFormatting>
  <conditionalFormatting sqref="CI60">
    <cfRule type="cellIs" dxfId="604" priority="5524" operator="lessThan">
      <formula>$C$4</formula>
    </cfRule>
  </conditionalFormatting>
  <conditionalFormatting sqref="CJ11">
    <cfRule type="cellIs" dxfId="603" priority="5525" operator="lessThan">
      <formula>$C$4</formula>
    </cfRule>
  </conditionalFormatting>
  <conditionalFormatting sqref="CJ11">
    <cfRule type="cellIs" dxfId="602" priority="5526" operator="lessThan">
      <formula>$C$4</formula>
    </cfRule>
  </conditionalFormatting>
  <conditionalFormatting sqref="CJ12">
    <cfRule type="cellIs" dxfId="601" priority="5527" operator="lessThan">
      <formula>$C$4</formula>
    </cfRule>
  </conditionalFormatting>
  <conditionalFormatting sqref="CJ12">
    <cfRule type="cellIs" dxfId="600" priority="5528" operator="lessThan">
      <formula>$C$4</formula>
    </cfRule>
  </conditionalFormatting>
  <conditionalFormatting sqref="CJ13">
    <cfRule type="cellIs" dxfId="599" priority="5529" operator="lessThan">
      <formula>$C$4</formula>
    </cfRule>
  </conditionalFormatting>
  <conditionalFormatting sqref="CJ13">
    <cfRule type="cellIs" dxfId="598" priority="5530" operator="lessThan">
      <formula>$C$4</formula>
    </cfRule>
  </conditionalFormatting>
  <conditionalFormatting sqref="CJ14">
    <cfRule type="cellIs" dxfId="597" priority="5531" operator="lessThan">
      <formula>$C$4</formula>
    </cfRule>
  </conditionalFormatting>
  <conditionalFormatting sqref="CJ14">
    <cfRule type="cellIs" dxfId="596" priority="5532" operator="lessThan">
      <formula>$C$4</formula>
    </cfRule>
  </conditionalFormatting>
  <conditionalFormatting sqref="CJ15">
    <cfRule type="cellIs" dxfId="595" priority="5533" operator="lessThan">
      <formula>$C$4</formula>
    </cfRule>
  </conditionalFormatting>
  <conditionalFormatting sqref="CJ15">
    <cfRule type="cellIs" dxfId="594" priority="5534" operator="lessThan">
      <formula>$C$4</formula>
    </cfRule>
  </conditionalFormatting>
  <conditionalFormatting sqref="CJ16">
    <cfRule type="cellIs" dxfId="593" priority="5535" operator="lessThan">
      <formula>$C$4</formula>
    </cfRule>
  </conditionalFormatting>
  <conditionalFormatting sqref="CJ16">
    <cfRule type="cellIs" dxfId="592" priority="5536" operator="lessThan">
      <formula>$C$4</formula>
    </cfRule>
  </conditionalFormatting>
  <conditionalFormatting sqref="CJ17">
    <cfRule type="cellIs" dxfId="591" priority="5537" operator="lessThan">
      <formula>$C$4</formula>
    </cfRule>
  </conditionalFormatting>
  <conditionalFormatting sqref="CJ17">
    <cfRule type="cellIs" dxfId="590" priority="5538" operator="lessThan">
      <formula>$C$4</formula>
    </cfRule>
  </conditionalFormatting>
  <conditionalFormatting sqref="CJ18">
    <cfRule type="cellIs" dxfId="589" priority="5539" operator="lessThan">
      <formula>$C$4</formula>
    </cfRule>
  </conditionalFormatting>
  <conditionalFormatting sqref="CJ18">
    <cfRule type="cellIs" dxfId="588" priority="5540" operator="lessThan">
      <formula>$C$4</formula>
    </cfRule>
  </conditionalFormatting>
  <conditionalFormatting sqref="CJ19">
    <cfRule type="cellIs" dxfId="587" priority="5541" operator="lessThan">
      <formula>$C$4</formula>
    </cfRule>
  </conditionalFormatting>
  <conditionalFormatting sqref="CJ19">
    <cfRule type="cellIs" dxfId="586" priority="5542" operator="lessThan">
      <formula>$C$4</formula>
    </cfRule>
  </conditionalFormatting>
  <conditionalFormatting sqref="CJ20">
    <cfRule type="cellIs" dxfId="585" priority="5543" operator="lessThan">
      <formula>$C$4</formula>
    </cfRule>
  </conditionalFormatting>
  <conditionalFormatting sqref="CJ20">
    <cfRule type="cellIs" dxfId="584" priority="5544" operator="lessThan">
      <formula>$C$4</formula>
    </cfRule>
  </conditionalFormatting>
  <conditionalFormatting sqref="CJ21">
    <cfRule type="cellIs" dxfId="583" priority="5545" operator="lessThan">
      <formula>$C$4</formula>
    </cfRule>
  </conditionalFormatting>
  <conditionalFormatting sqref="CJ21">
    <cfRule type="cellIs" dxfId="582" priority="5546" operator="lessThan">
      <formula>$C$4</formula>
    </cfRule>
  </conditionalFormatting>
  <conditionalFormatting sqref="CJ22">
    <cfRule type="cellIs" dxfId="581" priority="5547" operator="lessThan">
      <formula>$C$4</formula>
    </cfRule>
  </conditionalFormatting>
  <conditionalFormatting sqref="CJ22">
    <cfRule type="cellIs" dxfId="580" priority="5548" operator="lessThan">
      <formula>$C$4</formula>
    </cfRule>
  </conditionalFormatting>
  <conditionalFormatting sqref="CJ23">
    <cfRule type="cellIs" dxfId="579" priority="5549" operator="lessThan">
      <formula>$C$4</formula>
    </cfRule>
  </conditionalFormatting>
  <conditionalFormatting sqref="CJ23">
    <cfRule type="cellIs" dxfId="578" priority="5550" operator="lessThan">
      <formula>$C$4</formula>
    </cfRule>
  </conditionalFormatting>
  <conditionalFormatting sqref="CJ24">
    <cfRule type="cellIs" dxfId="577" priority="5551" operator="lessThan">
      <formula>$C$4</formula>
    </cfRule>
  </conditionalFormatting>
  <conditionalFormatting sqref="CJ24">
    <cfRule type="cellIs" dxfId="576" priority="5552" operator="lessThan">
      <formula>$C$4</formula>
    </cfRule>
  </conditionalFormatting>
  <conditionalFormatting sqref="CJ25">
    <cfRule type="cellIs" dxfId="575" priority="5553" operator="lessThan">
      <formula>$C$4</formula>
    </cfRule>
  </conditionalFormatting>
  <conditionalFormatting sqref="CJ25">
    <cfRule type="cellIs" dxfId="574" priority="5554" operator="lessThan">
      <formula>$C$4</formula>
    </cfRule>
  </conditionalFormatting>
  <conditionalFormatting sqref="CJ26">
    <cfRule type="cellIs" dxfId="573" priority="5555" operator="lessThan">
      <formula>$C$4</formula>
    </cfRule>
  </conditionalFormatting>
  <conditionalFormatting sqref="CJ26">
    <cfRule type="cellIs" dxfId="572" priority="5556" operator="lessThan">
      <formula>$C$4</formula>
    </cfRule>
  </conditionalFormatting>
  <conditionalFormatting sqref="CJ27">
    <cfRule type="cellIs" dxfId="571" priority="5557" operator="lessThan">
      <formula>$C$4</formula>
    </cfRule>
  </conditionalFormatting>
  <conditionalFormatting sqref="CJ27">
    <cfRule type="cellIs" dxfId="570" priority="5558" operator="lessThan">
      <formula>$C$4</formula>
    </cfRule>
  </conditionalFormatting>
  <conditionalFormatting sqref="CJ28">
    <cfRule type="cellIs" dxfId="569" priority="5559" operator="lessThan">
      <formula>$C$4</formula>
    </cfRule>
  </conditionalFormatting>
  <conditionalFormatting sqref="CJ28">
    <cfRule type="cellIs" dxfId="568" priority="5560" operator="lessThan">
      <formula>$C$4</formula>
    </cfRule>
  </conditionalFormatting>
  <conditionalFormatting sqref="CJ29">
    <cfRule type="cellIs" dxfId="567" priority="5561" operator="lessThan">
      <formula>$C$4</formula>
    </cfRule>
  </conditionalFormatting>
  <conditionalFormatting sqref="CJ29">
    <cfRule type="cellIs" dxfId="566" priority="5562" operator="lessThan">
      <formula>$C$4</formula>
    </cfRule>
  </conditionalFormatting>
  <conditionalFormatting sqref="CJ30">
    <cfRule type="cellIs" dxfId="565" priority="5563" operator="lessThan">
      <formula>$C$4</formula>
    </cfRule>
  </conditionalFormatting>
  <conditionalFormatting sqref="CJ30">
    <cfRule type="cellIs" dxfId="564" priority="5564" operator="lessThan">
      <formula>$C$4</formula>
    </cfRule>
  </conditionalFormatting>
  <conditionalFormatting sqref="CJ31">
    <cfRule type="cellIs" dxfId="563" priority="5565" operator="lessThan">
      <formula>$C$4</formula>
    </cfRule>
  </conditionalFormatting>
  <conditionalFormatting sqref="CJ31">
    <cfRule type="cellIs" dxfId="562" priority="5566" operator="lessThan">
      <formula>$C$4</formula>
    </cfRule>
  </conditionalFormatting>
  <conditionalFormatting sqref="CJ32">
    <cfRule type="cellIs" dxfId="561" priority="5567" operator="lessThan">
      <formula>$C$4</formula>
    </cfRule>
  </conditionalFormatting>
  <conditionalFormatting sqref="CJ32">
    <cfRule type="cellIs" dxfId="560" priority="5568" operator="lessThan">
      <formula>$C$4</formula>
    </cfRule>
  </conditionalFormatting>
  <conditionalFormatting sqref="CJ33">
    <cfRule type="cellIs" dxfId="559" priority="5569" operator="lessThan">
      <formula>$C$4</formula>
    </cfRule>
  </conditionalFormatting>
  <conditionalFormatting sqref="CJ33">
    <cfRule type="cellIs" dxfId="558" priority="5570" operator="lessThan">
      <formula>$C$4</formula>
    </cfRule>
  </conditionalFormatting>
  <conditionalFormatting sqref="CJ34">
    <cfRule type="cellIs" dxfId="557" priority="5571" operator="lessThan">
      <formula>$C$4</formula>
    </cfRule>
  </conditionalFormatting>
  <conditionalFormatting sqref="CJ34">
    <cfRule type="cellIs" dxfId="556" priority="5572" operator="lessThan">
      <formula>$C$4</formula>
    </cfRule>
  </conditionalFormatting>
  <conditionalFormatting sqref="CJ35">
    <cfRule type="cellIs" dxfId="555" priority="5573" operator="lessThan">
      <formula>$C$4</formula>
    </cfRule>
  </conditionalFormatting>
  <conditionalFormatting sqref="CJ35">
    <cfRule type="cellIs" dxfId="554" priority="5574" operator="lessThan">
      <formula>$C$4</formula>
    </cfRule>
  </conditionalFormatting>
  <conditionalFormatting sqref="CJ36">
    <cfRule type="cellIs" dxfId="553" priority="5575" operator="lessThan">
      <formula>$C$4</formula>
    </cfRule>
  </conditionalFormatting>
  <conditionalFormatting sqref="CJ36">
    <cfRule type="cellIs" dxfId="552" priority="5576" operator="lessThan">
      <formula>$C$4</formula>
    </cfRule>
  </conditionalFormatting>
  <conditionalFormatting sqref="CJ37">
    <cfRule type="cellIs" dxfId="551" priority="5577" operator="lessThan">
      <formula>$C$4</formula>
    </cfRule>
  </conditionalFormatting>
  <conditionalFormatting sqref="CJ37">
    <cfRule type="cellIs" dxfId="550" priority="5578" operator="lessThan">
      <formula>$C$4</formula>
    </cfRule>
  </conditionalFormatting>
  <conditionalFormatting sqref="CJ38">
    <cfRule type="cellIs" dxfId="549" priority="5579" operator="lessThan">
      <formula>$C$4</formula>
    </cfRule>
  </conditionalFormatting>
  <conditionalFormatting sqref="CJ38">
    <cfRule type="cellIs" dxfId="548" priority="5580" operator="lessThan">
      <formula>$C$4</formula>
    </cfRule>
  </conditionalFormatting>
  <conditionalFormatting sqref="CJ39">
    <cfRule type="cellIs" dxfId="547" priority="5581" operator="lessThan">
      <formula>$C$4</formula>
    </cfRule>
  </conditionalFormatting>
  <conditionalFormatting sqref="CJ39">
    <cfRule type="cellIs" dxfId="546" priority="5582" operator="lessThan">
      <formula>$C$4</formula>
    </cfRule>
  </conditionalFormatting>
  <conditionalFormatting sqref="CJ40">
    <cfRule type="cellIs" dxfId="545" priority="5583" operator="lessThan">
      <formula>$C$4</formula>
    </cfRule>
  </conditionalFormatting>
  <conditionalFormatting sqref="CJ40">
    <cfRule type="cellIs" dxfId="544" priority="5584" operator="lessThan">
      <formula>$C$4</formula>
    </cfRule>
  </conditionalFormatting>
  <conditionalFormatting sqref="CJ41">
    <cfRule type="cellIs" dxfId="543" priority="5585" operator="lessThan">
      <formula>$C$4</formula>
    </cfRule>
  </conditionalFormatting>
  <conditionalFormatting sqref="CJ41">
    <cfRule type="cellIs" dxfId="542" priority="5586" operator="lessThan">
      <formula>$C$4</formula>
    </cfRule>
  </conditionalFormatting>
  <conditionalFormatting sqref="CJ42">
    <cfRule type="cellIs" dxfId="541" priority="5587" operator="lessThan">
      <formula>$C$4</formula>
    </cfRule>
  </conditionalFormatting>
  <conditionalFormatting sqref="CJ42">
    <cfRule type="cellIs" dxfId="540" priority="5588" operator="lessThan">
      <formula>$C$4</formula>
    </cfRule>
  </conditionalFormatting>
  <conditionalFormatting sqref="CJ43">
    <cfRule type="cellIs" dxfId="539" priority="5589" operator="lessThan">
      <formula>$C$4</formula>
    </cfRule>
  </conditionalFormatting>
  <conditionalFormatting sqref="CJ43">
    <cfRule type="cellIs" dxfId="538" priority="5590" operator="lessThan">
      <formula>$C$4</formula>
    </cfRule>
  </conditionalFormatting>
  <conditionalFormatting sqref="CJ44">
    <cfRule type="cellIs" dxfId="537" priority="5591" operator="lessThan">
      <formula>$C$4</formula>
    </cfRule>
  </conditionalFormatting>
  <conditionalFormatting sqref="CJ44">
    <cfRule type="cellIs" dxfId="536" priority="5592" operator="lessThan">
      <formula>$C$4</formula>
    </cfRule>
  </conditionalFormatting>
  <conditionalFormatting sqref="CJ45">
    <cfRule type="cellIs" dxfId="535" priority="5593" operator="lessThan">
      <formula>$C$4</formula>
    </cfRule>
  </conditionalFormatting>
  <conditionalFormatting sqref="CJ45">
    <cfRule type="cellIs" dxfId="534" priority="5594" operator="lessThan">
      <formula>$C$4</formula>
    </cfRule>
  </conditionalFormatting>
  <conditionalFormatting sqref="CJ46">
    <cfRule type="cellIs" dxfId="533" priority="5595" operator="lessThan">
      <formula>$C$4</formula>
    </cfRule>
  </conditionalFormatting>
  <conditionalFormatting sqref="CJ46">
    <cfRule type="cellIs" dxfId="532" priority="5596" operator="lessThan">
      <formula>$C$4</formula>
    </cfRule>
  </conditionalFormatting>
  <conditionalFormatting sqref="CJ47">
    <cfRule type="cellIs" dxfId="531" priority="5597" operator="lessThan">
      <formula>$C$4</formula>
    </cfRule>
  </conditionalFormatting>
  <conditionalFormatting sqref="CJ47">
    <cfRule type="cellIs" dxfId="530" priority="5598" operator="lessThan">
      <formula>$C$4</formula>
    </cfRule>
  </conditionalFormatting>
  <conditionalFormatting sqref="CJ48">
    <cfRule type="cellIs" dxfId="529" priority="5599" operator="lessThan">
      <formula>$C$4</formula>
    </cfRule>
  </conditionalFormatting>
  <conditionalFormatting sqref="CJ48">
    <cfRule type="cellIs" dxfId="528" priority="5600" operator="lessThan">
      <formula>$C$4</formula>
    </cfRule>
  </conditionalFormatting>
  <conditionalFormatting sqref="CJ49">
    <cfRule type="cellIs" dxfId="527" priority="5601" operator="lessThan">
      <formula>$C$4</formula>
    </cfRule>
  </conditionalFormatting>
  <conditionalFormatting sqref="CJ49">
    <cfRule type="cellIs" dxfId="526" priority="5602" operator="lessThan">
      <formula>$C$4</formula>
    </cfRule>
  </conditionalFormatting>
  <conditionalFormatting sqref="CJ50">
    <cfRule type="cellIs" dxfId="525" priority="5603" operator="lessThan">
      <formula>$C$4</formula>
    </cfRule>
  </conditionalFormatting>
  <conditionalFormatting sqref="CJ50">
    <cfRule type="cellIs" dxfId="524" priority="5604" operator="lessThan">
      <formula>$C$4</formula>
    </cfRule>
  </conditionalFormatting>
  <conditionalFormatting sqref="CJ51">
    <cfRule type="cellIs" dxfId="523" priority="5605" operator="lessThan">
      <formula>$C$4</formula>
    </cfRule>
  </conditionalFormatting>
  <conditionalFormatting sqref="CJ51">
    <cfRule type="cellIs" dxfId="522" priority="5606" operator="lessThan">
      <formula>$C$4</formula>
    </cfRule>
  </conditionalFormatting>
  <conditionalFormatting sqref="CJ52">
    <cfRule type="cellIs" dxfId="521" priority="5607" operator="lessThan">
      <formula>$C$4</formula>
    </cfRule>
  </conditionalFormatting>
  <conditionalFormatting sqref="CJ52">
    <cfRule type="cellIs" dxfId="520" priority="5608" operator="lessThan">
      <formula>$C$4</formula>
    </cfRule>
  </conditionalFormatting>
  <conditionalFormatting sqref="CJ53">
    <cfRule type="cellIs" dxfId="519" priority="5609" operator="lessThan">
      <formula>$C$4</formula>
    </cfRule>
  </conditionalFormatting>
  <conditionalFormatting sqref="CJ53">
    <cfRule type="cellIs" dxfId="518" priority="5610" operator="lessThan">
      <formula>$C$4</formula>
    </cfRule>
  </conditionalFormatting>
  <conditionalFormatting sqref="CJ54">
    <cfRule type="cellIs" dxfId="517" priority="5611" operator="lessThan">
      <formula>$C$4</formula>
    </cfRule>
  </conditionalFormatting>
  <conditionalFormatting sqref="CJ54">
    <cfRule type="cellIs" dxfId="516" priority="5612" operator="lessThan">
      <formula>$C$4</formula>
    </cfRule>
  </conditionalFormatting>
  <conditionalFormatting sqref="CJ55">
    <cfRule type="cellIs" dxfId="515" priority="5613" operator="lessThan">
      <formula>$C$4</formula>
    </cfRule>
  </conditionalFormatting>
  <conditionalFormatting sqref="CJ55">
    <cfRule type="cellIs" dxfId="514" priority="5614" operator="lessThan">
      <formula>$C$4</formula>
    </cfRule>
  </conditionalFormatting>
  <conditionalFormatting sqref="CJ56">
    <cfRule type="cellIs" dxfId="513" priority="5615" operator="lessThan">
      <formula>$C$4</formula>
    </cfRule>
  </conditionalFormatting>
  <conditionalFormatting sqref="CJ56">
    <cfRule type="cellIs" dxfId="512" priority="5616" operator="lessThan">
      <formula>$C$4</formula>
    </cfRule>
  </conditionalFormatting>
  <conditionalFormatting sqref="CJ57">
    <cfRule type="cellIs" dxfId="511" priority="5617" operator="lessThan">
      <formula>$C$4</formula>
    </cfRule>
  </conditionalFormatting>
  <conditionalFormatting sqref="CJ57">
    <cfRule type="cellIs" dxfId="510" priority="5618" operator="lessThan">
      <formula>$C$4</formula>
    </cfRule>
  </conditionalFormatting>
  <conditionalFormatting sqref="CJ58">
    <cfRule type="cellIs" dxfId="509" priority="5619" operator="lessThan">
      <formula>$C$4</formula>
    </cfRule>
  </conditionalFormatting>
  <conditionalFormatting sqref="CJ58">
    <cfRule type="cellIs" dxfId="508" priority="5620" operator="lessThan">
      <formula>$C$4</formula>
    </cfRule>
  </conditionalFormatting>
  <conditionalFormatting sqref="CJ59">
    <cfRule type="cellIs" dxfId="507" priority="5621" operator="lessThan">
      <formula>$C$4</formula>
    </cfRule>
  </conditionalFormatting>
  <conditionalFormatting sqref="CJ59">
    <cfRule type="cellIs" dxfId="506" priority="5622" operator="lessThan">
      <formula>$C$4</formula>
    </cfRule>
  </conditionalFormatting>
  <conditionalFormatting sqref="CJ60">
    <cfRule type="cellIs" dxfId="505" priority="5623" operator="lessThan">
      <formula>$C$4</formula>
    </cfRule>
  </conditionalFormatting>
  <conditionalFormatting sqref="CJ60">
    <cfRule type="cellIs" dxfId="504" priority="5624" operator="lessThan">
      <formula>$C$4</formula>
    </cfRule>
  </conditionalFormatting>
  <conditionalFormatting sqref="CK11">
    <cfRule type="cellIs" dxfId="503" priority="5625" operator="lessThan">
      <formula>$C$4</formula>
    </cfRule>
  </conditionalFormatting>
  <conditionalFormatting sqref="CK11">
    <cfRule type="cellIs" dxfId="502" priority="5626" operator="lessThan">
      <formula>$C$4</formula>
    </cfRule>
  </conditionalFormatting>
  <conditionalFormatting sqref="CK12">
    <cfRule type="cellIs" dxfId="501" priority="5627" operator="lessThan">
      <formula>$C$4</formula>
    </cfRule>
  </conditionalFormatting>
  <conditionalFormatting sqref="CK12">
    <cfRule type="cellIs" dxfId="500" priority="5628" operator="lessThan">
      <formula>$C$4</formula>
    </cfRule>
  </conditionalFormatting>
  <conditionalFormatting sqref="CK13">
    <cfRule type="cellIs" dxfId="499" priority="5629" operator="lessThan">
      <formula>$C$4</formula>
    </cfRule>
  </conditionalFormatting>
  <conditionalFormatting sqref="CK13">
    <cfRule type="cellIs" dxfId="498" priority="5630" operator="lessThan">
      <formula>$C$4</formula>
    </cfRule>
  </conditionalFormatting>
  <conditionalFormatting sqref="CK14">
    <cfRule type="cellIs" dxfId="497" priority="5631" operator="lessThan">
      <formula>$C$4</formula>
    </cfRule>
  </conditionalFormatting>
  <conditionalFormatting sqref="CK14">
    <cfRule type="cellIs" dxfId="496" priority="5632" operator="lessThan">
      <formula>$C$4</formula>
    </cfRule>
  </conditionalFormatting>
  <conditionalFormatting sqref="CK15">
    <cfRule type="cellIs" dxfId="495" priority="5633" operator="lessThan">
      <formula>$C$4</formula>
    </cfRule>
  </conditionalFormatting>
  <conditionalFormatting sqref="CK15">
    <cfRule type="cellIs" dxfId="494" priority="5634" operator="lessThan">
      <formula>$C$4</formula>
    </cfRule>
  </conditionalFormatting>
  <conditionalFormatting sqref="CK16">
    <cfRule type="cellIs" dxfId="493" priority="5635" operator="lessThan">
      <formula>$C$4</formula>
    </cfRule>
  </conditionalFormatting>
  <conditionalFormatting sqref="CK16">
    <cfRule type="cellIs" dxfId="492" priority="5636" operator="lessThan">
      <formula>$C$4</formula>
    </cfRule>
  </conditionalFormatting>
  <conditionalFormatting sqref="CK17">
    <cfRule type="cellIs" dxfId="491" priority="5637" operator="lessThan">
      <formula>$C$4</formula>
    </cfRule>
  </conditionalFormatting>
  <conditionalFormatting sqref="CK17">
    <cfRule type="cellIs" dxfId="490" priority="5638" operator="lessThan">
      <formula>$C$4</formula>
    </cfRule>
  </conditionalFormatting>
  <conditionalFormatting sqref="CK18">
    <cfRule type="cellIs" dxfId="489" priority="5639" operator="lessThan">
      <formula>$C$4</formula>
    </cfRule>
  </conditionalFormatting>
  <conditionalFormatting sqref="CK18">
    <cfRule type="cellIs" dxfId="488" priority="5640" operator="lessThan">
      <formula>$C$4</formula>
    </cfRule>
  </conditionalFormatting>
  <conditionalFormatting sqref="CK19">
    <cfRule type="cellIs" dxfId="487" priority="5641" operator="lessThan">
      <formula>$C$4</formula>
    </cfRule>
  </conditionalFormatting>
  <conditionalFormatting sqref="CK19">
    <cfRule type="cellIs" dxfId="486" priority="5642" operator="lessThan">
      <formula>$C$4</formula>
    </cfRule>
  </conditionalFormatting>
  <conditionalFormatting sqref="CK20">
    <cfRule type="cellIs" dxfId="485" priority="5643" operator="lessThan">
      <formula>$C$4</formula>
    </cfRule>
  </conditionalFormatting>
  <conditionalFormatting sqref="CK20">
    <cfRule type="cellIs" dxfId="484" priority="5644" operator="lessThan">
      <formula>$C$4</formula>
    </cfRule>
  </conditionalFormatting>
  <conditionalFormatting sqref="CK21">
    <cfRule type="cellIs" dxfId="483" priority="5645" operator="lessThan">
      <formula>$C$4</formula>
    </cfRule>
  </conditionalFormatting>
  <conditionalFormatting sqref="CK21">
    <cfRule type="cellIs" dxfId="482" priority="5646" operator="lessThan">
      <formula>$C$4</formula>
    </cfRule>
  </conditionalFormatting>
  <conditionalFormatting sqref="CK22">
    <cfRule type="cellIs" dxfId="481" priority="5647" operator="lessThan">
      <formula>$C$4</formula>
    </cfRule>
  </conditionalFormatting>
  <conditionalFormatting sqref="CK22">
    <cfRule type="cellIs" dxfId="480" priority="5648" operator="lessThan">
      <formula>$C$4</formula>
    </cfRule>
  </conditionalFormatting>
  <conditionalFormatting sqref="CK23">
    <cfRule type="cellIs" dxfId="479" priority="5649" operator="lessThan">
      <formula>$C$4</formula>
    </cfRule>
  </conditionalFormatting>
  <conditionalFormatting sqref="CK23">
    <cfRule type="cellIs" dxfId="478" priority="5650" operator="lessThan">
      <formula>$C$4</formula>
    </cfRule>
  </conditionalFormatting>
  <conditionalFormatting sqref="CK24">
    <cfRule type="cellIs" dxfId="477" priority="5651" operator="lessThan">
      <formula>$C$4</formula>
    </cfRule>
  </conditionalFormatting>
  <conditionalFormatting sqref="CK24">
    <cfRule type="cellIs" dxfId="476" priority="5652" operator="lessThan">
      <formula>$C$4</formula>
    </cfRule>
  </conditionalFormatting>
  <conditionalFormatting sqref="CK25">
    <cfRule type="cellIs" dxfId="475" priority="5653" operator="lessThan">
      <formula>$C$4</formula>
    </cfRule>
  </conditionalFormatting>
  <conditionalFormatting sqref="CK25">
    <cfRule type="cellIs" dxfId="474" priority="5654" operator="lessThan">
      <formula>$C$4</formula>
    </cfRule>
  </conditionalFormatting>
  <conditionalFormatting sqref="CK26">
    <cfRule type="cellIs" dxfId="473" priority="5655" operator="lessThan">
      <formula>$C$4</formula>
    </cfRule>
  </conditionalFormatting>
  <conditionalFormatting sqref="CK26">
    <cfRule type="cellIs" dxfId="472" priority="5656" operator="lessThan">
      <formula>$C$4</formula>
    </cfRule>
  </conditionalFormatting>
  <conditionalFormatting sqref="CK27">
    <cfRule type="cellIs" dxfId="471" priority="5657" operator="lessThan">
      <formula>$C$4</formula>
    </cfRule>
  </conditionalFormatting>
  <conditionalFormatting sqref="CK27">
    <cfRule type="cellIs" dxfId="470" priority="5658" operator="lessThan">
      <formula>$C$4</formula>
    </cfRule>
  </conditionalFormatting>
  <conditionalFormatting sqref="CK28">
    <cfRule type="cellIs" dxfId="469" priority="5659" operator="lessThan">
      <formula>$C$4</formula>
    </cfRule>
  </conditionalFormatting>
  <conditionalFormatting sqref="CK28">
    <cfRule type="cellIs" dxfId="468" priority="5660" operator="lessThan">
      <formula>$C$4</formula>
    </cfRule>
  </conditionalFormatting>
  <conditionalFormatting sqref="CK29">
    <cfRule type="cellIs" dxfId="467" priority="5661" operator="lessThan">
      <formula>$C$4</formula>
    </cfRule>
  </conditionalFormatting>
  <conditionalFormatting sqref="CK29">
    <cfRule type="cellIs" dxfId="466" priority="5662" operator="lessThan">
      <formula>$C$4</formula>
    </cfRule>
  </conditionalFormatting>
  <conditionalFormatting sqref="CK30">
    <cfRule type="cellIs" dxfId="465" priority="5663" operator="lessThan">
      <formula>$C$4</formula>
    </cfRule>
  </conditionalFormatting>
  <conditionalFormatting sqref="CK30">
    <cfRule type="cellIs" dxfId="464" priority="5664" operator="lessThan">
      <formula>$C$4</formula>
    </cfRule>
  </conditionalFormatting>
  <conditionalFormatting sqref="CK31">
    <cfRule type="cellIs" dxfId="463" priority="5665" operator="lessThan">
      <formula>$C$4</formula>
    </cfRule>
  </conditionalFormatting>
  <conditionalFormatting sqref="CK31">
    <cfRule type="cellIs" dxfId="462" priority="5666" operator="lessThan">
      <formula>$C$4</formula>
    </cfRule>
  </conditionalFormatting>
  <conditionalFormatting sqref="CK32">
    <cfRule type="cellIs" dxfId="461" priority="5667" operator="lessThan">
      <formula>$C$4</formula>
    </cfRule>
  </conditionalFormatting>
  <conditionalFormatting sqref="CK32">
    <cfRule type="cellIs" dxfId="460" priority="5668" operator="lessThan">
      <formula>$C$4</formula>
    </cfRule>
  </conditionalFormatting>
  <conditionalFormatting sqref="CK33">
    <cfRule type="cellIs" dxfId="459" priority="5669" operator="lessThan">
      <formula>$C$4</formula>
    </cfRule>
  </conditionalFormatting>
  <conditionalFormatting sqref="CK33">
    <cfRule type="cellIs" dxfId="458" priority="5670" operator="lessThan">
      <formula>$C$4</formula>
    </cfRule>
  </conditionalFormatting>
  <conditionalFormatting sqref="CK34">
    <cfRule type="cellIs" dxfId="457" priority="5671" operator="lessThan">
      <formula>$C$4</formula>
    </cfRule>
  </conditionalFormatting>
  <conditionalFormatting sqref="CK34">
    <cfRule type="cellIs" dxfId="456" priority="5672" operator="lessThan">
      <formula>$C$4</formula>
    </cfRule>
  </conditionalFormatting>
  <conditionalFormatting sqref="CK35">
    <cfRule type="cellIs" dxfId="455" priority="5673" operator="lessThan">
      <formula>$C$4</formula>
    </cfRule>
  </conditionalFormatting>
  <conditionalFormatting sqref="CK35">
    <cfRule type="cellIs" dxfId="454" priority="5674" operator="lessThan">
      <formula>$C$4</formula>
    </cfRule>
  </conditionalFormatting>
  <conditionalFormatting sqref="CK36">
    <cfRule type="cellIs" dxfId="453" priority="5675" operator="lessThan">
      <formula>$C$4</formula>
    </cfRule>
  </conditionalFormatting>
  <conditionalFormatting sqref="CK36">
    <cfRule type="cellIs" dxfId="452" priority="5676" operator="lessThan">
      <formula>$C$4</formula>
    </cfRule>
  </conditionalFormatting>
  <conditionalFormatting sqref="CK37">
    <cfRule type="cellIs" dxfId="451" priority="5677" operator="lessThan">
      <formula>$C$4</formula>
    </cfRule>
  </conditionalFormatting>
  <conditionalFormatting sqref="CK37">
    <cfRule type="cellIs" dxfId="450" priority="5678" operator="lessThan">
      <formula>$C$4</formula>
    </cfRule>
  </conditionalFormatting>
  <conditionalFormatting sqref="CK38">
    <cfRule type="cellIs" dxfId="449" priority="5679" operator="lessThan">
      <formula>$C$4</formula>
    </cfRule>
  </conditionalFormatting>
  <conditionalFormatting sqref="CK38">
    <cfRule type="cellIs" dxfId="448" priority="5680" operator="lessThan">
      <formula>$C$4</formula>
    </cfRule>
  </conditionalFormatting>
  <conditionalFormatting sqref="CK39">
    <cfRule type="cellIs" dxfId="447" priority="5681" operator="lessThan">
      <formula>$C$4</formula>
    </cfRule>
  </conditionalFormatting>
  <conditionalFormatting sqref="CK39">
    <cfRule type="cellIs" dxfId="446" priority="5682" operator="lessThan">
      <formula>$C$4</formula>
    </cfRule>
  </conditionalFormatting>
  <conditionalFormatting sqref="CK40">
    <cfRule type="cellIs" dxfId="445" priority="5683" operator="lessThan">
      <formula>$C$4</formula>
    </cfRule>
  </conditionalFormatting>
  <conditionalFormatting sqref="CK40">
    <cfRule type="cellIs" dxfId="444" priority="5684" operator="lessThan">
      <formula>$C$4</formula>
    </cfRule>
  </conditionalFormatting>
  <conditionalFormatting sqref="CK41">
    <cfRule type="cellIs" dxfId="443" priority="5685" operator="lessThan">
      <formula>$C$4</formula>
    </cfRule>
  </conditionalFormatting>
  <conditionalFormatting sqref="CK41">
    <cfRule type="cellIs" dxfId="442" priority="5686" operator="lessThan">
      <formula>$C$4</formula>
    </cfRule>
  </conditionalFormatting>
  <conditionalFormatting sqref="CK42">
    <cfRule type="cellIs" dxfId="441" priority="5687" operator="lessThan">
      <formula>$C$4</formula>
    </cfRule>
  </conditionalFormatting>
  <conditionalFormatting sqref="CK42">
    <cfRule type="cellIs" dxfId="440" priority="5688" operator="lessThan">
      <formula>$C$4</formula>
    </cfRule>
  </conditionalFormatting>
  <conditionalFormatting sqref="CK43">
    <cfRule type="cellIs" dxfId="439" priority="5689" operator="lessThan">
      <formula>$C$4</formula>
    </cfRule>
  </conditionalFormatting>
  <conditionalFormatting sqref="CK43">
    <cfRule type="cellIs" dxfId="438" priority="5690" operator="lessThan">
      <formula>$C$4</formula>
    </cfRule>
  </conditionalFormatting>
  <conditionalFormatting sqref="CK44">
    <cfRule type="cellIs" dxfId="437" priority="5691" operator="lessThan">
      <formula>$C$4</formula>
    </cfRule>
  </conditionalFormatting>
  <conditionalFormatting sqref="CK44">
    <cfRule type="cellIs" dxfId="436" priority="5692" operator="lessThan">
      <formula>$C$4</formula>
    </cfRule>
  </conditionalFormatting>
  <conditionalFormatting sqref="CK45">
    <cfRule type="cellIs" dxfId="435" priority="5693" operator="lessThan">
      <formula>$C$4</formula>
    </cfRule>
  </conditionalFormatting>
  <conditionalFormatting sqref="CK45">
    <cfRule type="cellIs" dxfId="434" priority="5694" operator="lessThan">
      <formula>$C$4</formula>
    </cfRule>
  </conditionalFormatting>
  <conditionalFormatting sqref="CK46">
    <cfRule type="cellIs" dxfId="433" priority="5695" operator="lessThan">
      <formula>$C$4</formula>
    </cfRule>
  </conditionalFormatting>
  <conditionalFormatting sqref="CK46">
    <cfRule type="cellIs" dxfId="432" priority="5696" operator="lessThan">
      <formula>$C$4</formula>
    </cfRule>
  </conditionalFormatting>
  <conditionalFormatting sqref="CK47">
    <cfRule type="cellIs" dxfId="431" priority="5697" operator="lessThan">
      <formula>$C$4</formula>
    </cfRule>
  </conditionalFormatting>
  <conditionalFormatting sqref="CK47">
    <cfRule type="cellIs" dxfId="430" priority="5698" operator="lessThan">
      <formula>$C$4</formula>
    </cfRule>
  </conditionalFormatting>
  <conditionalFormatting sqref="CK48">
    <cfRule type="cellIs" dxfId="429" priority="5699" operator="lessThan">
      <formula>$C$4</formula>
    </cfRule>
  </conditionalFormatting>
  <conditionalFormatting sqref="CK48">
    <cfRule type="cellIs" dxfId="428" priority="5700" operator="lessThan">
      <formula>$C$4</formula>
    </cfRule>
  </conditionalFormatting>
  <conditionalFormatting sqref="CK49">
    <cfRule type="cellIs" dxfId="427" priority="5701" operator="lessThan">
      <formula>$C$4</formula>
    </cfRule>
  </conditionalFormatting>
  <conditionalFormatting sqref="CK49">
    <cfRule type="cellIs" dxfId="426" priority="5702" operator="lessThan">
      <formula>$C$4</formula>
    </cfRule>
  </conditionalFormatting>
  <conditionalFormatting sqref="CK50">
    <cfRule type="cellIs" dxfId="425" priority="5703" operator="lessThan">
      <formula>$C$4</formula>
    </cfRule>
  </conditionalFormatting>
  <conditionalFormatting sqref="CK50">
    <cfRule type="cellIs" dxfId="424" priority="5704" operator="lessThan">
      <formula>$C$4</formula>
    </cfRule>
  </conditionalFormatting>
  <conditionalFormatting sqref="CK51">
    <cfRule type="cellIs" dxfId="423" priority="5705" operator="lessThan">
      <formula>$C$4</formula>
    </cfRule>
  </conditionalFormatting>
  <conditionalFormatting sqref="CK51">
    <cfRule type="cellIs" dxfId="422" priority="5706" operator="lessThan">
      <formula>$C$4</formula>
    </cfRule>
  </conditionalFormatting>
  <conditionalFormatting sqref="CK52">
    <cfRule type="cellIs" dxfId="421" priority="5707" operator="lessThan">
      <formula>$C$4</formula>
    </cfRule>
  </conditionalFormatting>
  <conditionalFormatting sqref="CK52">
    <cfRule type="cellIs" dxfId="420" priority="5708" operator="lessThan">
      <formula>$C$4</formula>
    </cfRule>
  </conditionalFormatting>
  <conditionalFormatting sqref="CK53">
    <cfRule type="cellIs" dxfId="419" priority="5709" operator="lessThan">
      <formula>$C$4</formula>
    </cfRule>
  </conditionalFormatting>
  <conditionalFormatting sqref="CK53">
    <cfRule type="cellIs" dxfId="418" priority="5710" operator="lessThan">
      <formula>$C$4</formula>
    </cfRule>
  </conditionalFormatting>
  <conditionalFormatting sqref="CK54">
    <cfRule type="cellIs" dxfId="417" priority="5711" operator="lessThan">
      <formula>$C$4</formula>
    </cfRule>
  </conditionalFormatting>
  <conditionalFormatting sqref="CK54">
    <cfRule type="cellIs" dxfId="416" priority="5712" operator="lessThan">
      <formula>$C$4</formula>
    </cfRule>
  </conditionalFormatting>
  <conditionalFormatting sqref="CK55">
    <cfRule type="cellIs" dxfId="415" priority="5713" operator="lessThan">
      <formula>$C$4</formula>
    </cfRule>
  </conditionalFormatting>
  <conditionalFormatting sqref="CK55">
    <cfRule type="cellIs" dxfId="414" priority="5714" operator="lessThan">
      <formula>$C$4</formula>
    </cfRule>
  </conditionalFormatting>
  <conditionalFormatting sqref="CK56">
    <cfRule type="cellIs" dxfId="413" priority="5715" operator="lessThan">
      <formula>$C$4</formula>
    </cfRule>
  </conditionalFormatting>
  <conditionalFormatting sqref="CK56">
    <cfRule type="cellIs" dxfId="412" priority="5716" operator="lessThan">
      <formula>$C$4</formula>
    </cfRule>
  </conditionalFormatting>
  <conditionalFormatting sqref="CK57">
    <cfRule type="cellIs" dxfId="411" priority="5717" operator="lessThan">
      <formula>$C$4</formula>
    </cfRule>
  </conditionalFormatting>
  <conditionalFormatting sqref="CK57">
    <cfRule type="cellIs" dxfId="410" priority="5718" operator="lessThan">
      <formula>$C$4</formula>
    </cfRule>
  </conditionalFormatting>
  <conditionalFormatting sqref="CK58">
    <cfRule type="cellIs" dxfId="409" priority="5719" operator="lessThan">
      <formula>$C$4</formula>
    </cfRule>
  </conditionalFormatting>
  <conditionalFormatting sqref="CK58">
    <cfRule type="cellIs" dxfId="408" priority="5720" operator="lessThan">
      <formula>$C$4</formula>
    </cfRule>
  </conditionalFormatting>
  <conditionalFormatting sqref="CK59">
    <cfRule type="cellIs" dxfId="407" priority="5721" operator="lessThan">
      <formula>$C$4</formula>
    </cfRule>
  </conditionalFormatting>
  <conditionalFormatting sqref="CK59">
    <cfRule type="cellIs" dxfId="406" priority="5722" operator="lessThan">
      <formula>$C$4</formula>
    </cfRule>
  </conditionalFormatting>
  <conditionalFormatting sqref="CK60">
    <cfRule type="cellIs" dxfId="405" priority="5723" operator="lessThan">
      <formula>$C$4</formula>
    </cfRule>
  </conditionalFormatting>
  <conditionalFormatting sqref="CK60">
    <cfRule type="cellIs" dxfId="404" priority="5724" operator="lessThan">
      <formula>$C$4</formula>
    </cfRule>
  </conditionalFormatting>
  <conditionalFormatting sqref="CL11">
    <cfRule type="cellIs" dxfId="403" priority="5725" operator="lessThan">
      <formula>$C$4</formula>
    </cfRule>
  </conditionalFormatting>
  <conditionalFormatting sqref="CL11">
    <cfRule type="cellIs" dxfId="402" priority="5726" operator="lessThan">
      <formula>$C$4</formula>
    </cfRule>
  </conditionalFormatting>
  <conditionalFormatting sqref="CL12">
    <cfRule type="cellIs" dxfId="401" priority="5727" operator="lessThan">
      <formula>$C$4</formula>
    </cfRule>
  </conditionalFormatting>
  <conditionalFormatting sqref="CL12">
    <cfRule type="cellIs" dxfId="400" priority="5728" operator="lessThan">
      <formula>$C$4</formula>
    </cfRule>
  </conditionalFormatting>
  <conditionalFormatting sqref="CL13">
    <cfRule type="cellIs" dxfId="399" priority="5729" operator="lessThan">
      <formula>$C$4</formula>
    </cfRule>
  </conditionalFormatting>
  <conditionalFormatting sqref="CL13">
    <cfRule type="cellIs" dxfId="398" priority="5730" operator="lessThan">
      <formula>$C$4</formula>
    </cfRule>
  </conditionalFormatting>
  <conditionalFormatting sqref="CL14">
    <cfRule type="cellIs" dxfId="397" priority="5731" operator="lessThan">
      <formula>$C$4</formula>
    </cfRule>
  </conditionalFormatting>
  <conditionalFormatting sqref="CL14">
    <cfRule type="cellIs" dxfId="396" priority="5732" operator="lessThan">
      <formula>$C$4</formula>
    </cfRule>
  </conditionalFormatting>
  <conditionalFormatting sqref="CL15">
    <cfRule type="cellIs" dxfId="395" priority="5733" operator="lessThan">
      <formula>$C$4</formula>
    </cfRule>
  </conditionalFormatting>
  <conditionalFormatting sqref="CL15">
    <cfRule type="cellIs" dxfId="394" priority="5734" operator="lessThan">
      <formula>$C$4</formula>
    </cfRule>
  </conditionalFormatting>
  <conditionalFormatting sqref="CL16">
    <cfRule type="cellIs" dxfId="393" priority="5735" operator="lessThan">
      <formula>$C$4</formula>
    </cfRule>
  </conditionalFormatting>
  <conditionalFormatting sqref="CL16">
    <cfRule type="cellIs" dxfId="392" priority="5736" operator="lessThan">
      <formula>$C$4</formula>
    </cfRule>
  </conditionalFormatting>
  <conditionalFormatting sqref="CL17">
    <cfRule type="cellIs" dxfId="391" priority="5737" operator="lessThan">
      <formula>$C$4</formula>
    </cfRule>
  </conditionalFormatting>
  <conditionalFormatting sqref="CL17">
    <cfRule type="cellIs" dxfId="390" priority="5738" operator="lessThan">
      <formula>$C$4</formula>
    </cfRule>
  </conditionalFormatting>
  <conditionalFormatting sqref="CL18">
    <cfRule type="cellIs" dxfId="389" priority="5739" operator="lessThan">
      <formula>$C$4</formula>
    </cfRule>
  </conditionalFormatting>
  <conditionalFormatting sqref="CL18">
    <cfRule type="cellIs" dxfId="388" priority="5740" operator="lessThan">
      <formula>$C$4</formula>
    </cfRule>
  </conditionalFormatting>
  <conditionalFormatting sqref="CL19">
    <cfRule type="cellIs" dxfId="387" priority="5741" operator="lessThan">
      <formula>$C$4</formula>
    </cfRule>
  </conditionalFormatting>
  <conditionalFormatting sqref="CL19">
    <cfRule type="cellIs" dxfId="386" priority="5742" operator="lessThan">
      <formula>$C$4</formula>
    </cfRule>
  </conditionalFormatting>
  <conditionalFormatting sqref="CL20">
    <cfRule type="cellIs" dxfId="385" priority="5743" operator="lessThan">
      <formula>$C$4</formula>
    </cfRule>
  </conditionalFormatting>
  <conditionalFormatting sqref="CL20">
    <cfRule type="cellIs" dxfId="384" priority="5744" operator="lessThan">
      <formula>$C$4</formula>
    </cfRule>
  </conditionalFormatting>
  <conditionalFormatting sqref="CL21">
    <cfRule type="cellIs" dxfId="383" priority="5745" operator="lessThan">
      <formula>$C$4</formula>
    </cfRule>
  </conditionalFormatting>
  <conditionalFormatting sqref="CL21">
    <cfRule type="cellIs" dxfId="382" priority="5746" operator="lessThan">
      <formula>$C$4</formula>
    </cfRule>
  </conditionalFormatting>
  <conditionalFormatting sqref="CL22">
    <cfRule type="cellIs" dxfId="381" priority="5747" operator="lessThan">
      <formula>$C$4</formula>
    </cfRule>
  </conditionalFormatting>
  <conditionalFormatting sqref="CL22">
    <cfRule type="cellIs" dxfId="380" priority="5748" operator="lessThan">
      <formula>$C$4</formula>
    </cfRule>
  </conditionalFormatting>
  <conditionalFormatting sqref="CL23">
    <cfRule type="cellIs" dxfId="379" priority="5749" operator="lessThan">
      <formula>$C$4</formula>
    </cfRule>
  </conditionalFormatting>
  <conditionalFormatting sqref="CL23">
    <cfRule type="cellIs" dxfId="378" priority="5750" operator="lessThan">
      <formula>$C$4</formula>
    </cfRule>
  </conditionalFormatting>
  <conditionalFormatting sqref="CL24">
    <cfRule type="cellIs" dxfId="377" priority="5751" operator="lessThan">
      <formula>$C$4</formula>
    </cfRule>
  </conditionalFormatting>
  <conditionalFormatting sqref="CL24">
    <cfRule type="cellIs" dxfId="376" priority="5752" operator="lessThan">
      <formula>$C$4</formula>
    </cfRule>
  </conditionalFormatting>
  <conditionalFormatting sqref="CL25">
    <cfRule type="cellIs" dxfId="375" priority="5753" operator="lessThan">
      <formula>$C$4</formula>
    </cfRule>
  </conditionalFormatting>
  <conditionalFormatting sqref="CL25">
    <cfRule type="cellIs" dxfId="374" priority="5754" operator="lessThan">
      <formula>$C$4</formula>
    </cfRule>
  </conditionalFormatting>
  <conditionalFormatting sqref="CL26">
    <cfRule type="cellIs" dxfId="373" priority="5755" operator="lessThan">
      <formula>$C$4</formula>
    </cfRule>
  </conditionalFormatting>
  <conditionalFormatting sqref="CL26">
    <cfRule type="cellIs" dxfId="372" priority="5756" operator="lessThan">
      <formula>$C$4</formula>
    </cfRule>
  </conditionalFormatting>
  <conditionalFormatting sqref="CL27">
    <cfRule type="cellIs" dxfId="371" priority="5757" operator="lessThan">
      <formula>$C$4</formula>
    </cfRule>
  </conditionalFormatting>
  <conditionalFormatting sqref="CL27">
    <cfRule type="cellIs" dxfId="370" priority="5758" operator="lessThan">
      <formula>$C$4</formula>
    </cfRule>
  </conditionalFormatting>
  <conditionalFormatting sqref="CL28">
    <cfRule type="cellIs" dxfId="369" priority="5759" operator="lessThan">
      <formula>$C$4</formula>
    </cfRule>
  </conditionalFormatting>
  <conditionalFormatting sqref="CL28">
    <cfRule type="cellIs" dxfId="368" priority="5760" operator="lessThan">
      <formula>$C$4</formula>
    </cfRule>
  </conditionalFormatting>
  <conditionalFormatting sqref="CL29">
    <cfRule type="cellIs" dxfId="367" priority="5761" operator="lessThan">
      <formula>$C$4</formula>
    </cfRule>
  </conditionalFormatting>
  <conditionalFormatting sqref="CL29">
    <cfRule type="cellIs" dxfId="366" priority="5762" operator="lessThan">
      <formula>$C$4</formula>
    </cfRule>
  </conditionalFormatting>
  <conditionalFormatting sqref="CL30">
    <cfRule type="cellIs" dxfId="365" priority="5763" operator="lessThan">
      <formula>$C$4</formula>
    </cfRule>
  </conditionalFormatting>
  <conditionalFormatting sqref="CL30">
    <cfRule type="cellIs" dxfId="364" priority="5764" operator="lessThan">
      <formula>$C$4</formula>
    </cfRule>
  </conditionalFormatting>
  <conditionalFormatting sqref="CL31">
    <cfRule type="cellIs" dxfId="363" priority="5765" operator="lessThan">
      <formula>$C$4</formula>
    </cfRule>
  </conditionalFormatting>
  <conditionalFormatting sqref="CL31">
    <cfRule type="cellIs" dxfId="362" priority="5766" operator="lessThan">
      <formula>$C$4</formula>
    </cfRule>
  </conditionalFormatting>
  <conditionalFormatting sqref="CL32">
    <cfRule type="cellIs" dxfId="361" priority="5767" operator="lessThan">
      <formula>$C$4</formula>
    </cfRule>
  </conditionalFormatting>
  <conditionalFormatting sqref="CL32">
    <cfRule type="cellIs" dxfId="360" priority="5768" operator="lessThan">
      <formula>$C$4</formula>
    </cfRule>
  </conditionalFormatting>
  <conditionalFormatting sqref="CL33">
    <cfRule type="cellIs" dxfId="359" priority="5769" operator="lessThan">
      <formula>$C$4</formula>
    </cfRule>
  </conditionalFormatting>
  <conditionalFormatting sqref="CL33">
    <cfRule type="cellIs" dxfId="358" priority="5770" operator="lessThan">
      <formula>$C$4</formula>
    </cfRule>
  </conditionalFormatting>
  <conditionalFormatting sqref="CL34">
    <cfRule type="cellIs" dxfId="357" priority="5771" operator="lessThan">
      <formula>$C$4</formula>
    </cfRule>
  </conditionalFormatting>
  <conditionalFormatting sqref="CL34">
    <cfRule type="cellIs" dxfId="356" priority="5772" operator="lessThan">
      <formula>$C$4</formula>
    </cfRule>
  </conditionalFormatting>
  <conditionalFormatting sqref="CL35">
    <cfRule type="cellIs" dxfId="355" priority="5773" operator="lessThan">
      <formula>$C$4</formula>
    </cfRule>
  </conditionalFormatting>
  <conditionalFormatting sqref="CL35">
    <cfRule type="cellIs" dxfId="354" priority="5774" operator="lessThan">
      <formula>$C$4</formula>
    </cfRule>
  </conditionalFormatting>
  <conditionalFormatting sqref="CL36">
    <cfRule type="cellIs" dxfId="353" priority="5775" operator="lessThan">
      <formula>$C$4</formula>
    </cfRule>
  </conditionalFormatting>
  <conditionalFormatting sqref="CL36">
    <cfRule type="cellIs" dxfId="352" priority="5776" operator="lessThan">
      <formula>$C$4</formula>
    </cfRule>
  </conditionalFormatting>
  <conditionalFormatting sqref="CL37">
    <cfRule type="cellIs" dxfId="351" priority="5777" operator="lessThan">
      <formula>$C$4</formula>
    </cfRule>
  </conditionalFormatting>
  <conditionalFormatting sqref="CL37">
    <cfRule type="cellIs" dxfId="350" priority="5778" operator="lessThan">
      <formula>$C$4</formula>
    </cfRule>
  </conditionalFormatting>
  <conditionalFormatting sqref="CL38">
    <cfRule type="cellIs" dxfId="349" priority="5779" operator="lessThan">
      <formula>$C$4</formula>
    </cfRule>
  </conditionalFormatting>
  <conditionalFormatting sqref="CL38">
    <cfRule type="cellIs" dxfId="348" priority="5780" operator="lessThan">
      <formula>$C$4</formula>
    </cfRule>
  </conditionalFormatting>
  <conditionalFormatting sqref="CL39">
    <cfRule type="cellIs" dxfId="347" priority="5781" operator="lessThan">
      <formula>$C$4</formula>
    </cfRule>
  </conditionalFormatting>
  <conditionalFormatting sqref="CL39">
    <cfRule type="cellIs" dxfId="346" priority="5782" operator="lessThan">
      <formula>$C$4</formula>
    </cfRule>
  </conditionalFormatting>
  <conditionalFormatting sqref="CL40">
    <cfRule type="cellIs" dxfId="345" priority="5783" operator="lessThan">
      <formula>$C$4</formula>
    </cfRule>
  </conditionalFormatting>
  <conditionalFormatting sqref="CL40">
    <cfRule type="cellIs" dxfId="344" priority="5784" operator="lessThan">
      <formula>$C$4</formula>
    </cfRule>
  </conditionalFormatting>
  <conditionalFormatting sqref="CL41">
    <cfRule type="cellIs" dxfId="343" priority="5785" operator="lessThan">
      <formula>$C$4</formula>
    </cfRule>
  </conditionalFormatting>
  <conditionalFormatting sqref="CL41">
    <cfRule type="cellIs" dxfId="342" priority="5786" operator="lessThan">
      <formula>$C$4</formula>
    </cfRule>
  </conditionalFormatting>
  <conditionalFormatting sqref="CL42">
    <cfRule type="cellIs" dxfId="341" priority="5787" operator="lessThan">
      <formula>$C$4</formula>
    </cfRule>
  </conditionalFormatting>
  <conditionalFormatting sqref="CL42">
    <cfRule type="cellIs" dxfId="340" priority="5788" operator="lessThan">
      <formula>$C$4</formula>
    </cfRule>
  </conditionalFormatting>
  <conditionalFormatting sqref="CL43">
    <cfRule type="cellIs" dxfId="339" priority="5789" operator="lessThan">
      <formula>$C$4</formula>
    </cfRule>
  </conditionalFormatting>
  <conditionalFormatting sqref="CL43">
    <cfRule type="cellIs" dxfId="338" priority="5790" operator="lessThan">
      <formula>$C$4</formula>
    </cfRule>
  </conditionalFormatting>
  <conditionalFormatting sqref="CL44">
    <cfRule type="cellIs" dxfId="337" priority="5791" operator="lessThan">
      <formula>$C$4</formula>
    </cfRule>
  </conditionalFormatting>
  <conditionalFormatting sqref="CL44">
    <cfRule type="cellIs" dxfId="336" priority="5792" operator="lessThan">
      <formula>$C$4</formula>
    </cfRule>
  </conditionalFormatting>
  <conditionalFormatting sqref="CL45">
    <cfRule type="cellIs" dxfId="335" priority="5793" operator="lessThan">
      <formula>$C$4</formula>
    </cfRule>
  </conditionalFormatting>
  <conditionalFormatting sqref="CL45">
    <cfRule type="cellIs" dxfId="334" priority="5794" operator="lessThan">
      <formula>$C$4</formula>
    </cfRule>
  </conditionalFormatting>
  <conditionalFormatting sqref="CL46">
    <cfRule type="cellIs" dxfId="333" priority="5795" operator="lessThan">
      <formula>$C$4</formula>
    </cfRule>
  </conditionalFormatting>
  <conditionalFormatting sqref="CL46">
    <cfRule type="cellIs" dxfId="332" priority="5796" operator="lessThan">
      <formula>$C$4</formula>
    </cfRule>
  </conditionalFormatting>
  <conditionalFormatting sqref="CL47">
    <cfRule type="cellIs" dxfId="331" priority="5797" operator="lessThan">
      <formula>$C$4</formula>
    </cfRule>
  </conditionalFormatting>
  <conditionalFormatting sqref="CL47">
    <cfRule type="cellIs" dxfId="330" priority="5798" operator="lessThan">
      <formula>$C$4</formula>
    </cfRule>
  </conditionalFormatting>
  <conditionalFormatting sqref="CL48">
    <cfRule type="cellIs" dxfId="329" priority="5799" operator="lessThan">
      <formula>$C$4</formula>
    </cfRule>
  </conditionalFormatting>
  <conditionalFormatting sqref="CL48">
    <cfRule type="cellIs" dxfId="328" priority="5800" operator="lessThan">
      <formula>$C$4</formula>
    </cfRule>
  </conditionalFormatting>
  <conditionalFormatting sqref="CL49">
    <cfRule type="cellIs" dxfId="327" priority="5801" operator="lessThan">
      <formula>$C$4</formula>
    </cfRule>
  </conditionalFormatting>
  <conditionalFormatting sqref="CL49">
    <cfRule type="cellIs" dxfId="326" priority="5802" operator="lessThan">
      <formula>$C$4</formula>
    </cfRule>
  </conditionalFormatting>
  <conditionalFormatting sqref="CL50">
    <cfRule type="cellIs" dxfId="325" priority="5803" operator="lessThan">
      <formula>$C$4</formula>
    </cfRule>
  </conditionalFormatting>
  <conditionalFormatting sqref="CL50">
    <cfRule type="cellIs" dxfId="324" priority="5804" operator="lessThan">
      <formula>$C$4</formula>
    </cfRule>
  </conditionalFormatting>
  <conditionalFormatting sqref="CL51">
    <cfRule type="cellIs" dxfId="323" priority="5805" operator="lessThan">
      <formula>$C$4</formula>
    </cfRule>
  </conditionalFormatting>
  <conditionalFormatting sqref="CL51">
    <cfRule type="cellIs" dxfId="322" priority="5806" operator="lessThan">
      <formula>$C$4</formula>
    </cfRule>
  </conditionalFormatting>
  <conditionalFormatting sqref="CL52">
    <cfRule type="cellIs" dxfId="321" priority="5807" operator="lessThan">
      <formula>$C$4</formula>
    </cfRule>
  </conditionalFormatting>
  <conditionalFormatting sqref="CL52">
    <cfRule type="cellIs" dxfId="320" priority="5808" operator="lessThan">
      <formula>$C$4</formula>
    </cfRule>
  </conditionalFormatting>
  <conditionalFormatting sqref="CL53">
    <cfRule type="cellIs" dxfId="319" priority="5809" operator="lessThan">
      <formula>$C$4</formula>
    </cfRule>
  </conditionalFormatting>
  <conditionalFormatting sqref="CL53">
    <cfRule type="cellIs" dxfId="318" priority="5810" operator="lessThan">
      <formula>$C$4</formula>
    </cfRule>
  </conditionalFormatting>
  <conditionalFormatting sqref="CL54">
    <cfRule type="cellIs" dxfId="317" priority="5811" operator="lessThan">
      <formula>$C$4</formula>
    </cfRule>
  </conditionalFormatting>
  <conditionalFormatting sqref="CL54">
    <cfRule type="cellIs" dxfId="316" priority="5812" operator="lessThan">
      <formula>$C$4</formula>
    </cfRule>
  </conditionalFormatting>
  <conditionalFormatting sqref="CL55">
    <cfRule type="cellIs" dxfId="315" priority="5813" operator="lessThan">
      <formula>$C$4</formula>
    </cfRule>
  </conditionalFormatting>
  <conditionalFormatting sqref="CL55">
    <cfRule type="cellIs" dxfId="314" priority="5814" operator="lessThan">
      <formula>$C$4</formula>
    </cfRule>
  </conditionalFormatting>
  <conditionalFormatting sqref="CL56">
    <cfRule type="cellIs" dxfId="313" priority="5815" operator="lessThan">
      <formula>$C$4</formula>
    </cfRule>
  </conditionalFormatting>
  <conditionalFormatting sqref="CL56">
    <cfRule type="cellIs" dxfId="312" priority="5816" operator="lessThan">
      <formula>$C$4</formula>
    </cfRule>
  </conditionalFormatting>
  <conditionalFormatting sqref="CL57">
    <cfRule type="cellIs" dxfId="311" priority="5817" operator="lessThan">
      <formula>$C$4</formula>
    </cfRule>
  </conditionalFormatting>
  <conditionalFormatting sqref="CL57">
    <cfRule type="cellIs" dxfId="310" priority="5818" operator="lessThan">
      <formula>$C$4</formula>
    </cfRule>
  </conditionalFormatting>
  <conditionalFormatting sqref="CL58">
    <cfRule type="cellIs" dxfId="309" priority="5819" operator="lessThan">
      <formula>$C$4</formula>
    </cfRule>
  </conditionalFormatting>
  <conditionalFormatting sqref="CL58">
    <cfRule type="cellIs" dxfId="308" priority="5820" operator="lessThan">
      <formula>$C$4</formula>
    </cfRule>
  </conditionalFormatting>
  <conditionalFormatting sqref="CL59">
    <cfRule type="cellIs" dxfId="307" priority="5821" operator="lessThan">
      <formula>$C$4</formula>
    </cfRule>
  </conditionalFormatting>
  <conditionalFormatting sqref="CL59">
    <cfRule type="cellIs" dxfId="306" priority="5822" operator="lessThan">
      <formula>$C$4</formula>
    </cfRule>
  </conditionalFormatting>
  <conditionalFormatting sqref="CL60">
    <cfRule type="cellIs" dxfId="305" priority="5823" operator="lessThan">
      <formula>$C$4</formula>
    </cfRule>
  </conditionalFormatting>
  <conditionalFormatting sqref="CL60">
    <cfRule type="cellIs" dxfId="304" priority="5824" operator="lessThan">
      <formula>$C$4</formula>
    </cfRule>
  </conditionalFormatting>
  <conditionalFormatting sqref="AT37">
    <cfRule type="cellIs" dxfId="303" priority="297" operator="lessThan">
      <formula>$C$4</formula>
    </cfRule>
  </conditionalFormatting>
  <conditionalFormatting sqref="AT38">
    <cfRule type="cellIs" dxfId="302" priority="298" operator="lessThan">
      <formula>$C$4</formula>
    </cfRule>
  </conditionalFormatting>
  <conditionalFormatting sqref="AT39">
    <cfRule type="cellIs" dxfId="301" priority="299" operator="lessThan">
      <formula>$C$4</formula>
    </cfRule>
  </conditionalFormatting>
  <conditionalFormatting sqref="AT40">
    <cfRule type="cellIs" dxfId="300" priority="300" operator="lessThan">
      <formula>$C$4</formula>
    </cfRule>
  </conditionalFormatting>
  <conditionalFormatting sqref="AT41">
    <cfRule type="cellIs" dxfId="299" priority="301" operator="lessThan">
      <formula>$C$4</formula>
    </cfRule>
  </conditionalFormatting>
  <conditionalFormatting sqref="AT42">
    <cfRule type="cellIs" dxfId="298" priority="302" operator="lessThan">
      <formula>$C$4</formula>
    </cfRule>
  </conditionalFormatting>
  <conditionalFormatting sqref="AT43">
    <cfRule type="cellIs" dxfId="297" priority="303" operator="lessThan">
      <formula>$C$4</formula>
    </cfRule>
  </conditionalFormatting>
  <conditionalFormatting sqref="AT44">
    <cfRule type="cellIs" dxfId="296" priority="304" operator="lessThan">
      <formula>$C$4</formula>
    </cfRule>
  </conditionalFormatting>
  <conditionalFormatting sqref="CW10">
    <cfRule type="cellIs" dxfId="295" priority="291" operator="lessThan">
      <formula>1</formula>
    </cfRule>
  </conditionalFormatting>
  <conditionalFormatting sqref="CW11">
    <cfRule type="cellIs" dxfId="294" priority="292" operator="lessThan">
      <formula>1</formula>
    </cfRule>
  </conditionalFormatting>
  <conditionalFormatting sqref="CW12">
    <cfRule type="cellIs" dxfId="293" priority="293" operator="lessThan">
      <formula>1</formula>
    </cfRule>
  </conditionalFormatting>
  <conditionalFormatting sqref="CW13">
    <cfRule type="cellIs" dxfId="292" priority="294" operator="lessThan">
      <formula>1</formula>
    </cfRule>
  </conditionalFormatting>
  <conditionalFormatting sqref="CW14">
    <cfRule type="cellIs" dxfId="291" priority="295" operator="lessThan">
      <formula>1</formula>
    </cfRule>
  </conditionalFormatting>
  <conditionalFormatting sqref="CW15">
    <cfRule type="cellIs" dxfId="290" priority="296" operator="lessThan">
      <formula>1</formula>
    </cfRule>
  </conditionalFormatting>
  <conditionalFormatting sqref="CW23">
    <cfRule type="cellIs" dxfId="289" priority="285" operator="lessThan">
      <formula>1</formula>
    </cfRule>
  </conditionalFormatting>
  <conditionalFormatting sqref="CW24">
    <cfRule type="cellIs" dxfId="288" priority="286" operator="lessThan">
      <formula>1</formula>
    </cfRule>
  </conditionalFormatting>
  <conditionalFormatting sqref="CW25">
    <cfRule type="cellIs" dxfId="287" priority="287" operator="lessThan">
      <formula>1</formula>
    </cfRule>
  </conditionalFormatting>
  <conditionalFormatting sqref="CW26">
    <cfRule type="cellIs" dxfId="286" priority="288" operator="lessThan">
      <formula>1</formula>
    </cfRule>
  </conditionalFormatting>
  <conditionalFormatting sqref="CW27">
    <cfRule type="cellIs" dxfId="285" priority="289" operator="lessThan">
      <formula>1</formula>
    </cfRule>
  </conditionalFormatting>
  <conditionalFormatting sqref="CW28">
    <cfRule type="cellIs" dxfId="284" priority="290" operator="lessThan">
      <formula>1</formula>
    </cfRule>
  </conditionalFormatting>
  <conditionalFormatting sqref="CW27">
    <cfRule type="cellIs" dxfId="283" priority="283" operator="lessThan">
      <formula>1</formula>
    </cfRule>
  </conditionalFormatting>
  <conditionalFormatting sqref="CW28">
    <cfRule type="cellIs" dxfId="282" priority="284" operator="lessThan">
      <formula>1</formula>
    </cfRule>
  </conditionalFormatting>
  <conditionalFormatting sqref="CP12:CP45">
    <cfRule type="cellIs" dxfId="281" priority="281" operator="lessThan">
      <formula>$C$4</formula>
    </cfRule>
  </conditionalFormatting>
  <conditionalFormatting sqref="CP12:CP45">
    <cfRule type="cellIs" dxfId="280" priority="282" operator="lessThan">
      <formula>$C$4</formula>
    </cfRule>
  </conditionalFormatting>
  <conditionalFormatting sqref="BE11">
    <cfRule type="cellIs" dxfId="279" priority="211" operator="lessThan">
      <formula>$C$4</formula>
    </cfRule>
  </conditionalFormatting>
  <conditionalFormatting sqref="BE11">
    <cfRule type="cellIs" dxfId="278" priority="212" operator="lessThan">
      <formula>$C$4</formula>
    </cfRule>
  </conditionalFormatting>
  <conditionalFormatting sqref="BE12">
    <cfRule type="cellIs" dxfId="277" priority="213" operator="lessThan">
      <formula>$C$4</formula>
    </cfRule>
  </conditionalFormatting>
  <conditionalFormatting sqref="BE12">
    <cfRule type="cellIs" dxfId="276" priority="214" operator="lessThan">
      <formula>$C$4</formula>
    </cfRule>
  </conditionalFormatting>
  <conditionalFormatting sqref="BE13">
    <cfRule type="cellIs" dxfId="275" priority="215" operator="lessThan">
      <formula>$C$4</formula>
    </cfRule>
  </conditionalFormatting>
  <conditionalFormatting sqref="BE13">
    <cfRule type="cellIs" dxfId="274" priority="216" operator="lessThan">
      <formula>$C$4</formula>
    </cfRule>
  </conditionalFormatting>
  <conditionalFormatting sqref="BE14">
    <cfRule type="cellIs" dxfId="273" priority="217" operator="lessThan">
      <formula>$C$4</formula>
    </cfRule>
  </conditionalFormatting>
  <conditionalFormatting sqref="BE14">
    <cfRule type="cellIs" dxfId="272" priority="218" operator="lessThan">
      <formula>$C$4</formula>
    </cfRule>
  </conditionalFormatting>
  <conditionalFormatting sqref="BE15">
    <cfRule type="cellIs" dxfId="271" priority="219" operator="lessThan">
      <formula>$C$4</formula>
    </cfRule>
  </conditionalFormatting>
  <conditionalFormatting sqref="BE15">
    <cfRule type="cellIs" dxfId="270" priority="220" operator="lessThan">
      <formula>$C$4</formula>
    </cfRule>
  </conditionalFormatting>
  <conditionalFormatting sqref="BE16">
    <cfRule type="cellIs" dxfId="269" priority="221" operator="lessThan">
      <formula>$C$4</formula>
    </cfRule>
  </conditionalFormatting>
  <conditionalFormatting sqref="BE16">
    <cfRule type="cellIs" dxfId="268" priority="222" operator="lessThan">
      <formula>$C$4</formula>
    </cfRule>
  </conditionalFormatting>
  <conditionalFormatting sqref="BE17">
    <cfRule type="cellIs" dxfId="267" priority="223" operator="lessThan">
      <formula>$C$4</formula>
    </cfRule>
  </conditionalFormatting>
  <conditionalFormatting sqref="BE17">
    <cfRule type="cellIs" dxfId="266" priority="224" operator="lessThan">
      <formula>$C$4</formula>
    </cfRule>
  </conditionalFormatting>
  <conditionalFormatting sqref="BE18">
    <cfRule type="cellIs" dxfId="265" priority="225" operator="lessThan">
      <formula>$C$4</formula>
    </cfRule>
  </conditionalFormatting>
  <conditionalFormatting sqref="BE18">
    <cfRule type="cellIs" dxfId="264" priority="226" operator="lessThan">
      <formula>$C$4</formula>
    </cfRule>
  </conditionalFormatting>
  <conditionalFormatting sqref="BE19">
    <cfRule type="cellIs" dxfId="263" priority="227" operator="lessThan">
      <formula>$C$4</formula>
    </cfRule>
  </conditionalFormatting>
  <conditionalFormatting sqref="BE19">
    <cfRule type="cellIs" dxfId="262" priority="228" operator="lessThan">
      <formula>$C$4</formula>
    </cfRule>
  </conditionalFormatting>
  <conditionalFormatting sqref="BE20">
    <cfRule type="cellIs" dxfId="261" priority="229" operator="lessThan">
      <formula>$C$4</formula>
    </cfRule>
  </conditionalFormatting>
  <conditionalFormatting sqref="BE20">
    <cfRule type="cellIs" dxfId="260" priority="230" operator="lessThan">
      <formula>$C$4</formula>
    </cfRule>
  </conditionalFormatting>
  <conditionalFormatting sqref="BE21">
    <cfRule type="cellIs" dxfId="259" priority="231" operator="lessThan">
      <formula>$C$4</formula>
    </cfRule>
  </conditionalFormatting>
  <conditionalFormatting sqref="BE21">
    <cfRule type="cellIs" dxfId="258" priority="232" operator="lessThan">
      <formula>$C$4</formula>
    </cfRule>
  </conditionalFormatting>
  <conditionalFormatting sqref="BE22">
    <cfRule type="cellIs" dxfId="257" priority="233" operator="lessThan">
      <formula>$C$4</formula>
    </cfRule>
  </conditionalFormatting>
  <conditionalFormatting sqref="BE22">
    <cfRule type="cellIs" dxfId="256" priority="234" operator="lessThan">
      <formula>$C$4</formula>
    </cfRule>
  </conditionalFormatting>
  <conditionalFormatting sqref="BE23">
    <cfRule type="cellIs" dxfId="255" priority="235" operator="lessThan">
      <formula>$C$4</formula>
    </cfRule>
  </conditionalFormatting>
  <conditionalFormatting sqref="BE23">
    <cfRule type="cellIs" dxfId="254" priority="236" operator="lessThan">
      <formula>$C$4</formula>
    </cfRule>
  </conditionalFormatting>
  <conditionalFormatting sqref="BE24">
    <cfRule type="cellIs" dxfId="253" priority="237" operator="lessThan">
      <formula>$C$4</formula>
    </cfRule>
  </conditionalFormatting>
  <conditionalFormatting sqref="BE24">
    <cfRule type="cellIs" dxfId="252" priority="238" operator="lessThan">
      <formula>$C$4</formula>
    </cfRule>
  </conditionalFormatting>
  <conditionalFormatting sqref="BE25">
    <cfRule type="cellIs" dxfId="251" priority="239" operator="lessThan">
      <formula>$C$4</formula>
    </cfRule>
  </conditionalFormatting>
  <conditionalFormatting sqref="BE25">
    <cfRule type="cellIs" dxfId="250" priority="240" operator="lessThan">
      <formula>$C$4</formula>
    </cfRule>
  </conditionalFormatting>
  <conditionalFormatting sqref="BE26">
    <cfRule type="cellIs" dxfId="249" priority="241" operator="lessThan">
      <formula>$C$4</formula>
    </cfRule>
  </conditionalFormatting>
  <conditionalFormatting sqref="BE26">
    <cfRule type="cellIs" dxfId="248" priority="242" operator="lessThan">
      <formula>$C$4</formula>
    </cfRule>
  </conditionalFormatting>
  <conditionalFormatting sqref="BE27">
    <cfRule type="cellIs" dxfId="247" priority="243" operator="lessThan">
      <formula>$C$4</formula>
    </cfRule>
  </conditionalFormatting>
  <conditionalFormatting sqref="BE27">
    <cfRule type="cellIs" dxfId="246" priority="244" operator="lessThan">
      <formula>$C$4</formula>
    </cfRule>
  </conditionalFormatting>
  <conditionalFormatting sqref="BE28">
    <cfRule type="cellIs" dxfId="245" priority="245" operator="lessThan">
      <formula>$C$4</formula>
    </cfRule>
  </conditionalFormatting>
  <conditionalFormatting sqref="BE28">
    <cfRule type="cellIs" dxfId="244" priority="246" operator="lessThan">
      <formula>$C$4</formula>
    </cfRule>
  </conditionalFormatting>
  <conditionalFormatting sqref="BE29">
    <cfRule type="cellIs" dxfId="243" priority="247" operator="lessThan">
      <formula>$C$4</formula>
    </cfRule>
  </conditionalFormatting>
  <conditionalFormatting sqref="BE29">
    <cfRule type="cellIs" dxfId="242" priority="248" operator="lessThan">
      <formula>$C$4</formula>
    </cfRule>
  </conditionalFormatting>
  <conditionalFormatting sqref="BE30">
    <cfRule type="cellIs" dxfId="241" priority="249" operator="lessThan">
      <formula>$C$4</formula>
    </cfRule>
  </conditionalFormatting>
  <conditionalFormatting sqref="BE30">
    <cfRule type="cellIs" dxfId="240" priority="250" operator="lessThan">
      <formula>$C$4</formula>
    </cfRule>
  </conditionalFormatting>
  <conditionalFormatting sqref="BE31">
    <cfRule type="cellIs" dxfId="239" priority="251" operator="lessThan">
      <formula>$C$4</formula>
    </cfRule>
  </conditionalFormatting>
  <conditionalFormatting sqref="BE31">
    <cfRule type="cellIs" dxfId="238" priority="252" operator="lessThan">
      <formula>$C$4</formula>
    </cfRule>
  </conditionalFormatting>
  <conditionalFormatting sqref="BE32">
    <cfRule type="cellIs" dxfId="237" priority="253" operator="lessThan">
      <formula>$C$4</formula>
    </cfRule>
  </conditionalFormatting>
  <conditionalFormatting sqref="BE32">
    <cfRule type="cellIs" dxfId="236" priority="254" operator="lessThan">
      <formula>$C$4</formula>
    </cfRule>
  </conditionalFormatting>
  <conditionalFormatting sqref="BE33">
    <cfRule type="cellIs" dxfId="235" priority="255" operator="lessThan">
      <formula>$C$4</formula>
    </cfRule>
  </conditionalFormatting>
  <conditionalFormatting sqref="BE33">
    <cfRule type="cellIs" dxfId="234" priority="256" operator="lessThan">
      <formula>$C$4</formula>
    </cfRule>
  </conditionalFormatting>
  <conditionalFormatting sqref="BE34">
    <cfRule type="cellIs" dxfId="233" priority="257" operator="lessThan">
      <formula>$C$4</formula>
    </cfRule>
  </conditionalFormatting>
  <conditionalFormatting sqref="BE34">
    <cfRule type="cellIs" dxfId="232" priority="258" operator="lessThan">
      <formula>$C$4</formula>
    </cfRule>
  </conditionalFormatting>
  <conditionalFormatting sqref="BE35">
    <cfRule type="cellIs" dxfId="231" priority="259" operator="lessThan">
      <formula>$C$4</formula>
    </cfRule>
  </conditionalFormatting>
  <conditionalFormatting sqref="BE35">
    <cfRule type="cellIs" dxfId="230" priority="260" operator="lessThan">
      <formula>$C$4</formula>
    </cfRule>
  </conditionalFormatting>
  <conditionalFormatting sqref="BE36">
    <cfRule type="cellIs" dxfId="229" priority="261" operator="lessThan">
      <formula>$C$4</formula>
    </cfRule>
  </conditionalFormatting>
  <conditionalFormatting sqref="BE36">
    <cfRule type="cellIs" dxfId="228" priority="262" operator="lessThan">
      <formula>$C$4</formula>
    </cfRule>
  </conditionalFormatting>
  <conditionalFormatting sqref="BE37">
    <cfRule type="cellIs" dxfId="227" priority="263" operator="lessThan">
      <formula>$C$4</formula>
    </cfRule>
  </conditionalFormatting>
  <conditionalFormatting sqref="BE37">
    <cfRule type="cellIs" dxfId="226" priority="264" operator="lessThan">
      <formula>$C$4</formula>
    </cfRule>
  </conditionalFormatting>
  <conditionalFormatting sqref="BE38">
    <cfRule type="cellIs" dxfId="225" priority="265" operator="lessThan">
      <formula>$C$4</formula>
    </cfRule>
  </conditionalFormatting>
  <conditionalFormatting sqref="BE38">
    <cfRule type="cellIs" dxfId="224" priority="266" operator="lessThan">
      <formula>$C$4</formula>
    </cfRule>
  </conditionalFormatting>
  <conditionalFormatting sqref="BE39">
    <cfRule type="cellIs" dxfId="223" priority="267" operator="lessThan">
      <formula>$C$4</formula>
    </cfRule>
  </conditionalFormatting>
  <conditionalFormatting sqref="BE39">
    <cfRule type="cellIs" dxfId="222" priority="268" operator="lessThan">
      <formula>$C$4</formula>
    </cfRule>
  </conditionalFormatting>
  <conditionalFormatting sqref="BE40">
    <cfRule type="cellIs" dxfId="221" priority="269" operator="lessThan">
      <formula>$C$4</formula>
    </cfRule>
  </conditionalFormatting>
  <conditionalFormatting sqref="BE40">
    <cfRule type="cellIs" dxfId="220" priority="270" operator="lessThan">
      <formula>$C$4</formula>
    </cfRule>
  </conditionalFormatting>
  <conditionalFormatting sqref="BE41">
    <cfRule type="cellIs" dxfId="219" priority="271" operator="lessThan">
      <formula>$C$4</formula>
    </cfRule>
  </conditionalFormatting>
  <conditionalFormatting sqref="BE41">
    <cfRule type="cellIs" dxfId="218" priority="272" operator="lessThan">
      <formula>$C$4</formula>
    </cfRule>
  </conditionalFormatting>
  <conditionalFormatting sqref="BE42">
    <cfRule type="cellIs" dxfId="217" priority="273" operator="lessThan">
      <formula>$C$4</formula>
    </cfRule>
  </conditionalFormatting>
  <conditionalFormatting sqref="BE42">
    <cfRule type="cellIs" dxfId="216" priority="274" operator="lessThan">
      <formula>$C$4</formula>
    </cfRule>
  </conditionalFormatting>
  <conditionalFormatting sqref="BE43">
    <cfRule type="cellIs" dxfId="215" priority="275" operator="lessThan">
      <formula>$C$4</formula>
    </cfRule>
  </conditionalFormatting>
  <conditionalFormatting sqref="BE43">
    <cfRule type="cellIs" dxfId="214" priority="276" operator="lessThan">
      <formula>$C$4</formula>
    </cfRule>
  </conditionalFormatting>
  <conditionalFormatting sqref="BE44">
    <cfRule type="cellIs" dxfId="213" priority="277" operator="lessThan">
      <formula>$C$4</formula>
    </cfRule>
  </conditionalFormatting>
  <conditionalFormatting sqref="BE44">
    <cfRule type="cellIs" dxfId="212" priority="278" operator="lessThan">
      <formula>$C$4</formula>
    </cfRule>
  </conditionalFormatting>
  <conditionalFormatting sqref="BE45">
    <cfRule type="cellIs" dxfId="211" priority="279" operator="lessThan">
      <formula>$C$4</formula>
    </cfRule>
  </conditionalFormatting>
  <conditionalFormatting sqref="BE45">
    <cfRule type="cellIs" dxfId="210" priority="280" operator="lessThan">
      <formula>$C$4</formula>
    </cfRule>
  </conditionalFormatting>
  <conditionalFormatting sqref="BS11">
    <cfRule type="cellIs" dxfId="209" priority="141" operator="lessThan">
      <formula>$C$4</formula>
    </cfRule>
  </conditionalFormatting>
  <conditionalFormatting sqref="BS11">
    <cfRule type="cellIs" dxfId="208" priority="142" operator="lessThan">
      <formula>$C$4</formula>
    </cfRule>
  </conditionalFormatting>
  <conditionalFormatting sqref="BS12">
    <cfRule type="cellIs" dxfId="207" priority="143" operator="lessThan">
      <formula>$C$4</formula>
    </cfRule>
  </conditionalFormatting>
  <conditionalFormatting sqref="BS12">
    <cfRule type="cellIs" dxfId="206" priority="144" operator="lessThan">
      <formula>$C$4</formula>
    </cfRule>
  </conditionalFormatting>
  <conditionalFormatting sqref="BS13">
    <cfRule type="cellIs" dxfId="205" priority="145" operator="lessThan">
      <formula>$C$4</formula>
    </cfRule>
  </conditionalFormatting>
  <conditionalFormatting sqref="BS13">
    <cfRule type="cellIs" dxfId="204" priority="146" operator="lessThan">
      <formula>$C$4</formula>
    </cfRule>
  </conditionalFormatting>
  <conditionalFormatting sqref="BS14">
    <cfRule type="cellIs" dxfId="203" priority="147" operator="lessThan">
      <formula>$C$4</formula>
    </cfRule>
  </conditionalFormatting>
  <conditionalFormatting sqref="BS14">
    <cfRule type="cellIs" dxfId="202" priority="148" operator="lessThan">
      <formula>$C$4</formula>
    </cfRule>
  </conditionalFormatting>
  <conditionalFormatting sqref="BS15">
    <cfRule type="cellIs" dxfId="201" priority="149" operator="lessThan">
      <formula>$C$4</formula>
    </cfRule>
  </conditionalFormatting>
  <conditionalFormatting sqref="BS15">
    <cfRule type="cellIs" dxfId="200" priority="150" operator="lessThan">
      <formula>$C$4</formula>
    </cfRule>
  </conditionalFormatting>
  <conditionalFormatting sqref="BS16">
    <cfRule type="cellIs" dxfId="199" priority="151" operator="lessThan">
      <formula>$C$4</formula>
    </cfRule>
  </conditionalFormatting>
  <conditionalFormatting sqref="BS16">
    <cfRule type="cellIs" dxfId="198" priority="152" operator="lessThan">
      <formula>$C$4</formula>
    </cfRule>
  </conditionalFormatting>
  <conditionalFormatting sqref="BS17">
    <cfRule type="cellIs" dxfId="197" priority="153" operator="lessThan">
      <formula>$C$4</formula>
    </cfRule>
  </conditionalFormatting>
  <conditionalFormatting sqref="BS17">
    <cfRule type="cellIs" dxfId="196" priority="154" operator="lessThan">
      <formula>$C$4</formula>
    </cfRule>
  </conditionalFormatting>
  <conditionalFormatting sqref="BS18">
    <cfRule type="cellIs" dxfId="195" priority="155" operator="lessThan">
      <formula>$C$4</formula>
    </cfRule>
  </conditionalFormatting>
  <conditionalFormatting sqref="BS18">
    <cfRule type="cellIs" dxfId="194" priority="156" operator="lessThan">
      <formula>$C$4</formula>
    </cfRule>
  </conditionalFormatting>
  <conditionalFormatting sqref="BS19">
    <cfRule type="cellIs" dxfId="193" priority="157" operator="lessThan">
      <formula>$C$4</formula>
    </cfRule>
  </conditionalFormatting>
  <conditionalFormatting sqref="BS19">
    <cfRule type="cellIs" dxfId="192" priority="158" operator="lessThan">
      <formula>$C$4</formula>
    </cfRule>
  </conditionalFormatting>
  <conditionalFormatting sqref="BS20">
    <cfRule type="cellIs" dxfId="191" priority="159" operator="lessThan">
      <formula>$C$4</formula>
    </cfRule>
  </conditionalFormatting>
  <conditionalFormatting sqref="BS20">
    <cfRule type="cellIs" dxfId="190" priority="160" operator="lessThan">
      <formula>$C$4</formula>
    </cfRule>
  </conditionalFormatting>
  <conditionalFormatting sqref="BS21">
    <cfRule type="cellIs" dxfId="189" priority="161" operator="lessThan">
      <formula>$C$4</formula>
    </cfRule>
  </conditionalFormatting>
  <conditionalFormatting sqref="BS21">
    <cfRule type="cellIs" dxfId="188" priority="162" operator="lessThan">
      <formula>$C$4</formula>
    </cfRule>
  </conditionalFormatting>
  <conditionalFormatting sqref="BS22">
    <cfRule type="cellIs" dxfId="187" priority="163" operator="lessThan">
      <formula>$C$4</formula>
    </cfRule>
  </conditionalFormatting>
  <conditionalFormatting sqref="BS22">
    <cfRule type="cellIs" dxfId="186" priority="164" operator="lessThan">
      <formula>$C$4</formula>
    </cfRule>
  </conditionalFormatting>
  <conditionalFormatting sqref="BS23">
    <cfRule type="cellIs" dxfId="185" priority="165" operator="lessThan">
      <formula>$C$4</formula>
    </cfRule>
  </conditionalFormatting>
  <conditionalFormatting sqref="BS23">
    <cfRule type="cellIs" dxfId="184" priority="166" operator="lessThan">
      <formula>$C$4</formula>
    </cfRule>
  </conditionalFormatting>
  <conditionalFormatting sqref="BS24">
    <cfRule type="cellIs" dxfId="183" priority="167" operator="lessThan">
      <formula>$C$4</formula>
    </cfRule>
  </conditionalFormatting>
  <conditionalFormatting sqref="BS24">
    <cfRule type="cellIs" dxfId="182" priority="168" operator="lessThan">
      <formula>$C$4</formula>
    </cfRule>
  </conditionalFormatting>
  <conditionalFormatting sqref="BS25">
    <cfRule type="cellIs" dxfId="181" priority="169" operator="lessThan">
      <formula>$C$4</formula>
    </cfRule>
  </conditionalFormatting>
  <conditionalFormatting sqref="BS25">
    <cfRule type="cellIs" dxfId="180" priority="170" operator="lessThan">
      <formula>$C$4</formula>
    </cfRule>
  </conditionalFormatting>
  <conditionalFormatting sqref="BS26">
    <cfRule type="cellIs" dxfId="179" priority="171" operator="lessThan">
      <formula>$C$4</formula>
    </cfRule>
  </conditionalFormatting>
  <conditionalFormatting sqref="BS26">
    <cfRule type="cellIs" dxfId="178" priority="172" operator="lessThan">
      <formula>$C$4</formula>
    </cfRule>
  </conditionalFormatting>
  <conditionalFormatting sqref="BS27">
    <cfRule type="cellIs" dxfId="177" priority="173" operator="lessThan">
      <formula>$C$4</formula>
    </cfRule>
  </conditionalFormatting>
  <conditionalFormatting sqref="BS27">
    <cfRule type="cellIs" dxfId="176" priority="174" operator="lessThan">
      <formula>$C$4</formula>
    </cfRule>
  </conditionalFormatting>
  <conditionalFormatting sqref="BS28">
    <cfRule type="cellIs" dxfId="175" priority="175" operator="lessThan">
      <formula>$C$4</formula>
    </cfRule>
  </conditionalFormatting>
  <conditionalFormatting sqref="BS28">
    <cfRule type="cellIs" dxfId="174" priority="176" operator="lessThan">
      <formula>$C$4</formula>
    </cfRule>
  </conditionalFormatting>
  <conditionalFormatting sqref="BS29">
    <cfRule type="cellIs" dxfId="173" priority="177" operator="lessThan">
      <formula>$C$4</formula>
    </cfRule>
  </conditionalFormatting>
  <conditionalFormatting sqref="BS29">
    <cfRule type="cellIs" dxfId="172" priority="178" operator="lessThan">
      <formula>$C$4</formula>
    </cfRule>
  </conditionalFormatting>
  <conditionalFormatting sqref="BS30">
    <cfRule type="cellIs" dxfId="171" priority="179" operator="lessThan">
      <formula>$C$4</formula>
    </cfRule>
  </conditionalFormatting>
  <conditionalFormatting sqref="BS30">
    <cfRule type="cellIs" dxfId="170" priority="180" operator="lessThan">
      <formula>$C$4</formula>
    </cfRule>
  </conditionalFormatting>
  <conditionalFormatting sqref="BS31">
    <cfRule type="cellIs" dxfId="169" priority="181" operator="lessThan">
      <formula>$C$4</formula>
    </cfRule>
  </conditionalFormatting>
  <conditionalFormatting sqref="BS31">
    <cfRule type="cellIs" dxfId="168" priority="182" operator="lessThan">
      <formula>$C$4</formula>
    </cfRule>
  </conditionalFormatting>
  <conditionalFormatting sqref="BS32">
    <cfRule type="cellIs" dxfId="167" priority="183" operator="lessThan">
      <formula>$C$4</formula>
    </cfRule>
  </conditionalFormatting>
  <conditionalFormatting sqref="BS32">
    <cfRule type="cellIs" dxfId="166" priority="184" operator="lessThan">
      <formula>$C$4</formula>
    </cfRule>
  </conditionalFormatting>
  <conditionalFormatting sqref="BS33">
    <cfRule type="cellIs" dxfId="165" priority="185" operator="lessThan">
      <formula>$C$4</formula>
    </cfRule>
  </conditionalFormatting>
  <conditionalFormatting sqref="BS33">
    <cfRule type="cellIs" dxfId="164" priority="186" operator="lessThan">
      <formula>$C$4</formula>
    </cfRule>
  </conditionalFormatting>
  <conditionalFormatting sqref="BS34">
    <cfRule type="cellIs" dxfId="163" priority="187" operator="lessThan">
      <formula>$C$4</formula>
    </cfRule>
  </conditionalFormatting>
  <conditionalFormatting sqref="BS34">
    <cfRule type="cellIs" dxfId="162" priority="188" operator="lessThan">
      <formula>$C$4</formula>
    </cfRule>
  </conditionalFormatting>
  <conditionalFormatting sqref="BS35">
    <cfRule type="cellIs" dxfId="161" priority="189" operator="lessThan">
      <formula>$C$4</formula>
    </cfRule>
  </conditionalFormatting>
  <conditionalFormatting sqref="BS35">
    <cfRule type="cellIs" dxfId="160" priority="190" operator="lessThan">
      <formula>$C$4</formula>
    </cfRule>
  </conditionalFormatting>
  <conditionalFormatting sqref="BS36">
    <cfRule type="cellIs" dxfId="159" priority="191" operator="lessThan">
      <formula>$C$4</formula>
    </cfRule>
  </conditionalFormatting>
  <conditionalFormatting sqref="BS36">
    <cfRule type="cellIs" dxfId="158" priority="192" operator="lessThan">
      <formula>$C$4</formula>
    </cfRule>
  </conditionalFormatting>
  <conditionalFormatting sqref="BS37">
    <cfRule type="cellIs" dxfId="157" priority="193" operator="lessThan">
      <formula>$C$4</formula>
    </cfRule>
  </conditionalFormatting>
  <conditionalFormatting sqref="BS37">
    <cfRule type="cellIs" dxfId="156" priority="194" operator="lessThan">
      <formula>$C$4</formula>
    </cfRule>
  </conditionalFormatting>
  <conditionalFormatting sqref="BS38">
    <cfRule type="cellIs" dxfId="155" priority="195" operator="lessThan">
      <formula>$C$4</formula>
    </cfRule>
  </conditionalFormatting>
  <conditionalFormatting sqref="BS38">
    <cfRule type="cellIs" dxfId="154" priority="196" operator="lessThan">
      <formula>$C$4</formula>
    </cfRule>
  </conditionalFormatting>
  <conditionalFormatting sqref="BS39">
    <cfRule type="cellIs" dxfId="153" priority="197" operator="lessThan">
      <formula>$C$4</formula>
    </cfRule>
  </conditionalFormatting>
  <conditionalFormatting sqref="BS39">
    <cfRule type="cellIs" dxfId="152" priority="198" operator="lessThan">
      <formula>$C$4</formula>
    </cfRule>
  </conditionalFormatting>
  <conditionalFormatting sqref="BS40">
    <cfRule type="cellIs" dxfId="151" priority="199" operator="lessThan">
      <formula>$C$4</formula>
    </cfRule>
  </conditionalFormatting>
  <conditionalFormatting sqref="BS40">
    <cfRule type="cellIs" dxfId="150" priority="200" operator="lessThan">
      <formula>$C$4</formula>
    </cfRule>
  </conditionalFormatting>
  <conditionalFormatting sqref="BS41">
    <cfRule type="cellIs" dxfId="149" priority="201" operator="lessThan">
      <formula>$C$4</formula>
    </cfRule>
  </conditionalFormatting>
  <conditionalFormatting sqref="BS41">
    <cfRule type="cellIs" dxfId="148" priority="202" operator="lessThan">
      <formula>$C$4</formula>
    </cfRule>
  </conditionalFormatting>
  <conditionalFormatting sqref="BS42">
    <cfRule type="cellIs" dxfId="147" priority="203" operator="lessThan">
      <formula>$C$4</formula>
    </cfRule>
  </conditionalFormatting>
  <conditionalFormatting sqref="BS42">
    <cfRule type="cellIs" dxfId="146" priority="204" operator="lessThan">
      <formula>$C$4</formula>
    </cfRule>
  </conditionalFormatting>
  <conditionalFormatting sqref="BS43">
    <cfRule type="cellIs" dxfId="145" priority="205" operator="lessThan">
      <formula>$C$4</formula>
    </cfRule>
  </conditionalFormatting>
  <conditionalFormatting sqref="BS43">
    <cfRule type="cellIs" dxfId="144" priority="206" operator="lessThan">
      <formula>$C$4</formula>
    </cfRule>
  </conditionalFormatting>
  <conditionalFormatting sqref="BS44">
    <cfRule type="cellIs" dxfId="143" priority="207" operator="lessThan">
      <formula>$C$4</formula>
    </cfRule>
  </conditionalFormatting>
  <conditionalFormatting sqref="BS44">
    <cfRule type="cellIs" dxfId="142" priority="208" operator="lessThan">
      <formula>$C$4</formula>
    </cfRule>
  </conditionalFormatting>
  <conditionalFormatting sqref="BS45">
    <cfRule type="cellIs" dxfId="141" priority="209" operator="lessThan">
      <formula>$C$4</formula>
    </cfRule>
  </conditionalFormatting>
  <conditionalFormatting sqref="BS45">
    <cfRule type="cellIs" dxfId="140" priority="210" operator="lessThan">
      <formula>$C$4</formula>
    </cfRule>
  </conditionalFormatting>
  <conditionalFormatting sqref="BW11">
    <cfRule type="cellIs" dxfId="139" priority="71" operator="lessThan">
      <formula>$C$4</formula>
    </cfRule>
  </conditionalFormatting>
  <conditionalFormatting sqref="BW11">
    <cfRule type="cellIs" dxfId="138" priority="72" operator="lessThan">
      <formula>$C$4</formula>
    </cfRule>
  </conditionalFormatting>
  <conditionalFormatting sqref="BW12">
    <cfRule type="cellIs" dxfId="137" priority="73" operator="lessThan">
      <formula>$C$4</formula>
    </cfRule>
  </conditionalFormatting>
  <conditionalFormatting sqref="BW12">
    <cfRule type="cellIs" dxfId="136" priority="74" operator="lessThan">
      <formula>$C$4</formula>
    </cfRule>
  </conditionalFormatting>
  <conditionalFormatting sqref="BW13">
    <cfRule type="cellIs" dxfId="135" priority="75" operator="lessThan">
      <formula>$C$4</formula>
    </cfRule>
  </conditionalFormatting>
  <conditionalFormatting sqref="BW13">
    <cfRule type="cellIs" dxfId="134" priority="76" operator="lessThan">
      <formula>$C$4</formula>
    </cfRule>
  </conditionalFormatting>
  <conditionalFormatting sqref="BW14">
    <cfRule type="cellIs" dxfId="133" priority="77" operator="lessThan">
      <formula>$C$4</formula>
    </cfRule>
  </conditionalFormatting>
  <conditionalFormatting sqref="BW14">
    <cfRule type="cellIs" dxfId="132" priority="78" operator="lessThan">
      <formula>$C$4</formula>
    </cfRule>
  </conditionalFormatting>
  <conditionalFormatting sqref="BW15">
    <cfRule type="cellIs" dxfId="131" priority="79" operator="lessThan">
      <formula>$C$4</formula>
    </cfRule>
  </conditionalFormatting>
  <conditionalFormatting sqref="BW15">
    <cfRule type="cellIs" dxfId="130" priority="80" operator="lessThan">
      <formula>$C$4</formula>
    </cfRule>
  </conditionalFormatting>
  <conditionalFormatting sqref="BW16">
    <cfRule type="cellIs" dxfId="129" priority="81" operator="lessThan">
      <formula>$C$4</formula>
    </cfRule>
  </conditionalFormatting>
  <conditionalFormatting sqref="BW16">
    <cfRule type="cellIs" dxfId="128" priority="82" operator="lessThan">
      <formula>$C$4</formula>
    </cfRule>
  </conditionalFormatting>
  <conditionalFormatting sqref="BW17">
    <cfRule type="cellIs" dxfId="127" priority="83" operator="lessThan">
      <formula>$C$4</formula>
    </cfRule>
  </conditionalFormatting>
  <conditionalFormatting sqref="BW17">
    <cfRule type="cellIs" dxfId="126" priority="84" operator="lessThan">
      <formula>$C$4</formula>
    </cfRule>
  </conditionalFormatting>
  <conditionalFormatting sqref="BW18">
    <cfRule type="cellIs" dxfId="125" priority="85" operator="lessThan">
      <formula>$C$4</formula>
    </cfRule>
  </conditionalFormatting>
  <conditionalFormatting sqref="BW18">
    <cfRule type="cellIs" dxfId="124" priority="86" operator="lessThan">
      <formula>$C$4</formula>
    </cfRule>
  </conditionalFormatting>
  <conditionalFormatting sqref="BW19">
    <cfRule type="cellIs" dxfId="123" priority="87" operator="lessThan">
      <formula>$C$4</formula>
    </cfRule>
  </conditionalFormatting>
  <conditionalFormatting sqref="BW19">
    <cfRule type="cellIs" dxfId="122" priority="88" operator="lessThan">
      <formula>$C$4</formula>
    </cfRule>
  </conditionalFormatting>
  <conditionalFormatting sqref="BW20">
    <cfRule type="cellIs" dxfId="121" priority="89" operator="lessThan">
      <formula>$C$4</formula>
    </cfRule>
  </conditionalFormatting>
  <conditionalFormatting sqref="BW20">
    <cfRule type="cellIs" dxfId="120" priority="90" operator="lessThan">
      <formula>$C$4</formula>
    </cfRule>
  </conditionalFormatting>
  <conditionalFormatting sqref="BW21">
    <cfRule type="cellIs" dxfId="119" priority="91" operator="lessThan">
      <formula>$C$4</formula>
    </cfRule>
  </conditionalFormatting>
  <conditionalFormatting sqref="BW21">
    <cfRule type="cellIs" dxfId="118" priority="92" operator="lessThan">
      <formula>$C$4</formula>
    </cfRule>
  </conditionalFormatting>
  <conditionalFormatting sqref="BW22">
    <cfRule type="cellIs" dxfId="117" priority="93" operator="lessThan">
      <formula>$C$4</formula>
    </cfRule>
  </conditionalFormatting>
  <conditionalFormatting sqref="BW22">
    <cfRule type="cellIs" dxfId="116" priority="94" operator="lessThan">
      <formula>$C$4</formula>
    </cfRule>
  </conditionalFormatting>
  <conditionalFormatting sqref="BW23">
    <cfRule type="cellIs" dxfId="115" priority="95" operator="lessThan">
      <formula>$C$4</formula>
    </cfRule>
  </conditionalFormatting>
  <conditionalFormatting sqref="BW23">
    <cfRule type="cellIs" dxfId="114" priority="96" operator="lessThan">
      <formula>$C$4</formula>
    </cfRule>
  </conditionalFormatting>
  <conditionalFormatting sqref="BW24">
    <cfRule type="cellIs" dxfId="113" priority="97" operator="lessThan">
      <formula>$C$4</formula>
    </cfRule>
  </conditionalFormatting>
  <conditionalFormatting sqref="BW24">
    <cfRule type="cellIs" dxfId="112" priority="98" operator="lessThan">
      <formula>$C$4</formula>
    </cfRule>
  </conditionalFormatting>
  <conditionalFormatting sqref="BW25">
    <cfRule type="cellIs" dxfId="111" priority="99" operator="lessThan">
      <formula>$C$4</formula>
    </cfRule>
  </conditionalFormatting>
  <conditionalFormatting sqref="BW25">
    <cfRule type="cellIs" dxfId="110" priority="100" operator="lessThan">
      <formula>$C$4</formula>
    </cfRule>
  </conditionalFormatting>
  <conditionalFormatting sqref="BW26">
    <cfRule type="cellIs" dxfId="109" priority="101" operator="lessThan">
      <formula>$C$4</formula>
    </cfRule>
  </conditionalFormatting>
  <conditionalFormatting sqref="BW26">
    <cfRule type="cellIs" dxfId="108" priority="102" operator="lessThan">
      <formula>$C$4</formula>
    </cfRule>
  </conditionalFormatting>
  <conditionalFormatting sqref="BW27">
    <cfRule type="cellIs" dxfId="107" priority="103" operator="lessThan">
      <formula>$C$4</formula>
    </cfRule>
  </conditionalFormatting>
  <conditionalFormatting sqref="BW27">
    <cfRule type="cellIs" dxfId="106" priority="104" operator="lessThan">
      <formula>$C$4</formula>
    </cfRule>
  </conditionalFormatting>
  <conditionalFormatting sqref="BW28">
    <cfRule type="cellIs" dxfId="105" priority="105" operator="lessThan">
      <formula>$C$4</formula>
    </cfRule>
  </conditionalFormatting>
  <conditionalFormatting sqref="BW28">
    <cfRule type="cellIs" dxfId="104" priority="106" operator="lessThan">
      <formula>$C$4</formula>
    </cfRule>
  </conditionalFormatting>
  <conditionalFormatting sqref="BW29">
    <cfRule type="cellIs" dxfId="103" priority="107" operator="lessThan">
      <formula>$C$4</formula>
    </cfRule>
  </conditionalFormatting>
  <conditionalFormatting sqref="BW29">
    <cfRule type="cellIs" dxfId="102" priority="108" operator="lessThan">
      <formula>$C$4</formula>
    </cfRule>
  </conditionalFormatting>
  <conditionalFormatting sqref="BW30">
    <cfRule type="cellIs" dxfId="101" priority="109" operator="lessThan">
      <formula>$C$4</formula>
    </cfRule>
  </conditionalFormatting>
  <conditionalFormatting sqref="BW30">
    <cfRule type="cellIs" dxfId="100" priority="110" operator="lessThan">
      <formula>$C$4</formula>
    </cfRule>
  </conditionalFormatting>
  <conditionalFormatting sqref="BW31">
    <cfRule type="cellIs" dxfId="99" priority="111" operator="lessThan">
      <formula>$C$4</formula>
    </cfRule>
  </conditionalFormatting>
  <conditionalFormatting sqref="BW31">
    <cfRule type="cellIs" dxfId="98" priority="112" operator="lessThan">
      <formula>$C$4</formula>
    </cfRule>
  </conditionalFormatting>
  <conditionalFormatting sqref="BW32">
    <cfRule type="cellIs" dxfId="97" priority="113" operator="lessThan">
      <formula>$C$4</formula>
    </cfRule>
  </conditionalFormatting>
  <conditionalFormatting sqref="BW32">
    <cfRule type="cellIs" dxfId="96" priority="114" operator="lessThan">
      <formula>$C$4</formula>
    </cfRule>
  </conditionalFormatting>
  <conditionalFormatting sqref="BW33">
    <cfRule type="cellIs" dxfId="95" priority="115" operator="lessThan">
      <formula>$C$4</formula>
    </cfRule>
  </conditionalFormatting>
  <conditionalFormatting sqref="BW33">
    <cfRule type="cellIs" dxfId="94" priority="116" operator="lessThan">
      <formula>$C$4</formula>
    </cfRule>
  </conditionalFormatting>
  <conditionalFormatting sqref="BW34">
    <cfRule type="cellIs" dxfId="93" priority="117" operator="lessThan">
      <formula>$C$4</formula>
    </cfRule>
  </conditionalFormatting>
  <conditionalFormatting sqref="BW34">
    <cfRule type="cellIs" dxfId="92" priority="118" operator="lessThan">
      <formula>$C$4</formula>
    </cfRule>
  </conditionalFormatting>
  <conditionalFormatting sqref="BW35">
    <cfRule type="cellIs" dxfId="91" priority="119" operator="lessThan">
      <formula>$C$4</formula>
    </cfRule>
  </conditionalFormatting>
  <conditionalFormatting sqref="BW35">
    <cfRule type="cellIs" dxfId="90" priority="120" operator="lessThan">
      <formula>$C$4</formula>
    </cfRule>
  </conditionalFormatting>
  <conditionalFormatting sqref="BW36">
    <cfRule type="cellIs" dxfId="89" priority="121" operator="lessThan">
      <formula>$C$4</formula>
    </cfRule>
  </conditionalFormatting>
  <conditionalFormatting sqref="BW36">
    <cfRule type="cellIs" dxfId="88" priority="122" operator="lessThan">
      <formula>$C$4</formula>
    </cfRule>
  </conditionalFormatting>
  <conditionalFormatting sqref="BW37">
    <cfRule type="cellIs" dxfId="87" priority="123" operator="lessThan">
      <formula>$C$4</formula>
    </cfRule>
  </conditionalFormatting>
  <conditionalFormatting sqref="BW37">
    <cfRule type="cellIs" dxfId="86" priority="124" operator="lessThan">
      <formula>$C$4</formula>
    </cfRule>
  </conditionalFormatting>
  <conditionalFormatting sqref="BW38">
    <cfRule type="cellIs" dxfId="85" priority="125" operator="lessThan">
      <formula>$C$4</formula>
    </cfRule>
  </conditionalFormatting>
  <conditionalFormatting sqref="BW38">
    <cfRule type="cellIs" dxfId="84" priority="126" operator="lessThan">
      <formula>$C$4</formula>
    </cfRule>
  </conditionalFormatting>
  <conditionalFormatting sqref="BW39">
    <cfRule type="cellIs" dxfId="83" priority="127" operator="lessThan">
      <formula>$C$4</formula>
    </cfRule>
  </conditionalFormatting>
  <conditionalFormatting sqref="BW39">
    <cfRule type="cellIs" dxfId="82" priority="128" operator="lessThan">
      <formula>$C$4</formula>
    </cfRule>
  </conditionalFormatting>
  <conditionalFormatting sqref="BW40">
    <cfRule type="cellIs" dxfId="81" priority="129" operator="lessThan">
      <formula>$C$4</formula>
    </cfRule>
  </conditionalFormatting>
  <conditionalFormatting sqref="BW40">
    <cfRule type="cellIs" dxfId="80" priority="130" operator="lessThan">
      <formula>$C$4</formula>
    </cfRule>
  </conditionalFormatting>
  <conditionalFormatting sqref="BW41">
    <cfRule type="cellIs" dxfId="79" priority="131" operator="lessThan">
      <formula>$C$4</formula>
    </cfRule>
  </conditionalFormatting>
  <conditionalFormatting sqref="BW41">
    <cfRule type="cellIs" dxfId="78" priority="132" operator="lessThan">
      <formula>$C$4</formula>
    </cfRule>
  </conditionalFormatting>
  <conditionalFormatting sqref="BW42">
    <cfRule type="cellIs" dxfId="77" priority="133" operator="lessThan">
      <formula>$C$4</formula>
    </cfRule>
  </conditionalFormatting>
  <conditionalFormatting sqref="BW42">
    <cfRule type="cellIs" dxfId="76" priority="134" operator="lessThan">
      <formula>$C$4</formula>
    </cfRule>
  </conditionalFormatting>
  <conditionalFormatting sqref="BW43">
    <cfRule type="cellIs" dxfId="75" priority="135" operator="lessThan">
      <formula>$C$4</formula>
    </cfRule>
  </conditionalFormatting>
  <conditionalFormatting sqref="BW43">
    <cfRule type="cellIs" dxfId="74" priority="136" operator="lessThan">
      <formula>$C$4</formula>
    </cfRule>
  </conditionalFormatting>
  <conditionalFormatting sqref="BW44">
    <cfRule type="cellIs" dxfId="73" priority="137" operator="lessThan">
      <formula>$C$4</formula>
    </cfRule>
  </conditionalFormatting>
  <conditionalFormatting sqref="BW44">
    <cfRule type="cellIs" dxfId="72" priority="138" operator="lessThan">
      <formula>$C$4</formula>
    </cfRule>
  </conditionalFormatting>
  <conditionalFormatting sqref="BW45">
    <cfRule type="cellIs" dxfId="71" priority="139" operator="lessThan">
      <formula>$C$4</formula>
    </cfRule>
  </conditionalFormatting>
  <conditionalFormatting sqref="BW45">
    <cfRule type="cellIs" dxfId="70" priority="140" operator="lessThan">
      <formula>$C$4</formula>
    </cfRule>
  </conditionalFormatting>
  <conditionalFormatting sqref="BZ11">
    <cfRule type="cellIs" dxfId="69" priority="1" operator="lessThan">
      <formula>$C$4</formula>
    </cfRule>
  </conditionalFormatting>
  <conditionalFormatting sqref="BZ11">
    <cfRule type="cellIs" dxfId="68" priority="2" operator="lessThan">
      <formula>$C$4</formula>
    </cfRule>
  </conditionalFormatting>
  <conditionalFormatting sqref="BZ12">
    <cfRule type="cellIs" dxfId="67" priority="3" operator="lessThan">
      <formula>$C$4</formula>
    </cfRule>
  </conditionalFormatting>
  <conditionalFormatting sqref="BZ12">
    <cfRule type="cellIs" dxfId="66" priority="4" operator="lessThan">
      <formula>$C$4</formula>
    </cfRule>
  </conditionalFormatting>
  <conditionalFormatting sqref="BZ13">
    <cfRule type="cellIs" dxfId="65" priority="5" operator="lessThan">
      <formula>$C$4</formula>
    </cfRule>
  </conditionalFormatting>
  <conditionalFormatting sqref="BZ13">
    <cfRule type="cellIs" dxfId="64" priority="6" operator="lessThan">
      <formula>$C$4</formula>
    </cfRule>
  </conditionalFormatting>
  <conditionalFormatting sqref="BZ14">
    <cfRule type="cellIs" dxfId="63" priority="7" operator="lessThan">
      <formula>$C$4</formula>
    </cfRule>
  </conditionalFormatting>
  <conditionalFormatting sqref="BZ14">
    <cfRule type="cellIs" dxfId="62" priority="8" operator="lessThan">
      <formula>$C$4</formula>
    </cfRule>
  </conditionalFormatting>
  <conditionalFormatting sqref="BZ15">
    <cfRule type="cellIs" dxfId="61" priority="9" operator="lessThan">
      <formula>$C$4</formula>
    </cfRule>
  </conditionalFormatting>
  <conditionalFormatting sqref="BZ15">
    <cfRule type="cellIs" dxfId="60" priority="10" operator="lessThan">
      <formula>$C$4</formula>
    </cfRule>
  </conditionalFormatting>
  <conditionalFormatting sqref="BZ16">
    <cfRule type="cellIs" dxfId="59" priority="11" operator="lessThan">
      <formula>$C$4</formula>
    </cfRule>
  </conditionalFormatting>
  <conditionalFormatting sqref="BZ16">
    <cfRule type="cellIs" dxfId="58" priority="12" operator="lessThan">
      <formula>$C$4</formula>
    </cfRule>
  </conditionalFormatting>
  <conditionalFormatting sqref="BZ17">
    <cfRule type="cellIs" dxfId="57" priority="13" operator="lessThan">
      <formula>$C$4</formula>
    </cfRule>
  </conditionalFormatting>
  <conditionalFormatting sqref="BZ17">
    <cfRule type="cellIs" dxfId="56" priority="14" operator="lessThan">
      <formula>$C$4</formula>
    </cfRule>
  </conditionalFormatting>
  <conditionalFormatting sqref="BZ18">
    <cfRule type="cellIs" dxfId="55" priority="15" operator="lessThan">
      <formula>$C$4</formula>
    </cfRule>
  </conditionalFormatting>
  <conditionalFormatting sqref="BZ18">
    <cfRule type="cellIs" dxfId="54" priority="16" operator="lessThan">
      <formula>$C$4</formula>
    </cfRule>
  </conditionalFormatting>
  <conditionalFormatting sqref="BZ19">
    <cfRule type="cellIs" dxfId="53" priority="17" operator="lessThan">
      <formula>$C$4</formula>
    </cfRule>
  </conditionalFormatting>
  <conditionalFormatting sqref="BZ19">
    <cfRule type="cellIs" dxfId="52" priority="18" operator="lessThan">
      <formula>$C$4</formula>
    </cfRule>
  </conditionalFormatting>
  <conditionalFormatting sqref="BZ20">
    <cfRule type="cellIs" dxfId="51" priority="19" operator="lessThan">
      <formula>$C$4</formula>
    </cfRule>
  </conditionalFormatting>
  <conditionalFormatting sqref="BZ20">
    <cfRule type="cellIs" dxfId="50" priority="20" operator="lessThan">
      <formula>$C$4</formula>
    </cfRule>
  </conditionalFormatting>
  <conditionalFormatting sqref="BZ21">
    <cfRule type="cellIs" dxfId="49" priority="21" operator="lessThan">
      <formula>$C$4</formula>
    </cfRule>
  </conditionalFormatting>
  <conditionalFormatting sqref="BZ21">
    <cfRule type="cellIs" dxfId="48" priority="22" operator="lessThan">
      <formula>$C$4</formula>
    </cfRule>
  </conditionalFormatting>
  <conditionalFormatting sqref="BZ22">
    <cfRule type="cellIs" dxfId="47" priority="23" operator="lessThan">
      <formula>$C$4</formula>
    </cfRule>
  </conditionalFormatting>
  <conditionalFormatting sqref="BZ22">
    <cfRule type="cellIs" dxfId="46" priority="24" operator="lessThan">
      <formula>$C$4</formula>
    </cfRule>
  </conditionalFormatting>
  <conditionalFormatting sqref="BZ23">
    <cfRule type="cellIs" dxfId="45" priority="25" operator="lessThan">
      <formula>$C$4</formula>
    </cfRule>
  </conditionalFormatting>
  <conditionalFormatting sqref="BZ23">
    <cfRule type="cellIs" dxfId="44" priority="26" operator="lessThan">
      <formula>$C$4</formula>
    </cfRule>
  </conditionalFormatting>
  <conditionalFormatting sqref="BZ24">
    <cfRule type="cellIs" dxfId="43" priority="27" operator="lessThan">
      <formula>$C$4</formula>
    </cfRule>
  </conditionalFormatting>
  <conditionalFormatting sqref="BZ24">
    <cfRule type="cellIs" dxfId="42" priority="28" operator="lessThan">
      <formula>$C$4</formula>
    </cfRule>
  </conditionalFormatting>
  <conditionalFormatting sqref="BZ25">
    <cfRule type="cellIs" dxfId="41" priority="29" operator="lessThan">
      <formula>$C$4</formula>
    </cfRule>
  </conditionalFormatting>
  <conditionalFormatting sqref="BZ25">
    <cfRule type="cellIs" dxfId="40" priority="30" operator="lessThan">
      <formula>$C$4</formula>
    </cfRule>
  </conditionalFormatting>
  <conditionalFormatting sqref="BZ26">
    <cfRule type="cellIs" dxfId="39" priority="31" operator="lessThan">
      <formula>$C$4</formula>
    </cfRule>
  </conditionalFormatting>
  <conditionalFormatting sqref="BZ26">
    <cfRule type="cellIs" dxfId="38" priority="32" operator="lessThan">
      <formula>$C$4</formula>
    </cfRule>
  </conditionalFormatting>
  <conditionalFormatting sqref="BZ27">
    <cfRule type="cellIs" dxfId="37" priority="33" operator="lessThan">
      <formula>$C$4</formula>
    </cfRule>
  </conditionalFormatting>
  <conditionalFormatting sqref="BZ27">
    <cfRule type="cellIs" dxfId="36" priority="34" operator="lessThan">
      <formula>$C$4</formula>
    </cfRule>
  </conditionalFormatting>
  <conditionalFormatting sqref="BZ28">
    <cfRule type="cellIs" dxfId="35" priority="35" operator="lessThan">
      <formula>$C$4</formula>
    </cfRule>
  </conditionalFormatting>
  <conditionalFormatting sqref="BZ28">
    <cfRule type="cellIs" dxfId="34" priority="36" operator="lessThan">
      <formula>$C$4</formula>
    </cfRule>
  </conditionalFormatting>
  <conditionalFormatting sqref="BZ29">
    <cfRule type="cellIs" dxfId="33" priority="37" operator="lessThan">
      <formula>$C$4</formula>
    </cfRule>
  </conditionalFormatting>
  <conditionalFormatting sqref="BZ29">
    <cfRule type="cellIs" dxfId="32" priority="38" operator="lessThan">
      <formula>$C$4</formula>
    </cfRule>
  </conditionalFormatting>
  <conditionalFormatting sqref="BZ30">
    <cfRule type="cellIs" dxfId="31" priority="39" operator="lessThan">
      <formula>$C$4</formula>
    </cfRule>
  </conditionalFormatting>
  <conditionalFormatting sqref="BZ30">
    <cfRule type="cellIs" dxfId="30" priority="40" operator="lessThan">
      <formula>$C$4</formula>
    </cfRule>
  </conditionalFormatting>
  <conditionalFormatting sqref="BZ31">
    <cfRule type="cellIs" dxfId="29" priority="41" operator="lessThan">
      <formula>$C$4</formula>
    </cfRule>
  </conditionalFormatting>
  <conditionalFormatting sqref="BZ31">
    <cfRule type="cellIs" dxfId="28" priority="42" operator="lessThan">
      <formula>$C$4</formula>
    </cfRule>
  </conditionalFormatting>
  <conditionalFormatting sqref="BZ32">
    <cfRule type="cellIs" dxfId="27" priority="43" operator="lessThan">
      <formula>$C$4</formula>
    </cfRule>
  </conditionalFormatting>
  <conditionalFormatting sqref="BZ32">
    <cfRule type="cellIs" dxfId="26" priority="44" operator="lessThan">
      <formula>$C$4</formula>
    </cfRule>
  </conditionalFormatting>
  <conditionalFormatting sqref="BZ33">
    <cfRule type="cellIs" dxfId="25" priority="45" operator="lessThan">
      <formula>$C$4</formula>
    </cfRule>
  </conditionalFormatting>
  <conditionalFormatting sqref="BZ33">
    <cfRule type="cellIs" dxfId="24" priority="46" operator="lessThan">
      <formula>$C$4</formula>
    </cfRule>
  </conditionalFormatting>
  <conditionalFormatting sqref="BZ34">
    <cfRule type="cellIs" dxfId="23" priority="47" operator="lessThan">
      <formula>$C$4</formula>
    </cfRule>
  </conditionalFormatting>
  <conditionalFormatting sqref="BZ34">
    <cfRule type="cellIs" dxfId="22" priority="48" operator="lessThan">
      <formula>$C$4</formula>
    </cfRule>
  </conditionalFormatting>
  <conditionalFormatting sqref="BZ35">
    <cfRule type="cellIs" dxfId="21" priority="49" operator="lessThan">
      <formula>$C$4</formula>
    </cfRule>
  </conditionalFormatting>
  <conditionalFormatting sqref="BZ35">
    <cfRule type="cellIs" dxfId="20" priority="50" operator="lessThan">
      <formula>$C$4</formula>
    </cfRule>
  </conditionalFormatting>
  <conditionalFormatting sqref="BZ36">
    <cfRule type="cellIs" dxfId="19" priority="51" operator="lessThan">
      <formula>$C$4</formula>
    </cfRule>
  </conditionalFormatting>
  <conditionalFormatting sqref="BZ36">
    <cfRule type="cellIs" dxfId="18" priority="52" operator="lessThan">
      <formula>$C$4</formula>
    </cfRule>
  </conditionalFormatting>
  <conditionalFormatting sqref="BZ37">
    <cfRule type="cellIs" dxfId="17" priority="53" operator="lessThan">
      <formula>$C$4</formula>
    </cfRule>
  </conditionalFormatting>
  <conditionalFormatting sqref="BZ37">
    <cfRule type="cellIs" dxfId="16" priority="54" operator="lessThan">
      <formula>$C$4</formula>
    </cfRule>
  </conditionalFormatting>
  <conditionalFormatting sqref="BZ38">
    <cfRule type="cellIs" dxfId="15" priority="55" operator="lessThan">
      <formula>$C$4</formula>
    </cfRule>
  </conditionalFormatting>
  <conditionalFormatting sqref="BZ38">
    <cfRule type="cellIs" dxfId="14" priority="56" operator="lessThan">
      <formula>$C$4</formula>
    </cfRule>
  </conditionalFormatting>
  <conditionalFormatting sqref="BZ39">
    <cfRule type="cellIs" dxfId="13" priority="57" operator="lessThan">
      <formula>$C$4</formula>
    </cfRule>
  </conditionalFormatting>
  <conditionalFormatting sqref="BZ39">
    <cfRule type="cellIs" dxfId="12" priority="58" operator="lessThan">
      <formula>$C$4</formula>
    </cfRule>
  </conditionalFormatting>
  <conditionalFormatting sqref="BZ40">
    <cfRule type="cellIs" dxfId="11" priority="59" operator="lessThan">
      <formula>$C$4</formula>
    </cfRule>
  </conditionalFormatting>
  <conditionalFormatting sqref="BZ40">
    <cfRule type="cellIs" dxfId="10" priority="60" operator="lessThan">
      <formula>$C$4</formula>
    </cfRule>
  </conditionalFormatting>
  <conditionalFormatting sqref="BZ41">
    <cfRule type="cellIs" dxfId="9" priority="61" operator="lessThan">
      <formula>$C$4</formula>
    </cfRule>
  </conditionalFormatting>
  <conditionalFormatting sqref="BZ41">
    <cfRule type="cellIs" dxfId="8" priority="62" operator="lessThan">
      <formula>$C$4</formula>
    </cfRule>
  </conditionalFormatting>
  <conditionalFormatting sqref="BZ42">
    <cfRule type="cellIs" dxfId="7" priority="63" operator="lessThan">
      <formula>$C$4</formula>
    </cfRule>
  </conditionalFormatting>
  <conditionalFormatting sqref="BZ42">
    <cfRule type="cellIs" dxfId="6" priority="64" operator="lessThan">
      <formula>$C$4</formula>
    </cfRule>
  </conditionalFormatting>
  <conditionalFormatting sqref="BZ43">
    <cfRule type="cellIs" dxfId="5" priority="65" operator="lessThan">
      <formula>$C$4</formula>
    </cfRule>
  </conditionalFormatting>
  <conditionalFormatting sqref="BZ43">
    <cfRule type="cellIs" dxfId="4" priority="66" operator="lessThan">
      <formula>$C$4</formula>
    </cfRule>
  </conditionalFormatting>
  <conditionalFormatting sqref="BZ44">
    <cfRule type="cellIs" dxfId="3" priority="67" operator="lessThan">
      <formula>$C$4</formula>
    </cfRule>
  </conditionalFormatting>
  <conditionalFormatting sqref="BZ44">
    <cfRule type="cellIs" dxfId="2" priority="68" operator="lessThan">
      <formula>$C$4</formula>
    </cfRule>
  </conditionalFormatting>
  <conditionalFormatting sqref="BZ45">
    <cfRule type="cellIs" dxfId="1" priority="69" operator="lessThan">
      <formula>$C$4</formula>
    </cfRule>
  </conditionalFormatting>
  <conditionalFormatting sqref="BZ45">
    <cfRule type="cellIs" dxfId="0" priority="70"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XII MIPA 3</vt:lpstr>
      <vt:lpstr>XII MIPA 4</vt:lpstr>
      <vt:lpstr>XII MIPA 5</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IK</cp:lastModifiedBy>
  <dcterms:created xsi:type="dcterms:W3CDTF">2015-09-01T09:01:01Z</dcterms:created>
  <dcterms:modified xsi:type="dcterms:W3CDTF">2019-12-11T00:52:23Z</dcterms:modified>
  <cp:category/>
</cp:coreProperties>
</file>